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40" windowWidth="25440" windowHeight="6735" tabRatio="894"/>
  </bookViews>
  <sheets>
    <sheet name="Obsah" sheetId="4" r:id="rId1"/>
    <sheet name="I. Část 1" sheetId="5" r:id="rId2"/>
    <sheet name="I. Část 1a" sheetId="6" r:id="rId3"/>
    <sheet name="I. Část 2" sheetId="7" r:id="rId4"/>
    <sheet name="I. Část 3" sheetId="48" r:id="rId5"/>
    <sheet name="I. Část 3a " sheetId="54" r:id="rId6"/>
    <sheet name="I. Část 3b " sheetId="55" r:id="rId7"/>
    <sheet name="I. Část 4" sheetId="11" r:id="rId8"/>
    <sheet name="I. Část 5" sheetId="12" r:id="rId9"/>
    <sheet name="I. Část 5a" sheetId="13" r:id="rId10"/>
    <sheet name="I. Část 6" sheetId="15" r:id="rId11"/>
    <sheet name="I. Část 7" sheetId="17" r:id="rId12"/>
    <sheet name="II. Část 1" sheetId="51" r:id="rId13"/>
    <sheet name="II. Část 2" sheetId="52" r:id="rId14"/>
    <sheet name="II. Část 3" sheetId="47"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r:id="rId30"/>
    <sheet name="V. Část 2" sheetId="41" r:id="rId31"/>
    <sheet name="V. Část 3" sheetId="42" r:id="rId32"/>
    <sheet name="V. Část 4" sheetId="43" r:id="rId33"/>
    <sheet name="Číselník 1" sheetId="44" r:id="rId34"/>
    <sheet name="Číselník 2" sheetId="20" r:id="rId35"/>
  </sheets>
  <definedNames>
    <definedName name="_xlnm._FilterDatabase" localSheetId="33" hidden="1">'Číselník 1'!$D$8</definedName>
    <definedName name="_xlnm.Print_Area" localSheetId="5">'I. Část 3a '!$A$1:$R$117</definedName>
    <definedName name="_xlnm.Print_Area" localSheetId="6">'I. Část 3b '!$A$1:$S$123</definedName>
  </definedNames>
  <calcPr calcId="145621"/>
</workbook>
</file>

<file path=xl/calcChain.xml><?xml version="1.0" encoding="utf-8"?>
<calcChain xmlns="http://schemas.openxmlformats.org/spreadsheetml/2006/main">
  <c r="C6" i="23" l="1"/>
  <c r="D6" i="22"/>
  <c r="D6" i="48"/>
  <c r="M71" i="55" l="1"/>
  <c r="M62" i="55"/>
  <c r="M71" i="54"/>
  <c r="M62" i="54"/>
  <c r="D33" i="22" l="1"/>
  <c r="D32" i="22"/>
  <c r="D30" i="22"/>
  <c r="D35" i="22"/>
  <c r="E30" i="22" l="1"/>
  <c r="E32" i="22"/>
  <c r="E33" i="22"/>
  <c r="E35" i="22"/>
  <c r="F8" i="15" l="1"/>
  <c r="G8" i="15"/>
  <c r="C20" i="4" l="1"/>
  <c r="C21" i="13" l="1"/>
  <c r="C12" i="13"/>
  <c r="D60" i="17" l="1"/>
  <c r="D54" i="17"/>
  <c r="D47" i="17"/>
  <c r="D24" i="17"/>
  <c r="D104" i="15"/>
  <c r="D80" i="15"/>
  <c r="D73" i="15"/>
  <c r="D66" i="15"/>
  <c r="D50" i="15"/>
  <c r="D39" i="15"/>
  <c r="D36" i="15"/>
  <c r="C24" i="13"/>
  <c r="B24" i="13"/>
  <c r="C15" i="13"/>
  <c r="B15" i="13"/>
  <c r="D42" i="15" l="1"/>
  <c r="D10" i="15"/>
  <c r="D79" i="15"/>
  <c r="D27" i="15"/>
  <c r="D60" i="15"/>
  <c r="D49" i="15" s="1"/>
  <c r="D44" i="17"/>
  <c r="D14" i="15"/>
  <c r="D9" i="15" l="1"/>
  <c r="D48" i="15"/>
  <c r="H8" i="13"/>
  <c r="H17" i="13" s="1"/>
  <c r="G8" i="17" l="1"/>
  <c r="E8" i="15"/>
  <c r="D8" i="15"/>
  <c r="C19" i="4" l="1"/>
  <c r="C27" i="4" l="1"/>
  <c r="C26" i="4"/>
  <c r="F8" i="13"/>
  <c r="F17" i="13" s="1"/>
  <c r="D8" i="13"/>
  <c r="D17" i="13" s="1"/>
  <c r="B8" i="13"/>
  <c r="B17" i="13" s="1"/>
  <c r="D8" i="17" l="1"/>
  <c r="F8" i="17"/>
  <c r="E8" i="17"/>
  <c r="B7" i="37" l="1"/>
  <c r="D6" i="47" l="1"/>
  <c r="B6" i="13" l="1"/>
  <c r="D6" i="40" l="1"/>
  <c r="B7" i="35"/>
  <c r="C6" i="34"/>
  <c r="D6" i="33"/>
  <c r="D6" i="32"/>
  <c r="D6" i="31"/>
  <c r="C6" i="30"/>
  <c r="D6" i="29"/>
  <c r="C6" i="28"/>
  <c r="C6" i="27"/>
  <c r="D6" i="26"/>
  <c r="D6" i="25"/>
  <c r="D6" i="17" l="1"/>
  <c r="D6" i="15"/>
  <c r="D6" i="12"/>
  <c r="C6" i="11"/>
  <c r="D6" i="7"/>
  <c r="D6" i="6"/>
  <c r="D6" i="5"/>
  <c r="D9" i="17" l="1"/>
  <c r="D17" i="17"/>
  <c r="D69" i="17" l="1"/>
  <c r="D71" i="17" s="1"/>
  <c r="D75" i="17" s="1"/>
  <c r="D43" i="17"/>
  <c r="D23" i="12" l="1"/>
</calcChain>
</file>

<file path=xl/sharedStrings.xml><?xml version="1.0" encoding="utf-8"?>
<sst xmlns="http://schemas.openxmlformats.org/spreadsheetml/2006/main" count="5272" uniqueCount="3388">
  <si>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</si>
  <si>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</si>
  <si>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</si>
  <si>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</si>
  <si>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</si>
  <si>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</si>
  <si>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</si>
  <si>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</si>
  <si>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</si>
  <si>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</si>
  <si>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</si>
  <si>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</si>
  <si>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</si>
  <si>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</si>
  <si>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</si>
  <si>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</si>
  <si>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</si>
  <si>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</si>
  <si>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</si>
  <si>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</si>
  <si>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</si>
  <si>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</si>
  <si>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</si>
  <si>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</si>
  <si>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</si>
  <si>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</si>
  <si>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</si>
  <si>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</si>
  <si>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</si>
  <si>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</si>
  <si>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</si>
  <si>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</si>
  <si>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</si>
  <si>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</si>
  <si>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</si>
  <si>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</si>
  <si>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</si>
  <si>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</si>
  <si>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</si>
  <si>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</si>
  <si>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</si>
  <si>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</si>
  <si>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</si>
  <si>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</si>
  <si>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</si>
  <si>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</si>
  <si>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</si>
  <si>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</si>
  <si>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</si>
  <si>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</si>
  <si>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</si>
  <si>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</si>
  <si>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</si>
  <si>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</si>
  <si>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</si>
  <si>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</si>
  <si>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</si>
  <si>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</si>
  <si>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</si>
  <si>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</si>
  <si>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</si>
  <si>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</si>
  <si>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</si>
  <si>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</si>
  <si>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</si>
  <si>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</si>
  <si>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</si>
  <si>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</si>
  <si>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</si>
  <si>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</si>
  <si>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</si>
  <si>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</si>
  <si>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</si>
  <si>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</si>
  <si>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</si>
  <si>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</si>
  <si>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</si>
  <si>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</si>
  <si>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</si>
  <si>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</si>
  <si>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</si>
  <si>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</si>
  <si>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</si>
  <si>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</si>
  <si>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</si>
  <si>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</si>
  <si>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</si>
  <si>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</si>
  <si>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</si>
  <si>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</si>
  <si>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</si>
  <si>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</si>
  <si>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</si>
  <si>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</si>
  <si>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</si>
  <si>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</si>
  <si>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</si>
  <si>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</si>
  <si>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</si>
  <si>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</si>
  <si>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</si>
  <si>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</si>
  <si>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</si>
  <si>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</si>
  <si>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</si>
  <si>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</si>
  <si>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</si>
  <si>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</si>
  <si>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</si>
  <si>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</si>
  <si>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</si>
  <si>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</si>
  <si>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</si>
  <si>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</si>
  <si>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</si>
  <si>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</si>
  <si>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</si>
  <si>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</si>
  <si>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</si>
  <si>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</si>
  <si>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</si>
  <si>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</si>
  <si>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</si>
  <si>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</si>
  <si>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</si>
  <si>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</si>
  <si>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</si>
  <si>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</si>
  <si>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</si>
  <si>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</si>
  <si>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</si>
  <si>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</si>
  <si>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</si>
  <si>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</si>
  <si>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</si>
  <si>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</si>
  <si>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</si>
  <si>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</si>
  <si>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</si>
  <si>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</si>
  <si>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</si>
  <si>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</si>
  <si>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</si>
  <si>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</si>
  <si>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</si>
  <si>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</si>
  <si>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</si>
  <si>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</si>
  <si>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</si>
  <si>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</si>
  <si>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</si>
  <si>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</si>
  <si>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</si>
  <si>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</si>
  <si>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</si>
  <si>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</si>
  <si>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</si>
  <si>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</si>
  <si>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</si>
  <si>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</si>
  <si>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</si>
  <si>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</si>
  <si>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</si>
  <si>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</si>
  <si>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</si>
  <si>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</si>
  <si>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</si>
  <si>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</si>
  <si>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</si>
  <si>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</si>
  <si>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</si>
  <si>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</si>
  <si>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</si>
  <si>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</si>
  <si>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</si>
  <si>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</si>
  <si>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</si>
  <si>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</si>
  <si>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</si>
  <si>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</si>
  <si>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</si>
  <si>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</si>
  <si>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</si>
  <si>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</si>
  <si>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</si>
  <si>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</si>
  <si>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</si>
  <si>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</si>
  <si>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</si>
  <si>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</si>
  <si>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</si>
  <si>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</si>
  <si>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</si>
  <si>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</si>
  <si>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</si>
  <si>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</si>
  <si>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</si>
  <si>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</si>
  <si>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</si>
  <si>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</si>
  <si>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</si>
  <si>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</si>
  <si>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</si>
  <si>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</si>
  <si>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</si>
  <si>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</si>
  <si>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</si>
  <si>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</si>
  <si>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</si>
  <si>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</si>
  <si>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</si>
  <si>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</si>
  <si>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</si>
  <si>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</si>
  <si>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</si>
  <si>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</si>
  <si>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</si>
  <si>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</si>
  <si>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</si>
  <si>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</si>
  <si>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</si>
  <si>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</si>
  <si>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</si>
  <si>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</si>
  <si>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</si>
  <si>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</si>
  <si>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</si>
  <si>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</si>
  <si>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</si>
  <si>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</si>
  <si>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</si>
  <si>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</si>
  <si>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</si>
  <si>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</si>
  <si>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</si>
  <si>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</si>
  <si>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</si>
  <si>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</si>
  <si>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</si>
  <si>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</si>
  <si>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</si>
  <si>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</si>
  <si>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</si>
  <si>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</si>
  <si>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</si>
  <si>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</si>
  <si>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</si>
  <si>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</si>
  <si>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</si>
  <si>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</si>
  <si>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</si>
  <si>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</si>
  <si>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</si>
  <si>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</si>
  <si>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</si>
  <si>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</si>
  <si>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</si>
  <si>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</si>
  <si>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</si>
  <si>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</si>
  <si>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</si>
  <si>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</si>
  <si>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</si>
  <si>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</si>
  <si>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</si>
  <si>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</si>
  <si>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</si>
  <si>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</si>
  <si>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</si>
  <si>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</si>
  <si>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</si>
  <si>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</si>
  <si>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</si>
  <si>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</si>
  <si>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</si>
  <si>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</si>
  <si>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</si>
  <si>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</si>
  <si>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</si>
  <si>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</si>
  <si>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</si>
  <si>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</si>
  <si>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</si>
  <si>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</si>
  <si>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</si>
  <si>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</si>
  <si>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</si>
  <si>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</si>
  <si>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</si>
  <si>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</si>
  <si>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</si>
  <si>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</si>
  <si>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</si>
  <si>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</si>
  <si>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</si>
  <si>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</si>
  <si>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</si>
  <si>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</si>
  <si>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</si>
  <si>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</si>
  <si>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</si>
  <si>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</si>
  <si>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</si>
  <si>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</si>
  <si>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</si>
  <si>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</si>
  <si>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</si>
  <si>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</si>
  <si>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</si>
  <si>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</si>
  <si>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</si>
  <si>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</si>
  <si>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</si>
  <si>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</si>
  <si>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</si>
  <si>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</si>
  <si>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</si>
  <si>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</si>
  <si>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</si>
  <si>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</si>
  <si>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</si>
  <si>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</si>
  <si>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</si>
  <si>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</si>
  <si>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</si>
  <si>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</si>
  <si>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</si>
  <si>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</si>
  <si>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</si>
  <si>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</si>
  <si>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</si>
  <si>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</si>
  <si>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</si>
  <si>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</si>
  <si>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</si>
  <si>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</si>
  <si>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</si>
  <si>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</si>
  <si>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</si>
  <si>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</si>
  <si>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</si>
  <si>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</si>
  <si>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</si>
  <si>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</si>
  <si>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</si>
  <si>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</si>
  <si>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</si>
  <si>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</si>
  <si>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</si>
  <si>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</si>
  <si>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</si>
  <si>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</si>
  <si>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</si>
  <si>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</si>
  <si>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</si>
  <si>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</si>
  <si>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</si>
  <si>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</si>
  <si>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</si>
  <si>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</si>
  <si>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</si>
  <si>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</si>
  <si>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</si>
  <si>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</si>
  <si>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</si>
  <si>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</si>
  <si>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</si>
  <si>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</si>
  <si>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</si>
  <si>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</si>
  <si>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</si>
  <si>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</si>
  <si>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</si>
  <si>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</si>
  <si>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</si>
  <si>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</si>
  <si>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</si>
  <si>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</si>
  <si>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</si>
  <si>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</si>
  <si>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</si>
  <si>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</si>
  <si>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</si>
  <si>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</si>
  <si>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</si>
  <si>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</si>
  <si>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</si>
  <si>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</si>
  <si>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</si>
  <si>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</si>
  <si>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</si>
  <si>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</si>
  <si>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</si>
  <si>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</si>
  <si>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</si>
  <si>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</si>
  <si>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</si>
  <si>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</si>
  <si>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</si>
  <si>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</si>
  <si>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</si>
  <si>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</si>
  <si>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</si>
  <si>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</si>
  <si>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</si>
  <si>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</si>
  <si>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</si>
  <si>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</si>
  <si>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</si>
  <si>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</si>
  <si>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</si>
  <si>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</si>
  <si>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</si>
  <si>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</si>
  <si>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</si>
  <si>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</si>
  <si>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</si>
  <si>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</si>
  <si>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</si>
  <si>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</si>
  <si>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</si>
  <si>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</si>
  <si>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</si>
  <si>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</si>
  <si>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</si>
  <si>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</si>
  <si>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</si>
  <si>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</si>
  <si>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</si>
  <si>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</si>
  <si>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</si>
  <si>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</si>
  <si>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</si>
  <si>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</si>
  <si>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</si>
  <si>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</si>
  <si>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</si>
  <si>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</si>
  <si>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</si>
  <si>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</si>
  <si>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</si>
  <si>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</si>
  <si>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</si>
  <si>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</si>
  <si>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</si>
  <si>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</si>
  <si>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</si>
  <si>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</si>
  <si>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</si>
  <si>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</si>
  <si>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</si>
  <si>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</si>
  <si>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</si>
  <si>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</si>
  <si>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</si>
  <si>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</si>
  <si>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</si>
  <si>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</si>
  <si>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</si>
  <si>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</si>
  <si>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</si>
  <si>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</si>
  <si>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</si>
  <si>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</si>
  <si>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</si>
  <si>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</si>
  <si>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</si>
  <si>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</si>
  <si>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</si>
  <si>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</si>
  <si>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</si>
  <si>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</si>
  <si>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</si>
  <si>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</si>
  <si>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</si>
  <si>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</si>
  <si>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</si>
  <si>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</si>
  <si>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</si>
  <si>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</si>
  <si>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</si>
  <si>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</si>
  <si>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</si>
  <si>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</si>
  <si>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</si>
  <si>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</si>
  <si>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</si>
  <si>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</si>
  <si>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</si>
  <si>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</si>
  <si>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</si>
  <si>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</si>
  <si>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</si>
  <si>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</si>
  <si>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</si>
  <si>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</si>
  <si>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</si>
  <si>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</si>
  <si>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</si>
  <si>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</si>
  <si>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</si>
  <si>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</si>
  <si>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</si>
  <si>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</si>
  <si>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</si>
  <si>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</si>
  <si>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</si>
  <si>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</si>
  <si>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</si>
  <si>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</si>
  <si>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</si>
  <si>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</si>
  <si>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</si>
  <si>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</si>
  <si>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</si>
  <si>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</si>
  <si>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</si>
  <si>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</si>
  <si>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</si>
  <si>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</si>
  <si>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</si>
  <si>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</si>
  <si>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</si>
  <si>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</si>
  <si>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</si>
  <si>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</si>
  <si>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</si>
  <si>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</si>
  <si>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</si>
  <si>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</si>
  <si>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</si>
  <si>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</si>
  <si>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</si>
  <si>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</si>
  <si>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</si>
  <si>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</si>
  <si>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</si>
  <si>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</si>
  <si>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</si>
  <si>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</si>
  <si>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</si>
  <si>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</si>
  <si>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</si>
  <si>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</si>
  <si>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</si>
  <si>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</si>
  <si>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</si>
  <si>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</si>
  <si>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</si>
  <si>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</si>
  <si>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</si>
  <si>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</si>
  <si>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</si>
  <si>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</si>
  <si>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</si>
  <si>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</si>
  <si>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</si>
  <si>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</si>
  <si>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</si>
  <si>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</si>
  <si>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</si>
  <si>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</si>
  <si>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</si>
  <si>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</si>
  <si>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</si>
  <si>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</si>
  <si>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</si>
  <si>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</si>
  <si>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</si>
  <si>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</si>
  <si>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</si>
  <si>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</si>
  <si>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</si>
  <si>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</si>
  <si>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</si>
  <si>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</si>
  <si>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</si>
  <si>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</si>
  <si>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</si>
  <si>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</si>
  <si>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</si>
  <si>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</si>
  <si>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</si>
  <si>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</si>
  <si>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</si>
  <si>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</si>
  <si>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</si>
  <si>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</si>
  <si>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</si>
  <si>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</si>
  <si>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</si>
  <si>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</si>
  <si>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</si>
  <si>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</si>
  <si>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</si>
  <si>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</si>
  <si>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</si>
  <si>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</si>
  <si>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</si>
  <si>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</si>
  <si>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</si>
  <si>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</si>
  <si>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</si>
  <si>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</si>
  <si>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</si>
  <si>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</si>
  <si>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</si>
  <si>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</si>
  <si>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</si>
  <si>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</si>
  <si>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</si>
  <si>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</si>
  <si>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</si>
  <si>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</si>
  <si>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</si>
  <si>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</si>
  <si>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</si>
  <si>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</si>
  <si>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</si>
  <si>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</si>
  <si>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</si>
  <si>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</si>
  <si>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</si>
  <si>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</si>
  <si>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</si>
  <si>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</si>
  <si>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</si>
  <si>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</si>
  <si>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</si>
  <si>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</si>
  <si>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</si>
  <si>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</si>
  <si>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</si>
  <si>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</si>
  <si>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</si>
  <si>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</si>
  <si>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</si>
  <si>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</si>
  <si>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</si>
  <si>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</si>
  <si>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</si>
  <si>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</si>
  <si>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</si>
  <si>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</si>
  <si>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</si>
  <si>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</si>
  <si>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</si>
  <si>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</si>
  <si>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</si>
  <si>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</si>
  <si>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</si>
  <si>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</si>
  <si>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</si>
  <si>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</si>
  <si>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</si>
  <si>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</si>
  <si>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</si>
  <si>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</si>
  <si>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</si>
  <si>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</si>
  <si>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</si>
  <si>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</si>
  <si>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</si>
  <si>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</si>
  <si>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</si>
  <si>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</si>
  <si>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</si>
  <si>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</si>
  <si>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</si>
  <si>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</si>
  <si>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</si>
  <si>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</si>
  <si>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</si>
  <si>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</si>
  <si>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</si>
  <si>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</si>
  <si>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</si>
  <si>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</si>
  <si>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</si>
  <si>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</si>
  <si>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</si>
  <si>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</si>
  <si>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</si>
  <si>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</si>
  <si>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</si>
  <si>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</si>
  <si>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</si>
  <si>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</si>
  <si>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</si>
  <si>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</si>
  <si>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</si>
  <si>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</si>
  <si>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</si>
  <si>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</si>
  <si>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</si>
  <si>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</si>
  <si>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</si>
  <si>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</si>
  <si>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</si>
  <si>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</si>
  <si>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</si>
  <si>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</si>
  <si>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</si>
  <si>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</si>
  <si>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</si>
  <si>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</si>
  <si>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</si>
  <si>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</si>
  <si>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</si>
  <si>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</si>
  <si>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</si>
  <si>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</si>
  <si>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</si>
  <si>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</si>
  <si>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</si>
  <si>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</si>
  <si>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</si>
  <si>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</si>
  <si>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</si>
  <si>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</si>
  <si>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</si>
  <si>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</si>
  <si>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</si>
  <si>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</si>
  <si>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</si>
  <si>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</si>
  <si>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</si>
  <si>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</si>
  <si>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</si>
  <si>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</si>
  <si>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</si>
  <si>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</si>
  <si>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</si>
  <si>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</si>
  <si>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</si>
  <si>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</si>
  <si>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</si>
  <si>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</si>
  <si>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</si>
  <si>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</si>
  <si>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</si>
  <si>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</si>
  <si>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</si>
  <si>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</si>
  <si>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</si>
  <si>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</si>
  <si>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</si>
  <si>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</si>
  <si>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</si>
  <si>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</si>
  <si>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</si>
  <si>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</si>
  <si>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</si>
  <si>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</si>
  <si>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</si>
  <si>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</si>
  <si>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</si>
  <si>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</si>
  <si>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</si>
  <si>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</si>
  <si>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</si>
  <si>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</si>
  <si>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</si>
  <si>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</si>
  <si>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</si>
  <si>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</si>
  <si>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</si>
  <si>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</si>
  <si>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</si>
  <si>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</si>
  <si>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</si>
  <si>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</si>
  <si>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</si>
  <si>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</si>
  <si>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</si>
  <si>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</si>
  <si>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</si>
  <si>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</si>
  <si>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</si>
  <si>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</si>
  <si>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</si>
  <si>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</si>
  <si>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</si>
  <si>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</si>
  <si>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</si>
  <si>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</si>
  <si>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</si>
  <si>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</si>
  <si>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</si>
  <si>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</si>
  <si>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</si>
  <si>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</si>
  <si>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</si>
  <si>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</si>
  <si>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</si>
  <si>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</si>
  <si>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</si>
  <si>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</si>
  <si>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</si>
  <si>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</si>
  <si>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</si>
  <si>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</si>
  <si>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</si>
  <si>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</si>
  <si>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</si>
  <si>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</si>
  <si>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</si>
  <si>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</si>
  <si>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</si>
  <si>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</si>
  <si>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</si>
  <si>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</si>
  <si>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</si>
  <si>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</si>
  <si>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</si>
  <si>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</si>
  <si>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</si>
  <si>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</si>
  <si>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</si>
  <si>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</si>
  <si>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</si>
  <si>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</si>
  <si>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</si>
  <si>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</si>
  <si>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</si>
  <si>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</si>
  <si>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</si>
  <si>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</si>
  <si>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</si>
  <si>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</si>
  <si>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</si>
  <si>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</si>
  <si>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</si>
  <si>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</si>
  <si>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</si>
  <si>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</si>
  <si>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</si>
  <si>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</si>
  <si>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</si>
  <si>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</si>
  <si>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</si>
  <si>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</si>
  <si>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</si>
  <si>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</si>
  <si>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</si>
  <si>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</si>
  <si>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</si>
  <si>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</si>
  <si>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</si>
  <si>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</si>
  <si>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</si>
  <si>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</si>
  <si>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</si>
  <si>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</si>
  <si>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</si>
  <si>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</si>
  <si>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</si>
  <si>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</si>
  <si>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</si>
  <si>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</si>
  <si>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</si>
  <si>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</si>
  <si>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</si>
  <si>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</si>
  <si>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</si>
  <si>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</si>
  <si>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</si>
  <si>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</si>
  <si>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</si>
  <si>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</si>
  <si>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</si>
  <si>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</si>
  <si>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</si>
  <si>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</si>
  <si>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</si>
  <si>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</si>
  <si>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</si>
  <si>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</si>
  <si>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</si>
  <si>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</si>
  <si>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</si>
  <si>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</si>
  <si>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</si>
  <si>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</si>
  <si>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</si>
  <si>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</si>
  <si>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</si>
  <si>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</si>
  <si>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</si>
  <si>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</si>
  <si>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</si>
  <si>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</si>
  <si>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</si>
  <si>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</si>
  <si>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</si>
  <si>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</si>
  <si>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</si>
  <si>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</si>
  <si>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</si>
  <si>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</si>
  <si>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</si>
  <si>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</si>
  <si>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</si>
  <si>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</si>
  <si>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</si>
  <si>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</si>
  <si>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</si>
  <si>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</si>
  <si>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</si>
  <si>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</si>
  <si>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</si>
  <si>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</si>
  <si>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</si>
  <si>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</si>
  <si>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</si>
  <si>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</si>
  <si>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</si>
  <si>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</si>
  <si>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</si>
  <si>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</si>
  <si>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</si>
  <si>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</si>
  <si>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</si>
  <si>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</si>
  <si>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</si>
  <si>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</si>
  <si>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</si>
  <si>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</si>
  <si>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</si>
  <si>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</si>
  <si>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</si>
  <si>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</si>
  <si>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</si>
  <si>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</si>
  <si>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</si>
  <si>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</si>
  <si>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</si>
  <si>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</si>
  <si>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</si>
  <si>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</si>
  <si>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</si>
  <si>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</si>
  <si>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</si>
  <si>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</si>
  <si>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</si>
  <si>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</si>
  <si>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</si>
  <si>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</si>
  <si>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</si>
  <si>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</si>
  <si>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</si>
  <si>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</si>
  <si>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</si>
  <si>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</si>
  <si>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</si>
  <si>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</si>
  <si>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</si>
  <si>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</si>
  <si>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</si>
  <si>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</si>
  <si>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</si>
  <si>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</si>
  <si>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</si>
  <si>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</si>
  <si>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</si>
  <si>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</si>
  <si>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</si>
  <si>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</si>
  <si>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</si>
  <si>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</si>
  <si>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</si>
  <si>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</si>
  <si>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</si>
  <si>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</si>
  <si>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</si>
  <si>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</si>
  <si>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</si>
  <si>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</si>
  <si>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</si>
  <si>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</si>
  <si>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</si>
  <si>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</si>
  <si>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</si>
  <si>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</si>
  <si>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</si>
  <si>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</si>
  <si>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</si>
  <si>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</si>
  <si>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</si>
  <si>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</si>
  <si>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</si>
  <si>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</si>
  <si>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</si>
  <si>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</si>
  <si>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</si>
  <si>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</si>
  <si>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</si>
  <si>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</si>
  <si>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</si>
  <si>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</si>
  <si>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</si>
  <si>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</si>
  <si>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</si>
  <si>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</si>
  <si>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</si>
  <si>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</si>
  <si>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</si>
  <si>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</si>
  <si>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</si>
  <si>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</si>
  <si>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</si>
  <si>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</si>
  <si>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</si>
  <si>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</si>
  <si>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</si>
  <si>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</si>
  <si>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</si>
  <si>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</si>
  <si>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</si>
  <si>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</si>
  <si>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</si>
  <si>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</si>
  <si>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</si>
  <si>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</si>
  <si>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</si>
  <si>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</si>
  <si>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</si>
  <si>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</si>
  <si>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</si>
  <si>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</si>
  <si>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</si>
  <si>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</si>
  <si>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</si>
  <si>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</si>
  <si>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</si>
  <si>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</si>
  <si>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</si>
  <si>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</si>
  <si>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</si>
  <si>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</si>
  <si>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</si>
  <si>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</si>
  <si>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</si>
  <si>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</si>
  <si>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</si>
  <si>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</si>
  <si>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</si>
  <si>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</si>
  <si>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</si>
  <si>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</si>
  <si>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</si>
  <si>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</si>
  <si>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</si>
  <si>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</si>
  <si>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</si>
  <si>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</si>
  <si>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</si>
  <si>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</si>
  <si>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</si>
  <si>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</si>
  <si>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</si>
  <si>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</si>
  <si>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</si>
  <si>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</si>
  <si>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</si>
  <si>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</si>
  <si>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</si>
  <si>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</si>
  <si>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</si>
  <si>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</si>
  <si>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</si>
  <si>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</si>
  <si>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</si>
  <si>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</si>
  <si>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</si>
  <si>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</si>
  <si>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</si>
  <si>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</si>
  <si>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</si>
  <si>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</si>
  <si>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</si>
  <si>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</si>
  <si>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</si>
  <si>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</si>
  <si>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</si>
  <si>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</si>
  <si>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</si>
  <si>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</si>
  <si>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</si>
  <si>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</si>
  <si>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</si>
  <si>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</si>
  <si>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</si>
  <si>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</si>
  <si>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</si>
  <si>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</si>
  <si>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</si>
  <si>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</si>
  <si>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</si>
  <si>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</si>
  <si>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</si>
  <si>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</si>
  <si>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</si>
  <si>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</si>
  <si>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</si>
  <si>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</si>
  <si>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</si>
  <si>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</si>
  <si>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</si>
  <si>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</si>
  <si>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</si>
  <si>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</si>
  <si>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</si>
  <si>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</si>
  <si>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</si>
  <si>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</si>
  <si>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</si>
  <si>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</si>
  <si>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</si>
  <si>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</si>
  <si>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</si>
  <si>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</si>
  <si>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</si>
  <si>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</si>
  <si>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</si>
  <si>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</si>
  <si>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</si>
  <si>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</si>
  <si>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</si>
  <si>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</si>
  <si>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</si>
  <si>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</si>
  <si>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</si>
  <si>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</si>
  <si>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</si>
  <si>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</si>
  <si>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</si>
  <si>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</si>
  <si>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</si>
  <si>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</si>
  <si>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</si>
  <si>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</si>
  <si>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</si>
  <si>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</si>
  <si>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</si>
  <si>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</si>
  <si>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</si>
  <si>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</si>
  <si>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</si>
  <si>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</si>
  <si>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</si>
  <si>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</si>
  <si>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</si>
  <si>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</si>
  <si>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</si>
  <si>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</si>
  <si>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</si>
  <si>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</si>
  <si>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</si>
  <si>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</si>
  <si>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</si>
  <si>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</si>
  <si>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</si>
  <si>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</si>
  <si>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</si>
  <si>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</si>
  <si>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</si>
  <si>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</si>
  <si>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</si>
  <si>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</si>
  <si>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</si>
  <si>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</si>
  <si>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</si>
  <si>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</si>
  <si>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</si>
  <si>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</si>
  <si>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</si>
  <si>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</si>
  <si>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</si>
  <si>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</si>
  <si>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</si>
  <si>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</si>
  <si>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</si>
  <si>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</si>
  <si>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</si>
  <si>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</si>
  <si>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</si>
  <si>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</si>
  <si>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</si>
  <si>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</si>
  <si>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</si>
  <si>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</si>
  <si>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</si>
  <si>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</si>
  <si>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</si>
  <si>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</si>
  <si>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</si>
  <si>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</si>
  <si>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</si>
  <si>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</si>
  <si>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</si>
  <si>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</si>
  <si>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</si>
  <si>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</si>
  <si>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</si>
  <si>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</si>
  <si>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</si>
  <si>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</si>
  <si>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</si>
  <si>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</si>
  <si>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</si>
  <si>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</si>
  <si>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</si>
  <si>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</si>
  <si>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</si>
  <si>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</si>
  <si>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</si>
  <si>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</si>
  <si>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</si>
  <si>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</si>
  <si>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</si>
  <si>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</si>
  <si>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</si>
  <si>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</si>
  <si>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</si>
  <si>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</si>
  <si>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</si>
  <si>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</si>
  <si>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</si>
  <si>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</si>
  <si>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</si>
  <si>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</si>
  <si>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</si>
  <si>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</si>
  <si>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</si>
  <si>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</si>
  <si>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</si>
  <si>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</si>
  <si>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</si>
  <si>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</si>
  <si>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</si>
  <si>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</si>
  <si>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</si>
  <si>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</si>
  <si>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</si>
  <si>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</si>
  <si>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</si>
  <si>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</si>
  <si>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</si>
  <si>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</si>
  <si>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</si>
  <si>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</si>
  <si>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</si>
  <si>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</si>
  <si>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</si>
  <si>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</si>
  <si>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</si>
  <si>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</si>
  <si>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</si>
  <si>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</si>
  <si>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</si>
  <si>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</si>
  <si>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</si>
  <si>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</si>
  <si>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</si>
  <si>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</si>
  <si>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</si>
  <si>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</si>
  <si>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</si>
  <si>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</si>
  <si>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</si>
  <si>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</si>
  <si>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</si>
  <si>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</si>
  <si>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</si>
  <si>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</si>
  <si>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</si>
  <si>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</si>
  <si>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</si>
  <si>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</si>
  <si>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</si>
  <si>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</si>
  <si>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</si>
  <si>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</si>
  <si>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</si>
  <si>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</si>
  <si>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</si>
  <si>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</si>
  <si>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</si>
  <si>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</si>
  <si>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</si>
  <si>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</si>
  <si>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</si>
  <si>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</si>
  <si>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</si>
  <si>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</si>
  <si>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</si>
  <si>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</si>
  <si>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</si>
  <si>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</si>
  <si>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</si>
  <si>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</si>
  <si>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</si>
  <si>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</si>
  <si>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</si>
  <si>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</si>
  <si>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</si>
  <si>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</si>
  <si>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</si>
  <si>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</si>
  <si>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</si>
  <si>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</si>
  <si>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</si>
  <si>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</si>
  <si>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</si>
  <si>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</si>
  <si>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</si>
  <si>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</si>
  <si>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</si>
  <si>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</si>
  <si>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</si>
  <si>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</si>
  <si>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</si>
  <si>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</si>
  <si>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</si>
  <si>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</si>
  <si>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</si>
  <si>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</si>
  <si>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</si>
  <si>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</si>
  <si>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</si>
  <si>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</si>
  <si>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</si>
  <si>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</si>
  <si>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</si>
  <si>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</si>
  <si>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</si>
  <si>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</si>
  <si>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</si>
  <si>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</si>
  <si>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</si>
  <si>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</si>
  <si>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</si>
  <si>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</si>
  <si>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</si>
  <si>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</si>
  <si>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</si>
  <si>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</si>
  <si>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</si>
  <si>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</si>
  <si>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</si>
  <si>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</si>
  <si>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</si>
  <si>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</si>
  <si>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</si>
  <si>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</si>
  <si>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</si>
  <si>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</si>
  <si>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</si>
  <si>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</si>
  <si>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</si>
  <si>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</si>
  <si>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</si>
  <si>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</si>
  <si>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</si>
  <si>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</si>
  <si>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</si>
  <si>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</si>
  <si>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</si>
  <si>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</si>
  <si>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</si>
  <si>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</si>
  <si>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</si>
  <si>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</si>
  <si>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</si>
  <si>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</si>
  <si>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</si>
  <si>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</si>
  <si>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</si>
  <si>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</si>
  <si>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</si>
  <si>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</si>
  <si>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</si>
  <si>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</si>
  <si>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</si>
  <si>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</si>
  <si>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</si>
  <si>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</si>
  <si>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</si>
  <si>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</si>
  <si>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</si>
  <si>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</si>
  <si>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</si>
  <si>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</si>
  <si>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</si>
  <si>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</si>
  <si>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</si>
  <si>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</si>
  <si>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</si>
  <si>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</si>
  <si>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</si>
  <si>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</si>
  <si>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</si>
  <si>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</si>
  <si>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</si>
  <si>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</si>
  <si>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</si>
  <si>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</si>
  <si>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</si>
  <si>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</si>
  <si>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</si>
  <si>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</si>
  <si>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</si>
  <si>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</si>
  <si>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</si>
  <si>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</si>
  <si>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</si>
  <si>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</si>
  <si>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</si>
  <si>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</si>
  <si>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</si>
  <si>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</si>
  <si>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</si>
  <si>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</si>
  <si>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</si>
  <si>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</si>
  <si>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</si>
  <si>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</si>
  <si>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</si>
  <si>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</si>
  <si>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</si>
  <si>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</si>
  <si>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</si>
  <si>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</si>
  <si>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</si>
  <si>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</si>
  <si>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</si>
  <si>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</si>
  <si>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</si>
  <si>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</si>
  <si>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</si>
  <si>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</si>
  <si>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</si>
  <si>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</si>
  <si>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</si>
  <si>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</si>
  <si>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</si>
  <si>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</si>
  <si>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</si>
  <si>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</si>
  <si>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</si>
  <si>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</si>
  <si>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</si>
  <si>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</si>
  <si>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</si>
  <si>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</si>
  <si>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</si>
  <si>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</si>
  <si>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</si>
  <si>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</si>
  <si>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</si>
  <si>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</si>
  <si>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</si>
  <si>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</si>
  <si>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</si>
  <si>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</si>
  <si>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</si>
  <si>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</si>
  <si>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</si>
  <si>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</si>
  <si>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</si>
  <si>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</si>
  <si>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</si>
  <si>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</si>
  <si>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</si>
  <si>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</si>
  <si>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</si>
  <si>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</si>
  <si>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</si>
  <si>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</si>
  <si>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</si>
  <si>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</si>
  <si>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</si>
  <si>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</si>
  <si>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</si>
  <si>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</si>
  <si>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</si>
  <si>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</si>
  <si>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</si>
  <si>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</si>
  <si>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</si>
  <si>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</si>
  <si>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</si>
  <si>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</si>
  <si>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</si>
  <si>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</si>
  <si>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</si>
  <si>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</si>
  <si>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</si>
  <si>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</si>
  <si>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</si>
  <si>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</si>
  <si>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</si>
  <si>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</si>
  <si>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</si>
  <si>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</si>
  <si>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</si>
  <si>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</si>
  <si>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</si>
  <si>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</si>
  <si>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</si>
  <si>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</si>
  <si>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</si>
  <si>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</si>
  <si>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</si>
  <si>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</si>
  <si>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</si>
  <si>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</si>
  <si>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</si>
  <si>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</si>
  <si>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</si>
  <si>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</si>
  <si>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</si>
  <si>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</si>
  <si>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</si>
  <si>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</si>
  <si>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</si>
  <si>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</si>
  <si>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</si>
  <si>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</si>
  <si>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</si>
  <si>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</si>
  <si>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</si>
  <si>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</si>
  <si>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</si>
  <si>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</si>
  <si>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</si>
  <si>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</si>
  <si>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</si>
  <si>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</si>
  <si>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</si>
  <si>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</si>
  <si>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</si>
  <si>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</si>
  <si>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</si>
  <si>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</si>
  <si>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</si>
  <si>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</si>
  <si>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</si>
  <si>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</si>
  <si>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</si>
  <si>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</si>
  <si>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</si>
  <si>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</si>
  <si>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</si>
  <si>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</si>
  <si>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</si>
  <si>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</si>
  <si>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</si>
  <si>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</si>
  <si>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</si>
  <si>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</si>
  <si>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</si>
  <si>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</si>
  <si>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</si>
  <si>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</si>
  <si>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</si>
  <si>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</si>
  <si>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</si>
  <si>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</si>
  <si>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</si>
  <si>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</si>
  <si>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</si>
  <si>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</si>
  <si>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</si>
  <si>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</si>
  <si>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</si>
  <si>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</si>
  <si>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</si>
  <si>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</si>
  <si>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</si>
  <si>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</si>
  <si>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</si>
  <si>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</si>
  <si>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</si>
  <si>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</si>
  <si>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</si>
  <si>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</si>
  <si>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</si>
  <si>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</si>
  <si>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</si>
  <si>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</si>
  <si>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</si>
  <si>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</si>
  <si>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</si>
  <si>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</si>
  <si>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</si>
  <si>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</si>
  <si>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</si>
  <si>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</si>
  <si>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</si>
  <si>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</si>
  <si>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</si>
  <si>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</si>
  <si>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</si>
  <si>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</si>
  <si>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</si>
  <si>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</si>
  <si>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</si>
  <si>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</si>
  <si>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</si>
  <si>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</si>
  <si>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</si>
  <si>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</si>
  <si>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</si>
  <si>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</si>
  <si>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</si>
  <si>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</si>
  <si>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</si>
  <si>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</si>
  <si>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</si>
  <si>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</si>
  <si>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</si>
  <si>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</si>
  <si>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</si>
  <si>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</si>
  <si>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</si>
  <si>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</si>
  <si>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</si>
  <si>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</si>
  <si>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</si>
  <si>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</si>
  <si>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</si>
  <si>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</si>
  <si>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</si>
  <si>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</si>
  <si>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</si>
  <si>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</si>
  <si>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</si>
  <si>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</si>
  <si>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</si>
  <si>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</si>
  <si>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</si>
  <si>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</si>
  <si>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</si>
  <si>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</si>
  <si>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</si>
  <si>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</si>
  <si>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</si>
  <si>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</si>
  <si>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</si>
  <si>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</si>
  <si>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</si>
  <si>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</si>
  <si>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</si>
  <si>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</si>
  <si>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</si>
  <si>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</si>
  <si>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</si>
  <si>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</si>
  <si>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</si>
  <si>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</si>
  <si>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</si>
  <si>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</si>
  <si>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</si>
  <si>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</si>
  <si>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</si>
  <si>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</si>
  <si>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</si>
  <si>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</si>
  <si>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</si>
  <si>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</si>
  <si>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</si>
  <si>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</si>
  <si>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</si>
  <si>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</si>
  <si>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</si>
  <si>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</si>
  <si>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</si>
  <si>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</si>
  <si>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</si>
  <si>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</si>
  <si>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</si>
  <si>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</si>
  <si>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</si>
  <si>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</si>
  <si>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</si>
  <si>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</si>
  <si>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</si>
  <si>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</si>
  <si>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</si>
  <si>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</si>
  <si>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</si>
  <si>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</si>
  <si>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</si>
  <si>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</si>
  <si>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</si>
  <si>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</si>
  <si>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</si>
  <si>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</si>
  <si>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</si>
  <si>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</si>
  <si>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</si>
  <si>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</si>
  <si>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</si>
  <si>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</si>
  <si>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</si>
  <si>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</si>
  <si>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</si>
  <si>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</si>
  <si>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</si>
  <si>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</si>
  <si>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</si>
  <si>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</si>
  <si>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</si>
  <si>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</si>
  <si>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</si>
  <si>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</si>
  <si>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</si>
  <si>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</si>
  <si>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</si>
  <si>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</si>
  <si>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</si>
  <si>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</si>
  <si>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</si>
  <si>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</si>
  <si>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</si>
  <si>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</si>
  <si>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</si>
  <si>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</si>
  <si>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</si>
  <si>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</si>
  <si>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</si>
  <si>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</si>
  <si>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</si>
  <si>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</si>
  <si>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</si>
  <si>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</si>
  <si>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</si>
  <si>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</si>
  <si>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</si>
  <si>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</si>
  <si>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</si>
  <si>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</si>
  <si>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</si>
  <si>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</si>
  <si>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</si>
  <si>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</si>
  <si>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</si>
  <si>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</si>
  <si>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</si>
  <si>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</si>
  <si>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</si>
  <si>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</si>
  <si>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</si>
  <si>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</si>
  <si>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</si>
  <si>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</si>
  <si>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</si>
  <si>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</si>
  <si>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</si>
  <si>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</si>
  <si>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</si>
  <si>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</si>
  <si>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</si>
  <si>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</si>
  <si>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</si>
  <si>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</si>
  <si>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</si>
  <si>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</si>
  <si>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</si>
  <si>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</si>
  <si>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</si>
  <si>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</si>
  <si>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</si>
  <si>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</si>
  <si>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</si>
  <si>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</si>
  <si>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</si>
  <si>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</si>
  <si>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</si>
  <si>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</si>
  <si>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</si>
  <si>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</si>
  <si>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</si>
  <si>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</si>
  <si>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</si>
  <si>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</si>
  <si>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</si>
  <si>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</si>
  <si>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</si>
  <si>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</si>
  <si>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</si>
  <si>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</si>
  <si>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</si>
  <si>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</si>
  <si>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</si>
  <si>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</si>
  <si>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</si>
  <si>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</si>
  <si>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</si>
  <si>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</si>
  <si>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</si>
  <si>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</si>
  <si>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</si>
  <si>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</si>
  <si>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</si>
  <si>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</si>
  <si>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</si>
  <si>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</si>
  <si>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</si>
  <si>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</si>
  <si>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</si>
  <si>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</si>
  <si>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</si>
  <si>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</si>
  <si>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</si>
  <si>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</si>
  <si>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</si>
  <si>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</si>
  <si>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</si>
  <si>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</si>
  <si>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</si>
  <si>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</si>
  <si>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</si>
  <si>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</si>
  <si>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</si>
  <si>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</si>
  <si>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</si>
  <si>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</si>
  <si>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</si>
  <si>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</si>
  <si>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</si>
  <si>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</si>
  <si>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</si>
  <si>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</si>
  <si>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</si>
  <si>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</si>
  <si>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</si>
  <si>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</si>
  <si>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</si>
  <si>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</si>
  <si>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</si>
  <si>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</si>
  <si>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</si>
  <si>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</si>
  <si>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</si>
  <si>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</si>
  <si>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</si>
  <si>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</si>
  <si>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</si>
  <si>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</si>
  <si>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</si>
  <si>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</si>
  <si>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</si>
  <si>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</si>
  <si>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</si>
  <si>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</si>
  <si>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</si>
  <si>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</si>
  <si>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</si>
  <si>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</si>
  <si>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</si>
  <si>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</si>
  <si>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</si>
  <si>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</si>
  <si>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</si>
  <si>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</si>
  <si>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</si>
  <si>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</si>
  <si>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</si>
  <si>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</si>
  <si>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</si>
  <si>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</si>
  <si>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</si>
  <si>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</si>
  <si>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</si>
  <si>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</si>
  <si>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</si>
  <si>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</si>
  <si>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</si>
  <si>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</si>
  <si>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</si>
  <si>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</si>
  <si>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</si>
  <si>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</si>
  <si>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</si>
  <si>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</si>
  <si>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</si>
  <si>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</si>
  <si>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</si>
  <si>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</si>
  <si>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</si>
  <si>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</si>
  <si>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</si>
  <si>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</si>
  <si>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</si>
  <si>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</si>
  <si>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</si>
  <si>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</si>
  <si>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</si>
  <si>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</si>
  <si>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</si>
  <si>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</si>
  <si>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</si>
  <si>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</si>
  <si>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</si>
  <si>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</si>
  <si>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</si>
  <si>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</si>
  <si>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</si>
  <si>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</si>
  <si>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</si>
  <si>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</si>
  <si>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</si>
  <si>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</si>
  <si>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</si>
  <si>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</si>
  <si>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</si>
  <si>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</si>
  <si>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</si>
  <si>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</si>
  <si>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</si>
  <si>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</si>
  <si>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</si>
  <si>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</si>
  <si>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</si>
  <si>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</si>
  <si>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</si>
  <si>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</si>
  <si>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</si>
  <si>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</si>
  <si>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</si>
  <si>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</si>
  <si>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</si>
  <si>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</si>
  <si>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</si>
  <si>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</si>
  <si>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</si>
  <si>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</si>
  <si>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</si>
  <si>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</si>
  <si>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</si>
  <si>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</si>
  <si>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</si>
  <si>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</si>
  <si>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</si>
  <si>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</si>
  <si>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</si>
  <si>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</si>
  <si>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</si>
  <si>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</si>
  <si>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</si>
  <si>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</si>
  <si>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</si>
  <si>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</si>
  <si>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</si>
  <si>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</si>
  <si>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</si>
  <si>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</si>
  <si>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</si>
  <si>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</si>
  <si>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</si>
  <si>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</si>
  <si>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</si>
  <si>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</si>
  <si>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</si>
  <si>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</si>
  <si>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</si>
  <si>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</si>
  <si>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</si>
  <si>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</si>
  <si>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</si>
  <si>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</si>
  <si>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</si>
  <si>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</si>
  <si>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</si>
  <si>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</si>
  <si>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</si>
  <si>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</si>
  <si>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</si>
  <si>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</si>
  <si>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</si>
  <si>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</si>
  <si>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</si>
  <si>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</si>
  <si>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</si>
  <si>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</si>
  <si>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</si>
  <si>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</si>
  <si>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</si>
  <si>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</si>
  <si>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</si>
  <si>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</si>
  <si>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</si>
  <si>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</si>
  <si>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</si>
  <si>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</si>
  <si>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</si>
  <si>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</si>
  <si>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</si>
  <si>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</si>
  <si>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</si>
  <si>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</si>
  <si>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</si>
  <si>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</si>
  <si>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</si>
  <si>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</si>
  <si>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</si>
  <si>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</si>
  <si>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</si>
  <si>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</si>
  <si>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</si>
  <si>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</si>
  <si>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</si>
  <si>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</si>
  <si>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</si>
  <si>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</si>
  <si>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</si>
  <si>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</si>
  <si>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</si>
  <si>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</si>
  <si>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</si>
  <si>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</si>
  <si>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</si>
  <si>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</si>
  <si>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</si>
  <si>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</si>
  <si>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</si>
  <si>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</si>
  <si>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</si>
  <si>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</si>
  <si>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</si>
  <si>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</si>
  <si>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</si>
  <si>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</si>
  <si>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</si>
  <si>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</si>
  <si>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</si>
  <si>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</si>
  <si>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</si>
  <si>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</si>
  <si>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</si>
  <si>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</si>
  <si>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</si>
  <si>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</si>
  <si>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</si>
  <si>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</si>
  <si>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</si>
  <si>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</si>
  <si>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</si>
  <si>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</si>
  <si>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</si>
  <si>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</si>
  <si>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</si>
  <si>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</si>
  <si>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</si>
  <si>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</si>
  <si>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</si>
  <si>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</si>
  <si>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</si>
  <si>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</si>
  <si>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</si>
  <si>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</si>
  <si>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</si>
  <si>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</si>
  <si>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</si>
  <si>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</si>
  <si>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</si>
  <si>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</si>
  <si>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</si>
  <si>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</si>
  <si>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</si>
  <si>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</si>
  <si>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</si>
  <si>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</si>
  <si>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</si>
  <si>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</si>
  <si>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</si>
  <si>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</si>
  <si>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</si>
  <si>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</si>
  <si>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</si>
  <si>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</si>
  <si>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</si>
  <si>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</si>
  <si>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</si>
  <si>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</si>
  <si>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</si>
  <si>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</si>
  <si>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</si>
  <si>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</si>
  <si>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</si>
  <si>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</si>
  <si>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</si>
  <si>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</si>
  <si>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</si>
  <si>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</si>
  <si>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</si>
  <si>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</si>
  <si>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</si>
  <si>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</si>
  <si>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</si>
  <si>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</si>
  <si>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</si>
  <si>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</si>
  <si>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</si>
  <si>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</si>
  <si>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</si>
  <si>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</si>
  <si>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</si>
  <si>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</si>
  <si>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</si>
  <si>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</si>
  <si>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</si>
  <si>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</si>
  <si>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</si>
  <si>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</si>
  <si>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</si>
  <si>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</si>
  <si>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</si>
  <si>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</si>
  <si>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</si>
  <si>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</si>
  <si>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</si>
  <si>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</si>
  <si>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</si>
  <si>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</si>
  <si>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</si>
  <si>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</si>
  <si>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</si>
  <si>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</si>
  <si>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</si>
  <si>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</si>
  <si>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</si>
  <si>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</si>
  <si>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</si>
  <si>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</si>
  <si>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</si>
  <si>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</si>
  <si>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</si>
  <si>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</si>
  <si>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</si>
  <si>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</si>
  <si>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</si>
  <si>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</si>
  <si>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</si>
  <si>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</si>
  <si>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</si>
  <si>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</si>
  <si>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</si>
  <si>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</si>
  <si>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</si>
  <si>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</si>
  <si>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</si>
  <si>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</si>
  <si>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</si>
  <si>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</si>
  <si>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</si>
  <si>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</si>
  <si>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</si>
  <si>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</si>
  <si>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</si>
  <si>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</si>
  <si>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</si>
  <si>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</si>
  <si>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</si>
  <si>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</si>
  <si>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</si>
  <si>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</si>
  <si>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</si>
  <si>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</si>
  <si>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</si>
  <si>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</si>
  <si>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</si>
  <si>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</si>
  <si>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</si>
  <si>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</si>
  <si>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</si>
  <si>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</si>
  <si>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</si>
  <si>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</si>
  <si>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</si>
  <si>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</si>
  <si>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</si>
  <si>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</si>
  <si>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</si>
  <si>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</si>
  <si>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</si>
  <si>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</si>
  <si>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</si>
  <si>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</si>
  <si>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</si>
  <si>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</si>
  <si>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</si>
  <si>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</si>
  <si>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</si>
  <si>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</si>
  <si>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</si>
  <si>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</si>
  <si>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</si>
  <si>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</si>
  <si>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</si>
  <si>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</si>
  <si>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</si>
  <si>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</si>
  <si>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</si>
  <si>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</si>
  <si>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</si>
  <si>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</si>
  <si>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</si>
  <si>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</si>
  <si>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</si>
  <si>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</si>
  <si>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</si>
  <si>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</si>
  <si>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</si>
  <si>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</si>
  <si>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</si>
  <si>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</si>
  <si>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</si>
  <si>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</si>
  <si>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</si>
  <si>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</si>
  <si>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</si>
  <si>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</si>
  <si>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</si>
  <si>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</si>
  <si>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</si>
  <si>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</si>
  <si>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</si>
  <si>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</si>
  <si>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</si>
  <si>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</si>
  <si>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</si>
  <si>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</si>
  <si>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</si>
  <si>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</si>
  <si>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</si>
  <si>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</si>
  <si>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</si>
  <si>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</si>
  <si>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</si>
  <si>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</si>
  <si>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</si>
  <si>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</si>
  <si>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</si>
  <si>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</si>
  <si>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</si>
  <si>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</si>
  <si>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</si>
  <si>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</si>
  <si>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</si>
  <si>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</si>
  <si>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</si>
  <si>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</si>
  <si>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</si>
  <si>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</si>
  <si>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</si>
  <si>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</si>
  <si>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</si>
  <si>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</si>
  <si>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</si>
  <si>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</si>
  <si>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</si>
  <si>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</si>
  <si>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</si>
  <si>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</si>
  <si>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</si>
  <si>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</si>
  <si>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</si>
  <si>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</si>
  <si>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</si>
  <si>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</si>
  <si>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</si>
  <si>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</si>
  <si>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</si>
  <si>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</si>
  <si>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</si>
  <si>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</si>
  <si>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</si>
  <si>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</si>
  <si>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</si>
  <si>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</si>
  <si>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</si>
  <si>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</si>
  <si>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</si>
  <si>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</si>
  <si>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</si>
  <si>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</si>
  <si>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</si>
  <si>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</si>
  <si>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</si>
  <si>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</si>
  <si>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</si>
  <si>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</si>
  <si>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</si>
  <si>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</si>
  <si>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</si>
  <si>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</si>
  <si>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</si>
  <si>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</si>
  <si>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</si>
  <si>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</si>
  <si>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</si>
  <si>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</si>
  <si>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</si>
  <si>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</si>
  <si>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</si>
  <si>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</si>
  <si>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</si>
  <si>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</si>
  <si>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</si>
  <si>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</si>
  <si>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</si>
  <si>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</si>
  <si>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</si>
  <si>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</si>
  <si>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</si>
  <si>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</si>
  <si>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</si>
  <si>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</si>
  <si>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</si>
  <si>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</si>
  <si>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</si>
  <si>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</si>
  <si>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</si>
  <si>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</si>
  <si>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</si>
  <si>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</si>
  <si>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</si>
  <si>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</si>
  <si>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</si>
  <si>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</si>
  <si>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</si>
  <si>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</si>
  <si>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</si>
  <si>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</si>
  <si>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</si>
  <si>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</si>
  <si>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</si>
  <si>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</si>
  <si>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</si>
  <si>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</si>
  <si>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</si>
  <si>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</si>
  <si>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</si>
  <si>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</si>
  <si>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</si>
  <si>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</si>
  <si>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</si>
  <si>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</si>
  <si>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</si>
  <si>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</si>
  <si>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</si>
  <si>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</si>
  <si>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</si>
  <si>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</si>
  <si>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</si>
  <si>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</si>
  <si>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</si>
  <si>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</si>
  <si>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</si>
  <si>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</si>
  <si>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</si>
  <si>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</si>
  <si>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</si>
  <si>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</si>
  <si>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</si>
  <si>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</si>
  <si>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</si>
  <si>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</si>
  <si>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</si>
  <si>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</si>
  <si>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</si>
  <si>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</si>
  <si>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</si>
  <si>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</si>
  <si>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</si>
  <si>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</si>
  <si>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</si>
  <si>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</si>
  <si>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</si>
  <si>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</si>
  <si>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</si>
  <si>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</si>
  <si>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</si>
  <si>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</si>
  <si>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</si>
  <si>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</si>
  <si>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</si>
  <si>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</si>
  <si>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</si>
  <si>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</si>
  <si>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</si>
  <si>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</si>
  <si>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</si>
  <si>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</si>
  <si>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</si>
  <si>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</si>
  <si>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</si>
  <si>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</si>
  <si>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</si>
  <si>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</si>
  <si>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</si>
  <si>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</si>
  <si>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</si>
  <si>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</si>
  <si>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</si>
  <si>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</si>
  <si>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</si>
  <si>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</si>
  <si>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</si>
  <si>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</si>
  <si>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</si>
  <si>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</si>
  <si>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</si>
  <si>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</si>
  <si>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</si>
  <si>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</si>
  <si>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</si>
  <si>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</si>
  <si>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</si>
  <si>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</si>
  <si>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</si>
  <si>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</si>
  <si>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</si>
  <si>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</si>
  <si>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</si>
  <si>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</si>
  <si>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</si>
  <si>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</si>
  <si>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</si>
  <si>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</si>
  <si>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</si>
  <si>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</si>
  <si>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</si>
  <si>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</si>
  <si>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</si>
  <si>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</si>
  <si>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</si>
  <si>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</si>
  <si>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</si>
  <si>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</si>
  <si>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</si>
  <si>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</si>
  <si>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</si>
  <si>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</si>
  <si>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</si>
  <si>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</si>
  <si>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</si>
  <si>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</si>
  <si>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</si>
  <si>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</si>
  <si>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</si>
  <si>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</si>
  <si>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</si>
  <si>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</si>
  <si>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</si>
  <si>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</si>
  <si>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</si>
  <si>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</si>
  <si>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</si>
  <si>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</si>
  <si>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</si>
  <si>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</si>
  <si>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</si>
  <si>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</si>
  <si>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</si>
  <si>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</si>
  <si>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</si>
  <si>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</si>
  <si>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</si>
  <si>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</si>
  <si>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</si>
  <si>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</si>
  <si>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</si>
  <si>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</si>
  <si>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</si>
  <si>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</si>
  <si>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</si>
  <si>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</si>
  <si>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</si>
  <si>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</si>
  <si>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</si>
  <si>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</si>
  <si>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</si>
  <si>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</si>
  <si>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</si>
  <si>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</si>
  <si>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</si>
  <si>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</si>
  <si>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</si>
  <si>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</si>
  <si>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</si>
  <si>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</si>
  <si>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</si>
  <si>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</si>
  <si>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</si>
  <si>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</si>
  <si>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</si>
  <si>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</si>
  <si>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</si>
  <si>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</si>
  <si>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</si>
  <si>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</si>
  <si>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</si>
  <si>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</si>
  <si>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</si>
  <si>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</si>
  <si>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</si>
  <si>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</si>
  <si>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</si>
  <si>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</si>
  <si>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</si>
  <si>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</si>
  <si>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</si>
  <si>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</si>
  <si>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</si>
  <si>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</si>
  <si>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</si>
  <si>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</si>
  <si>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</si>
  <si>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</si>
  <si>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</si>
  <si>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</si>
  <si>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</si>
  <si>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</si>
  <si>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</si>
  <si>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</si>
  <si>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</si>
  <si>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</si>
  <si>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</si>
  <si>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</si>
  <si>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</si>
  <si>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</si>
  <si>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</si>
  <si>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</si>
  <si>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</si>
  <si>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</si>
  <si>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</si>
  <si>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</si>
  <si>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</si>
  <si>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</si>
  <si>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</si>
  <si>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</si>
  <si>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</si>
  <si>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</si>
  <si>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</si>
  <si>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</si>
  <si>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</si>
  <si>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</si>
  <si>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</si>
  <si>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</si>
  <si>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</si>
  <si>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</si>
  <si>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</si>
  <si>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</si>
  <si>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</si>
  <si>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</si>
  <si>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</si>
  <si>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</si>
  <si>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</si>
  <si>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</si>
  <si>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</si>
  <si>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</si>
  <si>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</si>
  <si>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</si>
  <si>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</si>
  <si>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</si>
  <si>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</si>
  <si>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</si>
  <si>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</si>
  <si>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</si>
  <si>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</si>
  <si>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</si>
  <si>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</si>
  <si>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</si>
  <si>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</si>
  <si>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</si>
  <si>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</si>
  <si>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</si>
  <si>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</si>
  <si>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</si>
  <si>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</si>
  <si>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</si>
  <si>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</si>
  <si>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</si>
  <si>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</si>
  <si>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</si>
  <si>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</si>
  <si>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</si>
  <si>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</si>
  <si>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</si>
  <si>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</si>
  <si>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</si>
  <si>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</si>
  <si>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</si>
  <si>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</si>
  <si>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</si>
  <si>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</si>
  <si>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</si>
  <si>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</si>
  <si>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</si>
  <si>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</si>
  <si>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</si>
  <si>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</si>
  <si>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</si>
  <si>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</si>
  <si>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</si>
  <si>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</si>
  <si>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</si>
  <si>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</si>
  <si>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</si>
  <si>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</si>
  <si>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</si>
  <si>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</si>
  <si>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</si>
  <si>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</si>
  <si>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</si>
  <si>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</si>
  <si>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</si>
  <si>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</si>
  <si>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</si>
  <si>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</si>
  <si>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</si>
  <si>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</si>
  <si>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</si>
  <si>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</si>
  <si>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</si>
  <si>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</si>
  <si>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</si>
  <si>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</si>
  <si>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</si>
  <si>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</si>
  <si>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</si>
  <si>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</si>
  <si>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</si>
  <si>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</si>
  <si>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</si>
  <si>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</si>
  <si>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</si>
  <si>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</si>
  <si>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</si>
  <si>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</si>
  <si>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</si>
  <si>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</si>
  <si>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</si>
  <si>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</si>
  <si>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</si>
  <si>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</si>
  <si>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</si>
  <si>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</si>
  <si>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</si>
  <si>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</si>
  <si>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</si>
  <si>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</si>
  <si>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</si>
  <si>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</si>
  <si>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</si>
  <si>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</si>
  <si>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</si>
  <si>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</si>
  <si>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</si>
  <si>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</si>
  <si>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</si>
  <si>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</si>
  <si>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</si>
  <si>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</si>
  <si>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</si>
  <si>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</si>
  <si>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</si>
  <si>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</si>
  <si>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</si>
  <si>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</si>
  <si>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</si>
  <si>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</si>
  <si>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</si>
  <si>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</si>
  <si>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</si>
  <si>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</si>
  <si>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</si>
  <si>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</si>
  <si>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</si>
  <si>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</si>
  <si>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</si>
  <si>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</si>
  <si>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</si>
  <si>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</si>
  <si>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</si>
  <si>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</si>
  <si>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</si>
  <si>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</si>
  <si>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</si>
  <si>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</si>
  <si>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</si>
  <si>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</si>
  <si>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</si>
  <si>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</si>
  <si>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</si>
  <si>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</si>
  <si>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</si>
  <si>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</si>
  <si>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</si>
  <si>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</si>
  <si>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</si>
  <si>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</si>
  <si>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</si>
  <si>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</si>
  <si>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</si>
  <si>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</si>
  <si>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</si>
  <si>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</si>
  <si>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</si>
  <si>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</si>
  <si>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</si>
  <si>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</si>
  <si>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</si>
  <si>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</si>
  <si>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</si>
  <si>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</si>
  <si>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</si>
  <si>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</si>
  <si>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</si>
  <si>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</si>
  <si>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</si>
  <si>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</si>
  <si>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</si>
  <si>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</si>
  <si>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</si>
  <si>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</si>
  <si>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</si>
  <si>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</si>
  <si>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</si>
  <si>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</si>
  <si>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</si>
  <si>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</si>
  <si>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</si>
  <si>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</si>
  <si>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</si>
  <si>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</si>
  <si>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</si>
  <si>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</si>
  <si>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</si>
  <si>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</si>
  <si>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</si>
  <si>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</si>
  <si>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</si>
  <si>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</si>
  <si>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</si>
  <si>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</si>
  <si>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</si>
  <si>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</si>
  <si>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</si>
  <si>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</si>
  <si>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</si>
  <si>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</si>
  <si>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</si>
  <si>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</si>
  <si>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</si>
  <si>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</si>
  <si>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</si>
  <si>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</si>
  <si>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</si>
  <si>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</si>
  <si>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</si>
  <si>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</si>
  <si>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</si>
  <si>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</si>
  <si>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</si>
  <si>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</si>
  <si>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</si>
  <si>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</si>
  <si>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</si>
  <si>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</si>
  <si>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</si>
  <si>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</si>
  <si>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</si>
  <si>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</si>
  <si>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</si>
  <si>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</si>
  <si>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</si>
  <si>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</si>
  <si>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</si>
  <si>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</si>
  <si>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</si>
  <si>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</si>
  <si>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</si>
  <si>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</si>
  <si>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</si>
  <si>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</si>
  <si>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</si>
  <si>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</si>
  <si>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</si>
  <si>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</si>
  <si>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</si>
  <si>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</si>
  <si>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</si>
  <si>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</si>
  <si>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</si>
  <si>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</si>
  <si>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</si>
  <si>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</si>
  <si>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</si>
  <si>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</si>
  <si>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</si>
  <si>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</si>
  <si>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</si>
  <si>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</si>
  <si>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</si>
  <si>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</si>
  <si>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</si>
  <si>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</si>
  <si>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</si>
  <si>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</si>
  <si>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</si>
  <si>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</si>
  <si>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</si>
  <si>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</si>
  <si>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</si>
  <si>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</si>
  <si>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</si>
  <si>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</si>
  <si>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</si>
  <si>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</si>
  <si>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</si>
  <si>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</si>
  <si>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</si>
  <si>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</si>
  <si>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</si>
  <si>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</si>
  <si>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</si>
  <si>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</si>
  <si>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</si>
  <si>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</si>
  <si>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</si>
  <si>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</si>
  <si>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</si>
  <si>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</si>
  <si>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</si>
  <si>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</si>
  <si>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</si>
  <si>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</si>
  <si>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</si>
  <si>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</si>
  <si>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</si>
  <si>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</si>
  <si>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</si>
  <si>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</si>
  <si>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</si>
  <si>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</si>
  <si>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</si>
  <si>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</si>
  <si>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</si>
  <si>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</si>
  <si>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</si>
  <si>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</si>
  <si>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</si>
  <si>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</si>
  <si>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</si>
  <si>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</si>
  <si>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</si>
  <si>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</si>
  <si>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</si>
  <si>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</si>
  <si>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</si>
  <si>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</si>
  <si>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</si>
  <si>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</si>
  <si>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</si>
  <si>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</si>
  <si>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</si>
  <si>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</si>
  <si>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</si>
  <si>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</si>
  <si>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</si>
  <si>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</si>
  <si>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</si>
  <si>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</si>
  <si>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</si>
  <si>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</si>
  <si>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</si>
  <si>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</si>
  <si>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</si>
  <si>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</si>
  <si>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</si>
  <si>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</si>
  <si>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</si>
  <si>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</si>
  <si>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</si>
  <si>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</si>
  <si>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</si>
  <si>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</si>
  <si>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</si>
  <si>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</si>
  <si>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</si>
  <si>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</si>
  <si>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</si>
  <si>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</si>
  <si>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</si>
  <si>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</si>
  <si>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</si>
  <si>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</si>
  <si>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</si>
  <si>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</si>
  <si>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</si>
  <si>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</si>
  <si>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</si>
  <si>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</si>
  <si>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</si>
  <si>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</si>
  <si>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</si>
  <si>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</si>
  <si>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</si>
  <si>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</si>
  <si>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</si>
  <si>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</si>
  <si>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</si>
  <si>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</si>
  <si>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</si>
  <si>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</si>
  <si>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</si>
  <si>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</si>
  <si>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</si>
  <si>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</si>
  <si>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</si>
  <si>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</si>
  <si>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</si>
  <si>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</si>
  <si>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</si>
  <si>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</si>
  <si>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</si>
  <si>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</si>
  <si>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</si>
  <si>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</si>
  <si>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</si>
  <si>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</si>
  <si>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</si>
  <si>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</si>
  <si>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</si>
  <si>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</si>
  <si>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</si>
  <si>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</si>
  <si>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</si>
  <si>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</si>
  <si>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</si>
  <si>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</si>
  <si>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</si>
  <si>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</si>
  <si>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</si>
  <si>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</si>
  <si>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</si>
  <si>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</si>
  <si>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</si>
  <si>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</si>
  <si>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</si>
  <si>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</si>
  <si>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</si>
  <si>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</si>
  <si>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</si>
  <si>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</si>
  <si>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</si>
  <si>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</si>
  <si>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</si>
  <si>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</si>
  <si>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</si>
  <si>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</si>
  <si>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</si>
  <si>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</si>
  <si>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</si>
  <si>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</si>
  <si>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</si>
  <si>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</si>
  <si>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</si>
  <si>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</si>
  <si>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</si>
  <si>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</si>
  <si>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</si>
  <si>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</si>
  <si>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</si>
  <si>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</si>
  <si>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</si>
  <si>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</si>
  <si>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</si>
  <si>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</si>
  <si>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</si>
  <si>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</si>
  <si>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</si>
  <si>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</si>
  <si>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</si>
  <si>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</si>
  <si>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</si>
  <si>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</si>
  <si>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</si>
  <si>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</si>
  <si>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</si>
  <si>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</si>
  <si>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</si>
  <si>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</si>
  <si>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</si>
  <si>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</si>
  <si>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</si>
  <si>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</si>
  <si>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</si>
  <si>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</si>
  <si>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</si>
  <si>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</si>
  <si>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</si>
  <si>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</si>
  <si>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</si>
  <si>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</si>
  <si>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</si>
  <si>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</si>
  <si>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</si>
  <si>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</si>
  <si>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</si>
  <si>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</si>
  <si>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</si>
  <si>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</si>
  <si>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</si>
  <si>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</si>
  <si>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</si>
  <si>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</si>
  <si>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</si>
  <si>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</si>
  <si>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</si>
  <si>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</si>
  <si>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</si>
  <si>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</si>
  <si>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</si>
  <si>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</si>
  <si>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</si>
  <si>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</si>
  <si>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</si>
  <si>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</si>
  <si>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</si>
  <si>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</si>
  <si>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</si>
  <si>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</si>
  <si>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</si>
  <si>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</si>
  <si>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</si>
  <si>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</si>
  <si>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</si>
  <si>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</si>
  <si>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</si>
  <si>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</si>
  <si>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</si>
  <si>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</si>
  <si>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</si>
  <si>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</si>
  <si>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</si>
  <si>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</si>
  <si>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</si>
  <si>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</si>
  <si>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</si>
  <si>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</si>
  <si>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</si>
  <si>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</si>
  <si>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</si>
  <si>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</si>
  <si>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</si>
  <si>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</si>
  <si>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</si>
  <si>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</si>
  <si>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</si>
  <si>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</si>
  <si>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</si>
  <si>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</si>
  <si>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</si>
  <si>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</si>
  <si>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</si>
  <si>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</si>
  <si>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</si>
  <si>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</si>
  <si>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</si>
  <si>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</si>
  <si>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</si>
  <si>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</si>
  <si>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</si>
  <si>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</si>
  <si>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</si>
  <si>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</si>
  <si>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</si>
  <si>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</si>
  <si>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</si>
  <si>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</si>
  <si>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</si>
  <si>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</si>
  <si>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</si>
  <si>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</si>
  <si>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</si>
  <si>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</si>
  <si>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</si>
  <si>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</si>
  <si>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</si>
  <si>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</si>
  <si>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</si>
  <si>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</si>
  <si>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</si>
  <si>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</si>
  <si>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</si>
  <si>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</si>
  <si>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</si>
  <si>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</si>
  <si>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</si>
  <si>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</si>
  <si>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</si>
  <si>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</si>
  <si>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</si>
  <si>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</si>
  <si>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</si>
  <si>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</si>
  <si>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</si>
  <si>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</si>
  <si>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</si>
  <si>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</si>
  <si>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</si>
  <si>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</si>
  <si>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</si>
  <si>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</si>
  <si>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</si>
  <si>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</si>
  <si>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</si>
  <si>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</si>
  <si>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</si>
  <si>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</si>
  <si>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</si>
  <si>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</si>
  <si>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</si>
  <si>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</si>
  <si>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</si>
  <si>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</si>
  <si>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</si>
  <si>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</si>
  <si>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</si>
  <si>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</si>
  <si>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</si>
  <si>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</si>
  <si>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</si>
  <si>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</si>
  <si>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</si>
  <si>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</si>
  <si>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</si>
  <si>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</si>
  <si>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</si>
  <si>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</si>
  <si>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</si>
  <si>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</si>
  <si>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</si>
  <si>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</si>
  <si>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</si>
  <si>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</si>
  <si>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</si>
  <si>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</si>
  <si>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</si>
  <si>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</si>
  <si>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</si>
  <si>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</si>
  <si>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</si>
  <si>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</si>
  <si>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</si>
  <si>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</si>
  <si>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</si>
  <si>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</si>
  <si>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</si>
  <si>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</si>
  <si>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</si>
  <si>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</si>
  <si>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</si>
  <si>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</si>
  <si>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</si>
  <si>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</si>
  <si>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</si>
  <si>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</si>
  <si>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</si>
  <si>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</si>
  <si>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</si>
  <si>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</si>
  <si>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</si>
  <si>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</si>
  <si>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</si>
  <si>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</si>
  <si>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</si>
  <si>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</si>
  <si>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</si>
  <si>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</si>
  <si>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</si>
  <si>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</si>
  <si>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</si>
  <si>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</si>
  <si>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</si>
  <si>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</si>
  <si>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</si>
  <si>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</si>
  <si>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</si>
  <si>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</si>
  <si>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</si>
  <si>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</si>
  <si>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</si>
  <si>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</si>
  <si>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</si>
  <si>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</si>
  <si>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</si>
  <si>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</si>
  <si>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</si>
  <si>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</si>
  <si>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</si>
  <si>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</si>
  <si>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</si>
  <si>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</si>
  <si>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</si>
  <si>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</si>
  <si>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</si>
  <si>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</si>
  <si>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</si>
  <si>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</si>
  <si>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</si>
  <si>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</si>
  <si>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</si>
  <si>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</si>
  <si>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</si>
  <si>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</si>
  <si>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</si>
  <si>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</si>
  <si>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</si>
  <si>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</si>
  <si>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</si>
  <si>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</si>
  <si>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</si>
  <si>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</si>
  <si>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</si>
  <si>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</si>
  <si>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</si>
  <si>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</si>
  <si>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</si>
  <si>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</si>
  <si>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</si>
  <si>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</si>
  <si>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</si>
  <si>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</si>
  <si>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</si>
  <si>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Patrick Roppe </t>
  </si>
  <si>
    <t xml:space="preserve">člen dozorčí rady </t>
  </si>
  <si>
    <t xml:space="preserve">Na poli investčního bankovnictví se pohybuje od roku 1981. Od roku 2010 působí v KBC skupině.    </t>
  </si>
  <si>
    <t xml:space="preserve">od 25.11.2014 členem dozorčí rady Patria Online, a.s, od 6.2.2015 členem dozorčí rady Patria Corporate Finance, a.s., Předseda představenstva KBC Investments Limited (Belgie), Ředitel KBC Securities (Belgie), Člen dozorčí rady KBC Securities Hungary (Maďarsko).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</si>
  <si>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</si>
  <si>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</si>
  <si>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</si>
  <si>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</si>
  <si>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</si>
  <si>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</si>
  <si>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</si>
  <si>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</si>
  <si>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</si>
  <si>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</si>
  <si>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</si>
  <si>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</si>
  <si>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</si>
  <si>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</si>
  <si>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</si>
  <si>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</si>
  <si>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</si>
  <si>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</si>
  <si>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</si>
  <si>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</si>
  <si>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</si>
  <si>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</si>
  <si>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</si>
  <si>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</si>
  <si>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</si>
  <si>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</si>
  <si>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</si>
  <si>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</si>
  <si>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</si>
  <si>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</si>
  <si>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</si>
  <si>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</si>
  <si>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</si>
  <si>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</si>
  <si>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61.12</t>
  </si>
  <si>
    <t>ČSOB</t>
  </si>
  <si>
    <t>Radlická 333/150, Praha 5, 150 57</t>
  </si>
  <si>
    <t>KBC Bank NV</t>
  </si>
  <si>
    <t>Havenlaan 2, B-1080, Brusel, Belgické království</t>
  </si>
  <si>
    <t>KBC GROUP NV</t>
  </si>
  <si>
    <t>X</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</si>
  <si>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</si>
  <si>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</si>
  <si>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</si>
  <si>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</si>
  <si>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</si>
  <si>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</si>
  <si>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</si>
  <si>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</si>
  <si>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</si>
  <si>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</si>
  <si>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</si>
  <si>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</si>
  <si>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</si>
  <si>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</si>
  <si>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Českomoravská stavební spořitelna, a.s.</t>
  </si>
  <si>
    <t>KBC Group NV</t>
  </si>
  <si>
    <t>Hypoteční banka,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</si>
  <si>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</si>
  <si>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</si>
  <si>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</si>
  <si>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</si>
  <si>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</si>
  <si>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</si>
  <si>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</si>
  <si>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</si>
  <si>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</si>
  <si>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</si>
  <si>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</si>
  <si>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</si>
  <si>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</si>
  <si>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</si>
  <si>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</si>
  <si>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</si>
  <si>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</si>
  <si>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</si>
  <si>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</si>
  <si>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</si>
  <si>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</si>
  <si>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</si>
  <si>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</si>
  <si>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</si>
  <si>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</si>
  <si>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</si>
  <si>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</si>
  <si>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</si>
  <si>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</si>
  <si>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</si>
  <si>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</si>
  <si>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</si>
  <si>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</si>
  <si>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</si>
  <si>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</si>
  <si>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</si>
  <si>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</si>
  <si>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(2Q/2016)</t>
  </si>
  <si>
    <t>89 364/ 45 630 785 952</t>
  </si>
  <si>
    <t>87 203 / 41 341 488 149</t>
  </si>
  <si>
    <t>708/ 325 944 563</t>
  </si>
  <si>
    <t>101/ 37 029 007</t>
  </si>
  <si>
    <t>ENGIE REN s.r.o.</t>
  </si>
  <si>
    <t>Patria investiční společnost, a.s.</t>
  </si>
  <si>
    <r>
      <t xml:space="preserve">Představenstvo a vrcholné vedení
</t>
    </r>
    <r>
      <rPr>
        <b/>
        <sz val="9"/>
        <color rgb="FF1F497D"/>
        <rFont val="Arial"/>
        <family val="2"/>
        <charset val="238"/>
      </rPr>
      <t>Složení k 30.9.2016:</t>
    </r>
    <r>
      <rPr>
        <sz val="9"/>
        <color rgb="FF1F497D"/>
        <rFont val="Arial"/>
        <family val="2"/>
        <charset val="238"/>
      </rPr>
      <t xml:space="preserve">   Jiří Vyskočil (předseda), Radim Dalík, Martin Helmich
</t>
    </r>
  </si>
  <si>
    <t>Bartel Puelinckx</t>
  </si>
  <si>
    <t>Patria Corporate Finance, a.s. (od 1.9.2016); člen dozorčí rady; Patria Online, a.s. (od 1.9.2016); člen dozorčí rady; ČSOB Advisory, a.s., člen dozorčí rady (od 1.7.2014), KBC Securities - CEO (6.7.2016)</t>
  </si>
  <si>
    <t xml:space="preserve">předseda dozorčí rady </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</si>
  <si>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</si>
  <si>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(3Q/2016)</t>
  </si>
  <si>
    <t>71 627/ 36 914 478 000</t>
  </si>
  <si>
    <t>73 751/ 44 700 034 000</t>
  </si>
  <si>
    <t>664/ 490 742 000</t>
  </si>
  <si>
    <t>106/ 14 967 000</t>
  </si>
  <si>
    <t>K ultimu 4. předcházejícího období</t>
  </si>
  <si>
    <r>
      <t xml:space="preserve">Dozorčí rada
</t>
    </r>
    <r>
      <rPr>
        <b/>
        <sz val="9"/>
        <color rgb="FF1F497D"/>
        <rFont val="Arial"/>
        <family val="2"/>
        <charset val="238"/>
      </rPr>
      <t>Složení:</t>
    </r>
    <r>
      <rPr>
        <sz val="9"/>
        <color rgb="FF1F497D"/>
        <rFont val="Arial"/>
        <family val="2"/>
        <charset val="238"/>
      </rPr>
      <t xml:space="preserve"> Patrick Roppe, Marek Ditz, Petr Knapp, Tomáš Novák, Michal Pokorný, Bartel Puelinckx</t>
    </r>
  </si>
  <si>
    <t>(31/12/2016)</t>
  </si>
  <si>
    <t>investiční společnost</t>
  </si>
  <si>
    <t>(4Q/2016)</t>
  </si>
  <si>
    <t>58 670/ 37 349 591 620</t>
  </si>
  <si>
    <t>60 158/ 40 673 488 000</t>
  </si>
  <si>
    <t>645/ 313 378 000</t>
  </si>
  <si>
    <t>104/ 81 397 000</t>
  </si>
  <si>
    <t xml:space="preserve">Předseda představenstva Patria Online, a.s.(od 1.5.2014), člen představenstva Patria Corporate Finance, a.s. (21.9.2016), člen dozorčí rady Patria investiční společnost </t>
  </si>
  <si>
    <t>Patria Corporate Finance, a.s. (od 5.1.2016); člen dozorčí rady; Patria Online, a.s. (od 13.1.2016); člen dozorčí rady; ČSOB Advisory, a.s., člen dozorčí rady (od 1.7.2014) , Patria investiční společnost, a.s. člen dozorčí rady (9.6.2016)</t>
  </si>
  <si>
    <t>K měnovému riziku</t>
  </si>
  <si>
    <t>(28/04/2017)</t>
  </si>
  <si>
    <t>z hlediska vlastnického uspořádání a z hlediska řízení</t>
  </si>
  <si>
    <t>SousedeCZ s.r.o.</t>
  </si>
  <si>
    <t>Top-Pojištění.cz s.r.o.</t>
  </si>
  <si>
    <t>(1Q/2017)</t>
  </si>
  <si>
    <t>856/409 930 470</t>
  </si>
  <si>
    <t>123/25 766 438</t>
  </si>
  <si>
    <t>49 620/ 37 779 886 239</t>
  </si>
  <si>
    <t>(1Q2017)</t>
  </si>
  <si>
    <t>51 749/ 40 956 421 312</t>
  </si>
  <si>
    <t>(12/05/2017)</t>
  </si>
  <si>
    <t>(31/03/2017)</t>
  </si>
  <si>
    <t>změny ve složení dozorčí rady - výmaz Marka Ditze, zápis Jiřího Vévody</t>
  </si>
  <si>
    <t>Jiří Vévoda</t>
  </si>
  <si>
    <t>SCHÉMA KONSOLIDAČNÍHO CELKU ČSOB K 31.3.2017</t>
  </si>
  <si>
    <t>Pardubická Rozvojová, a.s.</t>
  </si>
  <si>
    <t>ČSOB Property fund, a.s., v likvidaci</t>
  </si>
  <si>
    <t>Merrion Properties s.r.o., v likvidaci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</si>
</sst>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8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3"/>
      <name val="Calibri"/>
      <family val="2"/>
      <charset val="238"/>
      <scheme val="minor"/>
    </font>
    <font>
      <b/>
      <sz val="11"/>
      <color rgb="FF1F497D"/>
      <name val="Arial"/>
      <family val="2"/>
      <charset val="238"/>
    </font>
    <font>
      <b/>
      <sz val="9"/>
      <color rgb="FF1F497D"/>
      <name val="Arial"/>
      <family val="2"/>
      <charset val="238"/>
    </font>
    <font>
      <sz val="9"/>
      <color rgb="FF1F497D"/>
      <name val="Arial"/>
      <family val="2"/>
      <charset val="238"/>
    </font>
    <font>
      <sz val="11"/>
      <color theme="3"/>
      <name val="Calibri"/>
      <family val="2"/>
      <charset val="238"/>
      <scheme val="minor"/>
    </font>
    <font>
      <sz val="10"/>
      <color theme="3"/>
      <name val="Arial"/>
      <family val="2"/>
      <charset val="238"/>
    </font>
    <font>
      <b/>
      <sz val="10"/>
      <color theme="3"/>
      <name val="Arial"/>
      <family val="2"/>
      <charset val="238"/>
    </font>
    <font>
      <b/>
      <sz val="10"/>
      <color rgb="FF000000"/>
      <name val="Arial"/>
      <family val="2"/>
      <charset val="238"/>
    </font>
    <font>
      <b/>
      <sz val="10"/>
      <color indexed="8"/>
      <name val="Arial"/>
      <family val="2"/>
      <charset val="238"/>
    </font>
    <font>
      <sz val="9"/>
      <name val="Arial"/>
      <family val="2"/>
      <charset val="238"/>
    </font>
    <font>
      <sz val="10"/>
      <name val="Arial "/>
    </font>
    <font>
      <b/>
      <sz val="9"/>
      <name val="Arial"/>
      <family val="2"/>
      <charset val="238"/>
    </font>
    <font>
      <b/>
      <sz val="9"/>
      <name val="Arial"/>
      <family val="2"/>
    </font>
    <font>
      <sz val="8"/>
      <name val="Arial"/>
      <family val="2"/>
    </font>
    <font>
      <b/>
      <sz val="8"/>
      <name val="Arial"/>
      <family val="2"/>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sz val="10"/>
      <color rgb="FFFF0000"/>
      <name val="Arial"/>
      <family val="2"/>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sz val="14"/>
      <color rgb="FFFF0000"/>
      <name val="Arial"/>
      <family val="2"/>
      <charset val="238"/>
    </font>
    <font>
      <b/>
      <sz val="10"/>
      <color rgb="FF1F497D"/>
      <name val="Arial"/>
      <family val="2"/>
      <charset val="238"/>
    </font>
    <font>
      <sz val="10"/>
      <color rgb="FF1F497D"/>
      <name val="Arial"/>
      <family val="2"/>
      <charset val="238"/>
    </font>
    <font>
      <sz val="11"/>
      <color rgb="FFFF0000"/>
      <name val="Calibri"/>
      <family val="2"/>
      <charset val="238"/>
      <scheme val="minor"/>
    </font>
    <font>
      <b/>
      <sz val="9"/>
      <color theme="0"/>
      <name val="Arial"/>
      <family val="2"/>
      <charset val="238"/>
    </font>
    <font>
      <sz val="9"/>
      <color indexed="8"/>
      <name val="Arial"/>
      <family val="2"/>
    </font>
  </fonts>
  <fills count="4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D9D9D9"/>
        <bgColor rgb="FF000000"/>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EECE1"/>
        <bgColor rgb="FF000000"/>
      </patternFill>
    </fill>
  </fills>
  <borders count="10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rgb="FF000000"/>
      </right>
      <top style="thin">
        <color indexed="64"/>
      </top>
      <bottom/>
      <diagonal/>
    </border>
    <border>
      <left/>
      <right style="medium">
        <color rgb="FF000000"/>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4" fontId="3" fillId="0" borderId="0" applyFont="0" applyFill="0" applyBorder="0" applyAlignment="0" applyProtection="0"/>
    <xf numFmtId="0" fontId="3" fillId="0" borderId="0"/>
    <xf numFmtId="0" fontId="44" fillId="0" borderId="0"/>
    <xf numFmtId="9" fontId="3" fillId="0" borderId="0" applyFont="0" applyFill="0" applyBorder="0" applyAlignment="0" applyProtection="0"/>
    <xf numFmtId="9" fontId="44" fillId="0" borderId="0" applyFont="0" applyFill="0" applyBorder="0" applyAlignment="0" applyProtection="0"/>
    <xf numFmtId="0" fontId="3" fillId="0" borderId="0"/>
    <xf numFmtId="0" fontId="3" fillId="0" borderId="0"/>
    <xf numFmtId="0" fontId="45" fillId="0" borderId="0"/>
    <xf numFmtId="9" fontId="25"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31" borderId="0" applyNumberFormat="0" applyBorder="0" applyAlignment="0" applyProtection="0"/>
    <xf numFmtId="0" fontId="63" fillId="15" borderId="0" applyNumberFormat="0" applyBorder="0" applyAlignment="0" applyProtection="0"/>
    <xf numFmtId="0" fontId="64" fillId="32" borderId="94" applyNumberFormat="0" applyAlignment="0" applyProtection="0"/>
    <xf numFmtId="0" fontId="65" fillId="0" borderId="0" applyNumberFormat="0" applyFill="0" applyBorder="0" applyAlignment="0" applyProtection="0"/>
    <xf numFmtId="0" fontId="66" fillId="16" borderId="0" applyNumberFormat="0" applyBorder="0" applyAlignment="0" applyProtection="0"/>
    <xf numFmtId="0" fontId="67" fillId="0" borderId="95" applyNumberFormat="0" applyFill="0" applyAlignment="0" applyProtection="0"/>
    <xf numFmtId="0" fontId="68" fillId="0" borderId="96" applyNumberFormat="0" applyFill="0" applyAlignment="0" applyProtection="0"/>
    <xf numFmtId="0" fontId="69" fillId="0" borderId="97" applyNumberFormat="0" applyFill="0" applyAlignment="0" applyProtection="0"/>
    <xf numFmtId="0" fontId="69" fillId="0" borderId="0" applyNumberFormat="0" applyFill="0" applyBorder="0" applyAlignment="0" applyProtection="0"/>
    <xf numFmtId="0" fontId="70" fillId="33" borderId="98" applyNumberFormat="0" applyAlignment="0" applyProtection="0"/>
    <xf numFmtId="0" fontId="71" fillId="19" borderId="94" applyNumberFormat="0" applyAlignment="0" applyProtection="0"/>
    <xf numFmtId="0" fontId="72" fillId="0" borderId="99" applyNumberFormat="0" applyFill="0" applyAlignment="0" applyProtection="0"/>
    <xf numFmtId="0" fontId="3" fillId="0" borderId="0"/>
    <xf numFmtId="0" fontId="73" fillId="34" borderId="0" applyNumberFormat="0" applyBorder="0" applyAlignment="0" applyProtection="0"/>
    <xf numFmtId="0" fontId="3" fillId="0" borderId="0"/>
    <xf numFmtId="0" fontId="3" fillId="35" borderId="100" applyNumberFormat="0" applyFont="0" applyAlignment="0" applyProtection="0"/>
    <xf numFmtId="0" fontId="74" fillId="32" borderId="101" applyNumberFormat="0" applyAlignment="0" applyProtection="0"/>
    <xf numFmtId="0" fontId="75" fillId="0" borderId="0" applyNumberFormat="0" applyFill="0" applyBorder="0" applyAlignment="0" applyProtection="0"/>
    <xf numFmtId="0" fontId="76" fillId="0" borderId="102" applyNumberFormat="0" applyFill="0" applyAlignment="0" applyProtection="0"/>
    <xf numFmtId="0" fontId="77" fillId="0" borderId="0" applyNumberFormat="0" applyFill="0" applyBorder="0" applyAlignment="0" applyProtection="0"/>
    <xf numFmtId="0" fontId="62" fillId="26" borderId="0" applyNumberFormat="0" applyBorder="0" applyAlignment="0" applyProtection="0"/>
    <xf numFmtId="0" fontId="62" fillId="25" borderId="0" applyNumberFormat="0" applyBorder="0" applyAlignment="0" applyProtection="0"/>
    <xf numFmtId="0" fontId="62" fillId="21" borderId="0" applyNumberFormat="0" applyBorder="0" applyAlignment="0" applyProtection="0"/>
    <xf numFmtId="0" fontId="62" fillId="24"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62" fillId="22"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31" borderId="0" applyNumberFormat="0" applyBorder="0" applyAlignment="0" applyProtection="0"/>
    <xf numFmtId="0" fontId="63" fillId="15" borderId="0" applyNumberFormat="0" applyBorder="0" applyAlignment="0" applyProtection="0"/>
    <xf numFmtId="0" fontId="64" fillId="32" borderId="94" applyNumberFormat="0" applyAlignment="0" applyProtection="0"/>
    <xf numFmtId="0" fontId="65" fillId="0" borderId="0" applyNumberFormat="0" applyFill="0" applyBorder="0" applyAlignment="0" applyProtection="0"/>
    <xf numFmtId="0" fontId="66" fillId="16" borderId="0" applyNumberFormat="0" applyBorder="0" applyAlignment="0" applyProtection="0"/>
    <xf numFmtId="0" fontId="67" fillId="0" borderId="95" applyNumberFormat="0" applyFill="0" applyAlignment="0" applyProtection="0"/>
    <xf numFmtId="0" fontId="68" fillId="0" borderId="96" applyNumberFormat="0" applyFill="0" applyAlignment="0" applyProtection="0"/>
    <xf numFmtId="0" fontId="69" fillId="0" borderId="97" applyNumberFormat="0" applyFill="0" applyAlignment="0" applyProtection="0"/>
    <xf numFmtId="0" fontId="69" fillId="0" borderId="0" applyNumberFormat="0" applyFill="0" applyBorder="0" applyAlignment="0" applyProtection="0"/>
    <xf numFmtId="0" fontId="70" fillId="33" borderId="98" applyNumberFormat="0" applyAlignment="0" applyProtection="0"/>
    <xf numFmtId="0" fontId="71" fillId="19" borderId="94" applyNumberFormat="0" applyAlignment="0" applyProtection="0"/>
    <xf numFmtId="0" fontId="72" fillId="0" borderId="9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3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35" borderId="100" applyNumberFormat="0" applyFont="0" applyAlignment="0" applyProtection="0"/>
    <xf numFmtId="0" fontId="74" fillId="32" borderId="101" applyNumberFormat="0" applyAlignment="0" applyProtection="0"/>
    <xf numFmtId="9" fontId="3" fillId="0" borderId="0" applyFont="0" applyFill="0" applyBorder="0" applyAlignment="0" applyProtection="0"/>
    <xf numFmtId="0" fontId="75" fillId="0" borderId="0" applyNumberFormat="0" applyFill="0" applyBorder="0" applyAlignment="0" applyProtection="0"/>
    <xf numFmtId="0" fontId="76" fillId="0" borderId="102" applyNumberFormat="0" applyFill="0" applyAlignment="0" applyProtection="0"/>
    <xf numFmtId="0" fontId="7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5" borderId="100" applyNumberFormat="0" applyFont="0" applyAlignment="0" applyProtection="0"/>
    <xf numFmtId="0" fontId="3" fillId="0" borderId="0"/>
    <xf numFmtId="0" fontId="3" fillId="0" borderId="0"/>
    <xf numFmtId="0" fontId="3" fillId="0" borderId="0"/>
  </cellStyleXfs>
  <cellXfs count="137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0" fontId="4" fillId="4" borderId="27" xfId="0" applyFont="1" applyFill="1" applyBorder="1" applyAlignment="1">
      <alignment horizontal="center" vertical="center" wrapText="1"/>
    </xf>
    <xf numFmtId="49" fontId="3" fillId="0" borderId="55"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49" fontId="3" fillId="0" borderId="67" xfId="0" applyNumberFormat="1" applyFont="1" applyBorder="1" applyAlignment="1">
      <alignment horizontal="left" vertical="center" wrapText="1"/>
    </xf>
    <xf numFmtId="14" fontId="3" fillId="0" borderId="26" xfId="0" applyNumberFormat="1" applyFont="1" applyBorder="1" applyAlignment="1">
      <alignment horizontal="left" vertical="center" wrapText="1"/>
    </xf>
    <xf numFmtId="0" fontId="40" fillId="0" borderId="15" xfId="0" applyFont="1" applyFill="1" applyBorder="1" applyAlignment="1"/>
    <xf numFmtId="0" fontId="41" fillId="13" borderId="18" xfId="0" applyFont="1" applyFill="1" applyBorder="1" applyAlignment="1">
      <alignment vertical="center" wrapText="1"/>
    </xf>
    <xf numFmtId="0" fontId="39" fillId="0" borderId="15" xfId="0" applyFont="1" applyFill="1" applyBorder="1" applyAlignment="1"/>
    <xf numFmtId="14" fontId="39" fillId="0" borderId="15" xfId="0" applyNumberFormat="1" applyFont="1" applyFill="1" applyBorder="1" applyAlignment="1">
      <alignment horizontal="left"/>
    </xf>
    <xf numFmtId="0" fontId="35" fillId="13" borderId="18" xfId="0" applyFont="1" applyFill="1" applyBorder="1" applyAlignment="1">
      <alignment vertical="center" wrapText="1"/>
    </xf>
    <xf numFmtId="0" fontId="39" fillId="0" borderId="15" xfId="0" applyFont="1" applyFill="1" applyBorder="1" applyAlignment="1">
      <alignment horizontal="left"/>
    </xf>
    <xf numFmtId="0" fontId="35" fillId="13" borderId="18" xfId="0" applyFont="1" applyFill="1" applyBorder="1" applyAlignment="1">
      <alignment horizontal="left" vertical="center" wrapText="1"/>
    </xf>
    <xf numFmtId="0" fontId="14" fillId="0" borderId="16" xfId="0" applyFont="1" applyBorder="1" applyAlignment="1">
      <alignment horizontal="center" vertical="center"/>
    </xf>
    <xf numFmtId="49" fontId="3" fillId="0" borderId="56"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Border="1" applyAlignment="1">
      <alignment horizontal="left" vertical="center" wrapText="1"/>
    </xf>
    <xf numFmtId="0" fontId="9" fillId="0" borderId="8" xfId="0" applyFont="1" applyFill="1" applyBorder="1" applyAlignment="1">
      <alignment horizontal="left" vertical="center" wrapText="1"/>
    </xf>
    <xf numFmtId="0" fontId="4" fillId="0" borderId="62" xfId="0" applyFont="1" applyFill="1" applyBorder="1" applyAlignment="1">
      <alignment horizontal="center"/>
    </xf>
    <xf numFmtId="0" fontId="4" fillId="0" borderId="66" xfId="0" applyFont="1" applyFill="1" applyBorder="1" applyAlignment="1">
      <alignment horizontal="center"/>
    </xf>
    <xf numFmtId="0" fontId="9" fillId="4" borderId="63" xfId="0" applyFont="1" applyFill="1" applyBorder="1" applyAlignment="1">
      <alignment horizontal="center" vertical="center"/>
    </xf>
    <xf numFmtId="0" fontId="9" fillId="0" borderId="6" xfId="0" applyFont="1" applyFill="1" applyBorder="1" applyAlignment="1">
      <alignment horizontal="left" vertical="center" wrapText="1"/>
    </xf>
    <xf numFmtId="0" fontId="4" fillId="0" borderId="44" xfId="0" applyFont="1" applyBorder="1" applyAlignment="1">
      <alignment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0" fillId="0" borderId="65" xfId="0" applyBorder="1"/>
    <xf numFmtId="0" fontId="9" fillId="4" borderId="25"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42" fillId="0" borderId="17" xfId="0" applyFont="1" applyBorder="1" applyAlignment="1">
      <alignment horizontal="left" vertical="center" wrapText="1"/>
    </xf>
    <xf numFmtId="0" fontId="14" fillId="0" borderId="17" xfId="0" applyFont="1" applyBorder="1" applyAlignment="1">
      <alignment horizontal="left" vertical="center" wrapText="1"/>
    </xf>
    <xf numFmtId="0" fontId="43" fillId="0" borderId="17" xfId="0" applyFont="1" applyFill="1" applyBorder="1" applyAlignment="1">
      <alignment horizontal="left" vertical="center" wrapText="1"/>
    </xf>
    <xf numFmtId="0" fontId="14" fillId="12" borderId="27"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3" xfId="0"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0" fontId="7" fillId="0" borderId="19" xfId="0" applyFont="1" applyFill="1" applyBorder="1" applyAlignment="1">
      <alignment horizontal="right" vertical="center" wrapText="1"/>
    </xf>
    <xf numFmtId="3" fontId="10" fillId="0" borderId="16" xfId="0" applyNumberFormat="1" applyFont="1" applyFill="1" applyBorder="1" applyAlignment="1">
      <alignment vertical="center" wrapText="1"/>
    </xf>
    <xf numFmtId="3" fontId="10" fillId="0" borderId="41"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3" fontId="10" fillId="0" borderId="16" xfId="0" applyNumberFormat="1" applyFont="1" applyFill="1" applyBorder="1" applyAlignment="1">
      <alignment horizontal="right" vertical="center" wrapText="1"/>
    </xf>
    <xf numFmtId="4" fontId="0" fillId="0" borderId="0" xfId="0" applyNumberFormat="1"/>
    <xf numFmtId="49" fontId="7" fillId="0" borderId="35" xfId="0" applyNumberFormat="1"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0" fillId="0" borderId="16" xfId="0" applyFill="1" applyBorder="1"/>
    <xf numFmtId="3" fontId="0" fillId="0" borderId="16" xfId="0" applyNumberFormat="1" applyFill="1" applyBorder="1"/>
    <xf numFmtId="0" fontId="3" fillId="0" borderId="66" xfId="0" applyNumberFormat="1" applyFont="1" applyFill="1" applyBorder="1" applyAlignment="1">
      <alignment horizontal="center" vertical="center" wrapText="1"/>
    </xf>
    <xf numFmtId="4" fontId="0" fillId="0" borderId="29" xfId="0" applyNumberFormat="1" applyFill="1" applyBorder="1"/>
    <xf numFmtId="0" fontId="3" fillId="0" borderId="42" xfId="0" applyNumberFormat="1" applyFont="1" applyFill="1" applyBorder="1" applyAlignment="1">
      <alignment horizontal="center" vertical="center" wrapText="1"/>
    </xf>
    <xf numFmtId="4" fontId="3" fillId="0" borderId="36" xfId="0" applyNumberFormat="1" applyFont="1" applyBorder="1" applyAlignment="1">
      <alignment horizontal="right" vertical="center"/>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9" fontId="10" fillId="0" borderId="38" xfId="17" applyFont="1" applyFill="1" applyBorder="1" applyAlignment="1">
      <alignment horizontal="left" vertical="center" wrapText="1"/>
    </xf>
    <xf numFmtId="9" fontId="10" fillId="0" borderId="44" xfId="17" applyFont="1" applyFill="1" applyBorder="1" applyAlignment="1">
      <alignment horizontal="left" vertical="center" wrapText="1"/>
    </xf>
    <xf numFmtId="9" fontId="10" fillId="0" borderId="42" xfId="17" applyFont="1" applyFill="1" applyBorder="1" applyAlignment="1">
      <alignment horizontal="left" vertical="center" wrapText="1"/>
    </xf>
    <xf numFmtId="9" fontId="7" fillId="0" borderId="38" xfId="17" applyFont="1" applyFill="1" applyBorder="1" applyAlignment="1">
      <alignment horizontal="right" vertical="center" wrapText="1"/>
    </xf>
    <xf numFmtId="9" fontId="7" fillId="0" borderId="44" xfId="17" applyFont="1" applyFill="1" applyBorder="1" applyAlignment="1">
      <alignment horizontal="right" vertical="center" wrapText="1"/>
    </xf>
    <xf numFmtId="10"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0" fontId="61" fillId="0" borderId="35" xfId="0" applyFont="1" applyFill="1" applyBorder="1" applyAlignment="1">
      <alignment horizontal="left" vertical="center" wrapText="1"/>
    </xf>
    <xf numFmtId="0" fontId="61" fillId="0" borderId="16" xfId="0" applyFont="1" applyFill="1" applyBorder="1" applyAlignment="1">
      <alignment horizontal="left" vertical="center" wrapText="1"/>
    </xf>
    <xf numFmtId="3" fontId="61" fillId="0" borderId="16" xfId="0" applyNumberFormat="1" applyFont="1" applyFill="1" applyBorder="1" applyAlignment="1">
      <alignment horizontal="right" vertical="center" wrapText="1"/>
    </xf>
    <xf numFmtId="0" fontId="61" fillId="0" borderId="13"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45" xfId="0" applyFont="1" applyFill="1" applyBorder="1" applyAlignment="1">
      <alignment horizontal="left" vertical="center" wrapText="1"/>
    </xf>
    <xf numFmtId="3" fontId="7" fillId="0" borderId="32" xfId="0" applyNumberFormat="1" applyFont="1" applyFill="1" applyBorder="1" applyAlignment="1">
      <alignment vertical="center" wrapText="1"/>
    </xf>
    <xf numFmtId="3" fontId="7" fillId="0" borderId="43" xfId="0" applyNumberFormat="1" applyFont="1" applyFill="1" applyBorder="1" applyAlignment="1">
      <alignment vertical="center" wrapText="1"/>
    </xf>
    <xf numFmtId="0" fontId="7" fillId="0" borderId="41"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10" fillId="0" borderId="16" xfId="17" applyFont="1" applyFill="1" applyBorder="1" applyAlignment="1">
      <alignment horizontal="left" vertical="center" wrapText="1"/>
    </xf>
    <xf numFmtId="10" fontId="10" fillId="0" borderId="16" xfId="17" applyNumberFormat="1" applyFont="1" applyFill="1" applyBorder="1" applyAlignment="1">
      <alignment horizontal="left" vertical="center" wrapText="1"/>
    </xf>
    <xf numFmtId="4" fontId="0" fillId="0" borderId="36" xfId="0" applyNumberFormat="1" applyFill="1" applyBorder="1"/>
    <xf numFmtId="4" fontId="0" fillId="0" borderId="62" xfId="0" applyNumberFormat="1" applyFill="1" applyBorder="1"/>
    <xf numFmtId="4" fontId="0" fillId="0" borderId="73" xfId="0" applyNumberFormat="1" applyFill="1" applyBorder="1"/>
    <xf numFmtId="4" fontId="0" fillId="0" borderId="0" xfId="0" applyNumberFormat="1" applyFill="1"/>
    <xf numFmtId="4" fontId="0" fillId="0" borderId="66" xfId="0" applyNumberFormat="1" applyFill="1" applyBorder="1"/>
    <xf numFmtId="4" fontId="3" fillId="0" borderId="36" xfId="0" applyNumberFormat="1" applyFont="1" applyFill="1" applyBorder="1" applyAlignment="1">
      <alignment horizontal="right" vertical="center"/>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2" fontId="0" fillId="0" borderId="0" xfId="0" applyNumberFormat="1"/>
    <xf numFmtId="4" fontId="3" fillId="0" borderId="62" xfId="0" applyNumberFormat="1" applyFont="1" applyFill="1" applyBorder="1" applyAlignment="1">
      <alignment horizontal="right" vertical="center"/>
    </xf>
    <xf numFmtId="4" fontId="18" fillId="0" borderId="62" xfId="0" applyNumberFormat="1" applyFont="1" applyBorder="1" applyAlignment="1">
      <alignment horizontal="right" vertical="center"/>
    </xf>
    <xf numFmtId="4" fontId="18" fillId="0" borderId="62" xfId="0" applyNumberFormat="1" applyFont="1" applyFill="1" applyBorder="1" applyAlignment="1">
      <alignment horizontal="right" vertical="center"/>
    </xf>
    <xf numFmtId="4" fontId="3" fillId="0" borderId="62" xfId="0" applyNumberFormat="1" applyFont="1" applyBorder="1" applyAlignment="1">
      <alignment horizontal="right" vertical="center"/>
    </xf>
    <xf numFmtId="4" fontId="3" fillId="0" borderId="62" xfId="0" applyNumberFormat="1" applyFont="1" applyFill="1" applyBorder="1" applyAlignment="1">
      <alignment horizontal="right" wrapText="1"/>
    </xf>
    <xf numFmtId="4" fontId="3" fillId="0" borderId="62" xfId="0" applyNumberFormat="1" applyFont="1" applyBorder="1" applyAlignment="1">
      <alignment horizontal="right" wrapText="1"/>
    </xf>
    <xf numFmtId="4" fontId="3" fillId="0" borderId="62" xfId="0" applyNumberFormat="1" applyFont="1" applyFill="1" applyBorder="1" applyAlignment="1">
      <alignment horizontal="right" vertical="center" wrapText="1"/>
    </xf>
    <xf numFmtId="4" fontId="3" fillId="0" borderId="62" xfId="0" applyNumberFormat="1" applyFont="1" applyBorder="1" applyAlignment="1">
      <alignment horizontal="right" vertical="center" wrapText="1"/>
    </xf>
    <xf numFmtId="4" fontId="3" fillId="0" borderId="66" xfId="0" applyNumberFormat="1" applyFont="1" applyFill="1" applyBorder="1" applyAlignment="1">
      <alignment horizontal="right" vertical="center" wrapText="1"/>
    </xf>
    <xf numFmtId="4" fontId="3" fillId="0" borderId="66" xfId="0" applyNumberFormat="1" applyFont="1" applyBorder="1" applyAlignment="1">
      <alignment horizontal="right" vertical="center" wrapText="1"/>
    </xf>
    <xf numFmtId="0" fontId="9" fillId="0" borderId="17" xfId="0" applyFont="1" applyFill="1" applyBorder="1" applyAlignment="1">
      <alignment horizontal="left" vertical="center" wrapText="1"/>
    </xf>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7" fillId="0" borderId="43" xfId="0" applyFont="1" applyFill="1" applyBorder="1" applyAlignment="1">
      <alignment horizontal="right" vertical="center" wrapText="1"/>
    </xf>
    <xf numFmtId="0" fontId="14" fillId="0" borderId="32" xfId="0" applyFont="1" applyBorder="1" applyAlignment="1">
      <alignment horizontal="left" vertical="center" wrapText="1"/>
    </xf>
    <xf numFmtId="0" fontId="4" fillId="0" borderId="0" xfId="0" applyFont="1"/>
    <xf numFmtId="0" fontId="14" fillId="0" borderId="56" xfId="0" applyFont="1" applyBorder="1" applyAlignment="1">
      <alignment vertical="center" wrapText="1"/>
    </xf>
    <xf numFmtId="0" fontId="14" fillId="0" borderId="56" xfId="0" applyFont="1" applyBorder="1" applyAlignment="1">
      <alignment wrapText="1"/>
    </xf>
    <xf numFmtId="0" fontId="14" fillId="0" borderId="56" xfId="0" applyFont="1" applyBorder="1"/>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xf numFmtId="14" fontId="4" fillId="0" borderId="51" xfId="0" applyNumberFormat="1" applyFont="1" applyFill="1" applyBorder="1" applyAlignment="1">
      <alignment horizontal="left"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9" fontId="10" fillId="0" borderId="19" xfId="17" applyNumberFormat="1" applyFont="1" applyFill="1" applyBorder="1" applyAlignment="1">
      <alignment horizontal="left" vertical="center" wrapText="1"/>
    </xf>
    <xf numFmtId="14" fontId="14" fillId="0" borderId="56" xfId="0" applyNumberFormat="1" applyFont="1" applyFill="1" applyBorder="1" applyAlignment="1">
      <alignment horizontal="left" wrapText="1"/>
    </xf>
    <xf numFmtId="10" fontId="7" fillId="0" borderId="44" xfId="17" applyNumberFormat="1" applyFont="1" applyFill="1" applyBorder="1" applyAlignment="1">
      <alignment horizontal="right" vertical="center" wrapText="1"/>
    </xf>
    <xf numFmtId="0" fontId="81" fillId="0" borderId="0" xfId="0" applyFont="1" applyAlignment="1">
      <alignment horizontal="center"/>
    </xf>
    <xf numFmtId="10" fontId="48" fillId="6" borderId="0" xfId="17" applyNumberFormat="1" applyFont="1" applyFill="1" applyBorder="1"/>
    <xf numFmtId="0" fontId="55" fillId="0" borderId="0" xfId="0" applyFont="1" applyAlignment="1">
      <alignment horizontal="right"/>
    </xf>
    <xf numFmtId="0" fontId="55" fillId="0" borderId="0" xfId="0" applyFont="1" applyBorder="1" applyAlignment="1">
      <alignment vertical="center"/>
    </xf>
    <xf numFmtId="0" fontId="15" fillId="0" borderId="0" xfId="0" applyFont="1" applyBorder="1" applyAlignment="1">
      <alignment horizontal="left"/>
    </xf>
    <xf numFmtId="0" fontId="15" fillId="38" borderId="0" xfId="0" applyFont="1" applyFill="1" applyBorder="1"/>
    <xf numFmtId="10" fontId="48" fillId="38" borderId="0" xfId="17" applyNumberFormat="1" applyFont="1" applyFill="1" applyBorder="1"/>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horizontal="left"/>
    </xf>
    <xf numFmtId="0" fontId="79" fillId="0" borderId="0" xfId="0" applyNumberFormat="1" applyFont="1"/>
    <xf numFmtId="0" fontId="80" fillId="0" borderId="0" xfId="0" applyFont="1"/>
    <xf numFmtId="0" fontId="80" fillId="0" borderId="0" xfId="0" applyFont="1" applyAlignment="1">
      <alignment horizontal="left"/>
    </xf>
    <xf numFmtId="0" fontId="15" fillId="0" borderId="0" xfId="0" applyFont="1"/>
    <xf numFmtId="0" fontId="82" fillId="0" borderId="0" xfId="0" applyNumberFormat="1" applyFont="1"/>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15" fillId="36" borderId="85" xfId="0" applyFont="1" applyFill="1" applyBorder="1"/>
    <xf numFmtId="10" fontId="15" fillId="36" borderId="86" xfId="17" applyNumberFormat="1" applyFont="1" applyFill="1" applyBorder="1"/>
    <xf numFmtId="0" fontId="48" fillId="0" borderId="0" xfId="0" applyFont="1" applyBorder="1"/>
    <xf numFmtId="10" fontId="48" fillId="0" borderId="0" xfId="17" applyNumberFormat="1" applyFont="1" applyBorder="1"/>
    <xf numFmtId="0" fontId="15" fillId="36" borderId="87" xfId="0" applyFont="1" applyFill="1" applyBorder="1"/>
    <xf numFmtId="10" fontId="15" fillId="36" borderId="88" xfId="17" applyNumberFormat="1" applyFont="1" applyFill="1" applyBorder="1"/>
    <xf numFmtId="0" fontId="47"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8" fillId="36" borderId="85" xfId="0" applyFont="1" applyFill="1" applyBorder="1"/>
    <xf numFmtId="10" fontId="48" fillId="36" borderId="86" xfId="17" applyNumberFormat="1" applyFont="1" applyFill="1" applyBorder="1"/>
    <xf numFmtId="0" fontId="15" fillId="0" borderId="0" xfId="0" applyFont="1" applyAlignment="1">
      <alignment horizontal="left"/>
    </xf>
    <xf numFmtId="10" fontId="48" fillId="36" borderId="88" xfId="17" applyNumberFormat="1" applyFont="1" applyFill="1" applyBorder="1"/>
    <xf numFmtId="0" fontId="44" fillId="0" borderId="0" xfId="0" applyFont="1" applyAlignment="1">
      <alignment horizontal="right"/>
    </xf>
    <xf numFmtId="0" fontId="48" fillId="0" borderId="58" xfId="0" applyFont="1" applyBorder="1"/>
    <xf numFmtId="10" fontId="48" fillId="0" borderId="30" xfId="17" applyNumberFormat="1" applyFont="1" applyBorder="1"/>
    <xf numFmtId="0" fontId="0" fillId="0" borderId="0" xfId="0" applyBorder="1" applyAlignment="1">
      <alignment horizontal="left"/>
    </xf>
    <xf numFmtId="0" fontId="15" fillId="0" borderId="55" xfId="0" applyFont="1" applyFill="1" applyBorder="1"/>
    <xf numFmtId="10" fontId="48" fillId="0" borderId="32" xfId="17" applyNumberFormat="1" applyFont="1" applyBorder="1"/>
    <xf numFmtId="0" fontId="50" fillId="0" borderId="0" xfId="0" applyFont="1"/>
    <xf numFmtId="0" fontId="15" fillId="0" borderId="58" xfId="0" applyFont="1" applyFill="1" applyBorder="1"/>
    <xf numFmtId="10" fontId="15" fillId="0" borderId="30" xfId="17" applyNumberFormat="1" applyFont="1" applyFill="1" applyBorder="1"/>
    <xf numFmtId="10" fontId="15" fillId="0" borderId="32" xfId="17"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8" fillId="0" borderId="0" xfId="0" applyFont="1" applyFill="1" applyBorder="1"/>
    <xf numFmtId="10" fontId="48" fillId="0" borderId="0" xfId="17" applyNumberFormat="1" applyFont="1" applyFill="1" applyBorder="1"/>
    <xf numFmtId="0" fontId="15" fillId="0" borderId="0" xfId="0" applyFont="1" applyFill="1"/>
    <xf numFmtId="0" fontId="50" fillId="0" borderId="0" xfId="0" applyFont="1" applyFill="1"/>
    <xf numFmtId="0" fontId="46" fillId="0" borderId="0" xfId="0" applyFont="1" applyFill="1" applyBorder="1" applyAlignment="1"/>
    <xf numFmtId="0" fontId="15" fillId="0" borderId="0" xfId="0" applyFont="1" applyAlignment="1">
      <alignment horizontal="center"/>
    </xf>
    <xf numFmtId="0" fontId="44" fillId="0" borderId="0" xfId="0" applyFont="1"/>
    <xf numFmtId="0" fontId="48" fillId="0" borderId="58" xfId="0" applyFont="1" applyFill="1" applyBorder="1"/>
    <xf numFmtId="10" fontId="48" fillId="0" borderId="30" xfId="17" applyNumberFormat="1" applyFont="1" applyFill="1" applyBorder="1"/>
    <xf numFmtId="0" fontId="15" fillId="0" borderId="0" xfId="0" applyFont="1" applyFill="1" applyAlignment="1">
      <alignment horizontal="left" vertical="center"/>
    </xf>
    <xf numFmtId="10" fontId="48" fillId="6" borderId="32" xfId="17"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0" fontId="15" fillId="0" borderId="0" xfId="0" applyFont="1" applyFill="1" applyAlignment="1">
      <alignment horizontal="left"/>
    </xf>
    <xf numFmtId="0" fontId="44" fillId="0" borderId="0" xfId="0" applyFont="1" applyBorder="1" applyAlignment="1">
      <alignment horizontal="right" vertical="center"/>
    </xf>
    <xf numFmtId="0" fontId="48" fillId="36" borderId="85" xfId="0" applyFont="1" applyFill="1" applyBorder="1" applyAlignment="1"/>
    <xf numFmtId="0" fontId="57" fillId="6" borderId="58" xfId="0" applyFont="1" applyFill="1" applyBorder="1"/>
    <xf numFmtId="10" fontId="57" fillId="6" borderId="30" xfId="17" applyNumberFormat="1" applyFont="1" applyFill="1" applyBorder="1"/>
    <xf numFmtId="0" fontId="60" fillId="0" borderId="0" xfId="0" applyFont="1" applyAlignment="1">
      <alignment horizontal="left"/>
    </xf>
    <xf numFmtId="0" fontId="57" fillId="6" borderId="55" xfId="0" applyFont="1" applyFill="1" applyBorder="1"/>
    <xf numFmtId="10" fontId="57" fillId="6" borderId="32" xfId="17" applyNumberFormat="1" applyFont="1" applyFill="1" applyBorder="1"/>
    <xf numFmtId="0" fontId="15" fillId="0" borderId="0" xfId="0" applyFont="1" applyBorder="1" applyAlignment="1">
      <alignment horizontal="center"/>
    </xf>
    <xf numFmtId="0" fontId="44" fillId="0" borderId="0" xfId="0" applyFont="1" applyAlignment="1">
      <alignment vertical="top"/>
    </xf>
    <xf numFmtId="0" fontId="55"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4" fillId="0" borderId="0" xfId="0" applyFont="1" applyBorder="1" applyAlignment="1">
      <alignment horizontal="right"/>
    </xf>
    <xf numFmtId="0" fontId="46" fillId="0" borderId="31" xfId="0" applyFont="1" applyBorder="1" applyAlignment="1">
      <alignment vertical="center" wrapText="1"/>
    </xf>
    <xf numFmtId="0" fontId="44" fillId="0" borderId="0" xfId="0" applyFont="1" applyFill="1"/>
    <xf numFmtId="0" fontId="9" fillId="0" borderId="0" xfId="0" applyFont="1" applyAlignment="1">
      <alignment horizontal="left"/>
    </xf>
    <xf numFmtId="10" fontId="15" fillId="0" borderId="0" xfId="17" applyNumberFormat="1" applyFont="1" applyFill="1" applyBorder="1"/>
    <xf numFmtId="0" fontId="0" fillId="6" borderId="0" xfId="0" applyFill="1"/>
    <xf numFmtId="0" fontId="0" fillId="6" borderId="0" xfId="0" applyFill="1" applyAlignment="1">
      <alignment horizontal="right"/>
    </xf>
    <xf numFmtId="0" fontId="15" fillId="37" borderId="85" xfId="0" applyFont="1" applyFill="1" applyBorder="1"/>
    <xf numFmtId="10" fontId="15" fillId="37" borderId="86" xfId="17" applyNumberFormat="1" applyFont="1" applyFill="1" applyBorder="1"/>
    <xf numFmtId="0" fontId="15" fillId="37" borderId="87" xfId="0" applyFont="1" applyFill="1" applyBorder="1"/>
    <xf numFmtId="10" fontId="15" fillId="37" borderId="88" xfId="17" applyNumberFormat="1" applyFont="1" applyFill="1" applyBorder="1"/>
    <xf numFmtId="0" fontId="83" fillId="0" borderId="0" xfId="0" applyFont="1"/>
    <xf numFmtId="10" fontId="48" fillId="0" borderId="32" xfId="17" applyNumberFormat="1" applyFont="1" applyFill="1" applyBorder="1"/>
    <xf numFmtId="9" fontId="60" fillId="0" borderId="0" xfId="0" applyNumberFormat="1" applyFont="1" applyBorder="1" applyAlignment="1">
      <alignment horizontal="center"/>
    </xf>
    <xf numFmtId="0" fontId="0" fillId="0" borderId="0" xfId="0" applyAlignment="1">
      <alignment wrapText="1"/>
    </xf>
    <xf numFmtId="0" fontId="84" fillId="39" borderId="18" xfId="0" applyFont="1" applyFill="1" applyBorder="1" applyAlignment="1">
      <alignment vertical="center" wrapText="1"/>
    </xf>
    <xf numFmtId="14" fontId="85" fillId="0" borderId="15" xfId="0" applyNumberFormat="1" applyFont="1" applyBorder="1" applyAlignment="1">
      <alignment horizontal="left"/>
    </xf>
    <xf numFmtId="0" fontId="47" fillId="0" borderId="22" xfId="0" applyFont="1" applyFill="1" applyBorder="1" applyAlignment="1">
      <alignment vertical="center" wrapText="1"/>
    </xf>
    <xf numFmtId="0" fontId="46" fillId="0" borderId="22" xfId="0" applyFont="1" applyFill="1" applyBorder="1" applyAlignment="1">
      <alignment vertical="center" wrapText="1"/>
    </xf>
    <xf numFmtId="0" fontId="46" fillId="0" borderId="22" xfId="0" applyFont="1" applyBorder="1" applyAlignment="1">
      <alignment vertical="center" wrapText="1"/>
    </xf>
    <xf numFmtId="0" fontId="44" fillId="2" borderId="48" xfId="0" applyFont="1" applyFill="1" applyBorder="1" applyAlignment="1">
      <alignment horizontal="left" vertical="center" wrapText="1"/>
    </xf>
    <xf numFmtId="0" fontId="44" fillId="2" borderId="47" xfId="0" applyFont="1" applyFill="1" applyBorder="1" applyAlignment="1">
      <alignment horizontal="left" vertical="center" wrapText="1"/>
    </xf>
    <xf numFmtId="0" fontId="44" fillId="2" borderId="60" xfId="0" applyFont="1" applyFill="1" applyBorder="1" applyAlignment="1">
      <alignment horizontal="center" vertical="center" wrapText="1"/>
    </xf>
    <xf numFmtId="0" fontId="87" fillId="2" borderId="39" xfId="0" applyFont="1" applyFill="1" applyBorder="1" applyAlignment="1">
      <alignment horizontal="center" vertical="center" wrapText="1"/>
    </xf>
    <xf numFmtId="0" fontId="86" fillId="0" borderId="0" xfId="0" applyFont="1"/>
    <xf numFmtId="0" fontId="46" fillId="0" borderId="0" xfId="0" applyFont="1" applyFill="1" applyBorder="1" applyAlignment="1">
      <alignment horizontal="center" vertical="center"/>
    </xf>
    <xf numFmtId="0" fontId="0" fillId="0" borderId="0" xfId="0" applyFill="1" applyAlignment="1">
      <alignment wrapText="1"/>
    </xf>
    <xf numFmtId="0" fontId="44" fillId="2" borderId="2" xfId="0" applyFont="1" applyFill="1" applyBorder="1" applyAlignment="1">
      <alignment horizontal="left" vertical="center" wrapText="1"/>
    </xf>
    <xf numFmtId="0" fontId="0" fillId="0" borderId="31" xfId="0" applyFont="1" applyBorder="1" applyAlignment="1">
      <alignment vertical="center" wrapText="1"/>
    </xf>
    <xf numFmtId="0" fontId="0" fillId="0" borderId="0" xfId="0" applyAlignment="1">
      <alignment vertical="top"/>
    </xf>
    <xf numFmtId="0" fontId="0" fillId="0" borderId="31" xfId="0" applyFill="1" applyBorder="1" applyAlignment="1">
      <alignment vertical="center" wrapText="1"/>
    </xf>
    <xf numFmtId="0" fontId="0" fillId="0" borderId="0" xfId="0" applyAlignment="1"/>
    <xf numFmtId="3" fontId="7" fillId="0" borderId="42" xfId="17" applyNumberFormat="1" applyFont="1" applyFill="1" applyBorder="1" applyAlignment="1">
      <alignment horizontal="righ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0" fillId="0" borderId="4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6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13" borderId="20" xfId="0" applyFont="1" applyFill="1" applyBorder="1" applyAlignment="1">
      <alignment horizontal="left" vertical="center" wrapText="1"/>
    </xf>
    <xf numFmtId="0" fontId="0" fillId="13" borderId="19" xfId="0" applyFill="1" applyBorder="1" applyAlignment="1"/>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0" fillId="0" borderId="42" xfId="0" applyFont="1" applyFill="1" applyBorder="1" applyAlignment="1">
      <alignment horizontal="center" wrapText="1"/>
    </xf>
    <xf numFmtId="0" fontId="40" fillId="0" borderId="11" xfId="0" applyFont="1" applyFill="1" applyBorder="1" applyAlignment="1">
      <alignment horizontal="center" wrapText="1"/>
    </xf>
    <xf numFmtId="0" fontId="40" fillId="0" borderId="65" xfId="0" applyFont="1" applyFill="1" applyBorder="1" applyAlignment="1">
      <alignment horizontal="center" wrapText="1"/>
    </xf>
    <xf numFmtId="0" fontId="9" fillId="13" borderId="20" xfId="0" applyFont="1" applyFill="1" applyBorder="1" applyAlignment="1">
      <alignment horizontal="left" vertical="center" wrapText="1"/>
    </xf>
    <xf numFmtId="0" fontId="4" fillId="13" borderId="19" xfId="0" applyFont="1" applyFill="1" applyBorder="1" applyAlignment="1"/>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0" fillId="0" borderId="44" xfId="0" applyFont="1" applyFill="1" applyBorder="1" applyAlignment="1">
      <alignment horizontal="center" wrapText="1"/>
    </xf>
    <xf numFmtId="0" fontId="40" fillId="0" borderId="49" xfId="0" applyFont="1" applyFill="1" applyBorder="1" applyAlignment="1">
      <alignment horizontal="center" wrapText="1"/>
    </xf>
    <xf numFmtId="0" fontId="40" fillId="0" borderId="71" xfId="0" applyFont="1" applyFill="1" applyBorder="1" applyAlignment="1">
      <alignment horizont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0" fillId="0" borderId="42" xfId="0" applyFont="1" applyBorder="1" applyAlignment="1">
      <alignment horizontal="center" wrapText="1"/>
    </xf>
    <xf numFmtId="0" fontId="40" fillId="0" borderId="11" xfId="0" applyFont="1" applyBorder="1" applyAlignment="1">
      <alignment horizontal="center" wrapText="1"/>
    </xf>
    <xf numFmtId="0" fontId="40" fillId="0" borderId="65" xfId="0" applyFont="1" applyBorder="1" applyAlignment="1">
      <alignment horizontal="center" wrapText="1"/>
    </xf>
    <xf numFmtId="0" fontId="36" fillId="12" borderId="72" xfId="0" applyFont="1" applyFill="1" applyBorder="1" applyAlignment="1">
      <alignment horizontal="center" vertical="center" wrapText="1"/>
    </xf>
    <xf numFmtId="0" fontId="36" fillId="12" borderId="78" xfId="0" applyFont="1" applyFill="1" applyBorder="1" applyAlignment="1">
      <alignment horizontal="center" vertical="center" wrapText="1"/>
    </xf>
    <xf numFmtId="0" fontId="36" fillId="12" borderId="8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36" fillId="12" borderId="48" xfId="0" applyFont="1" applyFill="1" applyBorder="1" applyAlignment="1">
      <alignment horizontal="center" wrapText="1"/>
    </xf>
    <xf numFmtId="0" fontId="36" fillId="12" borderId="47" xfId="0" applyFont="1" applyFill="1" applyBorder="1" applyAlignment="1">
      <alignment horizontal="center" wrapText="1"/>
    </xf>
    <xf numFmtId="0" fontId="36" fillId="12" borderId="82" xfId="0" applyFont="1" applyFill="1" applyBorder="1" applyAlignment="1">
      <alignment horizont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88" fillId="0" borderId="48"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88"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87" fillId="5" borderId="8" xfId="0" applyFont="1" applyFill="1" applyBorder="1" applyAlignment="1">
      <alignment horizontal="center" vertical="center" wrapText="1"/>
    </xf>
    <xf numFmtId="0" fontId="87" fillId="5" borderId="7" xfId="0" applyFont="1" applyFill="1" applyBorder="1" applyAlignment="1">
      <alignment horizontal="center" vertical="center" wrapText="1"/>
    </xf>
    <xf numFmtId="0" fontId="87" fillId="5" borderId="53" xfId="0" applyFont="1" applyFill="1" applyBorder="1" applyAlignment="1">
      <alignment horizontal="center" vertical="center" wrapText="1"/>
    </xf>
    <xf numFmtId="0" fontId="87" fillId="5" borderId="5" xfId="0" applyFont="1" applyFill="1" applyBorder="1" applyAlignment="1">
      <alignment horizontal="center" vertical="center" wrapText="1"/>
    </xf>
    <xf numFmtId="0" fontId="87" fillId="5" borderId="0" xfId="0" applyFont="1" applyFill="1" applyBorder="1" applyAlignment="1">
      <alignment horizontal="center" vertical="center" wrapText="1"/>
    </xf>
    <xf numFmtId="0" fontId="87" fillId="5" borderId="30"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27" xfId="0" applyFont="1" applyFill="1" applyBorder="1" applyAlignment="1">
      <alignment horizontal="center" vertical="center" wrapText="1"/>
    </xf>
    <xf numFmtId="0" fontId="47" fillId="36" borderId="83" xfId="0" applyFont="1" applyFill="1" applyBorder="1" applyAlignment="1">
      <alignment vertical="center" wrapText="1"/>
    </xf>
    <xf numFmtId="0" fontId="0" fillId="0" borderId="84" xfId="0" applyBorder="1" applyAlignment="1">
      <alignment wrapText="1"/>
    </xf>
    <xf numFmtId="0" fontId="46" fillId="36" borderId="83" xfId="0" applyFont="1" applyFill="1" applyBorder="1" applyAlignment="1">
      <alignment horizontal="left" vertical="center" wrapText="1"/>
    </xf>
    <xf numFmtId="0" fontId="46" fillId="36" borderId="84" xfId="0" applyFont="1" applyFill="1" applyBorder="1" applyAlignment="1">
      <alignment horizontal="left" vertical="center"/>
    </xf>
    <xf numFmtId="0" fontId="47" fillId="0" borderId="22" xfId="0" applyFont="1" applyBorder="1" applyAlignment="1">
      <alignment horizontal="left" vertical="center" wrapText="1"/>
    </xf>
    <xf numFmtId="0" fontId="0" fillId="0" borderId="31" xfId="0" applyBorder="1" applyAlignment="1">
      <alignment horizontal="left" vertical="center"/>
    </xf>
    <xf numFmtId="0" fontId="60" fillId="0" borderId="77" xfId="0" applyFont="1" applyFill="1" applyBorder="1" applyAlignment="1">
      <alignment horizontal="left" wrapText="1"/>
    </xf>
    <xf numFmtId="0" fontId="60" fillId="0" borderId="35" xfId="0" applyFont="1" applyFill="1" applyBorder="1" applyAlignment="1">
      <alignment horizontal="left" wrapText="1"/>
    </xf>
    <xf numFmtId="0" fontId="60" fillId="0" borderId="33" xfId="0" applyFont="1" applyFill="1" applyBorder="1" applyAlignment="1">
      <alignment horizontal="left" wrapText="1"/>
    </xf>
    <xf numFmtId="0" fontId="60" fillId="0" borderId="17"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4" fillId="0" borderId="23" xfId="0" applyFont="1" applyBorder="1" applyAlignment="1">
      <alignment horizontal="center" vertical="center" textRotation="90"/>
    </xf>
    <xf numFmtId="0" fontId="54" fillId="0" borderId="54" xfId="0" applyFont="1" applyBorder="1" applyAlignment="1">
      <alignment horizontal="center" vertical="center" textRotation="90"/>
    </xf>
    <xf numFmtId="0" fontId="54" fillId="0" borderId="35" xfId="0" applyFont="1" applyBorder="1" applyAlignment="1">
      <alignment horizontal="center" vertical="center" textRotation="90"/>
    </xf>
    <xf numFmtId="0" fontId="46" fillId="0" borderId="22" xfId="0" applyFont="1" applyFill="1" applyBorder="1" applyAlignment="1">
      <alignment horizontal="left" vertical="center" wrapText="1"/>
    </xf>
    <xf numFmtId="0" fontId="46" fillId="0" borderId="31" xfId="0" applyFont="1" applyFill="1" applyBorder="1" applyAlignment="1">
      <alignment horizontal="left" vertical="center" wrapText="1"/>
    </xf>
    <xf numFmtId="0" fontId="47" fillId="0" borderId="22" xfId="0" applyFont="1" applyFill="1" applyBorder="1" applyAlignment="1">
      <alignment vertical="center" wrapText="1"/>
    </xf>
    <xf numFmtId="0" fontId="0" fillId="0" borderId="31" xfId="0" applyBorder="1" applyAlignment="1">
      <alignment vertical="center" wrapText="1"/>
    </xf>
    <xf numFmtId="0" fontId="46" fillId="37" borderId="83" xfId="0" applyFont="1" applyFill="1" applyBorder="1" applyAlignment="1">
      <alignment horizontal="left" vertical="center" wrapText="1"/>
    </xf>
    <xf numFmtId="0" fontId="46" fillId="37" borderId="84" xfId="0" applyFont="1" applyFill="1" applyBorder="1" applyAlignment="1">
      <alignment horizontal="left" vertical="center"/>
    </xf>
    <xf numFmtId="0" fontId="52" fillId="36" borderId="89" xfId="0" applyFont="1" applyFill="1" applyBorder="1" applyAlignment="1">
      <alignment horizontal="center" vertical="center" textRotation="90"/>
    </xf>
    <xf numFmtId="0" fontId="53" fillId="0" borderId="90" xfId="0" applyFont="1" applyBorder="1" applyAlignment="1"/>
    <xf numFmtId="0" fontId="53" fillId="0" borderId="91" xfId="0" applyFont="1" applyBorder="1" applyAlignment="1"/>
    <xf numFmtId="0" fontId="46" fillId="36" borderId="84" xfId="0" applyFont="1" applyFill="1" applyBorder="1" applyAlignment="1">
      <alignment horizontal="left" vertical="center" wrapText="1"/>
    </xf>
    <xf numFmtId="0" fontId="46" fillId="0" borderId="22" xfId="0" applyFont="1" applyFill="1" applyBorder="1" applyAlignment="1">
      <alignment vertical="center" wrapText="1"/>
    </xf>
    <xf numFmtId="0" fontId="0" fillId="0" borderId="31" xfId="0" applyFill="1" applyBorder="1" applyAlignment="1">
      <alignment vertical="center" wrapText="1"/>
    </xf>
    <xf numFmtId="0" fontId="47" fillId="36" borderId="83" xfId="0" applyFont="1" applyFill="1" applyBorder="1" applyAlignment="1">
      <alignment horizontal="left" vertical="center" wrapText="1"/>
    </xf>
    <xf numFmtId="0" fontId="47" fillId="36" borderId="84" xfId="0" applyFont="1" applyFill="1" applyBorder="1" applyAlignment="1">
      <alignment horizontal="left" vertical="center" wrapText="1"/>
    </xf>
    <xf numFmtId="0" fontId="56" fillId="6" borderId="22" xfId="0" applyFont="1" applyFill="1" applyBorder="1" applyAlignment="1">
      <alignment horizontal="left" vertical="center" wrapText="1"/>
    </xf>
    <xf numFmtId="0" fontId="56" fillId="6" borderId="31" xfId="0" applyFont="1" applyFill="1" applyBorder="1" applyAlignment="1">
      <alignment horizontal="left" vertical="center" wrapText="1"/>
    </xf>
    <xf numFmtId="0" fontId="0" fillId="0" borderId="84" xfId="0" applyBorder="1"/>
    <xf numFmtId="0" fontId="0" fillId="0" borderId="85" xfId="0" applyBorder="1"/>
    <xf numFmtId="0" fontId="0" fillId="0" borderId="86" xfId="0" applyBorder="1"/>
    <xf numFmtId="0" fontId="46" fillId="0" borderId="22" xfId="0" applyFont="1" applyBorder="1" applyAlignment="1">
      <alignment horizontal="left" vertical="center" wrapText="1"/>
    </xf>
    <xf numFmtId="0" fontId="46" fillId="0" borderId="31" xfId="0" applyFont="1" applyBorder="1" applyAlignment="1">
      <alignment horizontal="left" vertical="center" wrapText="1"/>
    </xf>
    <xf numFmtId="0" fontId="46" fillId="0" borderId="22" xfId="0" applyFont="1" applyBorder="1" applyAlignment="1">
      <alignment vertical="center" wrapText="1"/>
    </xf>
    <xf numFmtId="0" fontId="46" fillId="0" borderId="31" xfId="0" applyFont="1" applyFill="1" applyBorder="1" applyAlignment="1">
      <alignment vertical="center" wrapText="1"/>
    </xf>
    <xf numFmtId="0" fontId="60" fillId="0" borderId="0" xfId="0" applyFont="1" applyAlignment="1">
      <alignment vertical="center" wrapText="1"/>
    </xf>
    <xf numFmtId="0" fontId="47" fillId="36" borderId="84" xfId="0" applyFont="1" applyFill="1" applyBorder="1" applyAlignment="1">
      <alignment vertical="center" wrapText="1"/>
    </xf>
    <xf numFmtId="0" fontId="47" fillId="36" borderId="85" xfId="0" applyFont="1" applyFill="1" applyBorder="1" applyAlignment="1">
      <alignment vertical="center" wrapText="1"/>
    </xf>
    <xf numFmtId="0" fontId="47" fillId="36" borderId="86" xfId="0" applyFont="1" applyFill="1" applyBorder="1" applyAlignment="1">
      <alignment vertical="center" wrapText="1"/>
    </xf>
    <xf numFmtId="0" fontId="46" fillId="0" borderId="0" xfId="0" applyFont="1" applyFill="1" applyBorder="1" applyAlignment="1">
      <alignment vertical="center" wrapText="1"/>
    </xf>
    <xf numFmtId="0" fontId="0" fillId="0" borderId="84" xfId="0" applyBorder="1" applyAlignment="1"/>
    <xf numFmtId="0" fontId="0" fillId="0" borderId="85" xfId="0" applyBorder="1" applyAlignment="1"/>
    <xf numFmtId="0" fontId="0" fillId="0" borderId="86" xfId="0" applyBorder="1" applyAlignment="1"/>
    <xf numFmtId="0" fontId="0" fillId="0" borderId="31" xfId="0" applyFill="1" applyBorder="1" applyAlignment="1"/>
    <xf numFmtId="0" fontId="0" fillId="0" borderId="58" xfId="0" applyFill="1" applyBorder="1" applyAlignment="1"/>
    <xf numFmtId="0" fontId="0" fillId="0" borderId="30" xfId="0" applyFill="1" applyBorder="1" applyAlignment="1"/>
    <xf numFmtId="0" fontId="46" fillId="36" borderId="83" xfId="0" applyFont="1" applyFill="1" applyBorder="1" applyAlignment="1">
      <alignment horizontal="center" vertical="center"/>
    </xf>
    <xf numFmtId="0" fontId="46" fillId="36" borderId="92" xfId="0" applyFont="1" applyFill="1" applyBorder="1" applyAlignment="1">
      <alignment horizontal="center" vertical="center"/>
    </xf>
    <xf numFmtId="0" fontId="46" fillId="36" borderId="84" xfId="0" applyFont="1" applyFill="1" applyBorder="1" applyAlignment="1">
      <alignment horizontal="center" vertical="center"/>
    </xf>
    <xf numFmtId="0" fontId="46" fillId="36" borderId="87" xfId="0" applyFont="1" applyFill="1" applyBorder="1" applyAlignment="1">
      <alignment horizontal="center" vertical="center"/>
    </xf>
    <xf numFmtId="0" fontId="46" fillId="36" borderId="93" xfId="0" applyFont="1" applyFill="1" applyBorder="1" applyAlignment="1">
      <alignment horizontal="center" vertical="center"/>
    </xf>
    <xf numFmtId="0" fontId="46" fillId="36" borderId="88"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87" fillId="5" borderId="3" xfId="0" applyFont="1" applyFill="1" applyBorder="1" applyAlignment="1">
      <alignment horizontal="center" vertical="center" wrapText="1"/>
    </xf>
    <xf numFmtId="0" fontId="87" fillId="5" borderId="2" xfId="0" applyFont="1" applyFill="1" applyBorder="1" applyAlignment="1">
      <alignment horizontal="center" vertical="center" wrapText="1"/>
    </xf>
    <xf numFmtId="0" fontId="87"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6"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78" xfId="0" applyFont="1" applyBorder="1" applyAlignment="1">
      <alignment horizontal="left"/>
    </xf>
    <xf numFmtId="0" fontId="4" fillId="0" borderId="31" xfId="0" applyFont="1" applyBorder="1" applyAlignment="1">
      <alignment horizontal="left"/>
    </xf>
    <xf numFmtId="0" fontId="4" fillId="0" borderId="78" xfId="0" applyFont="1" applyBorder="1" applyAlignment="1">
      <alignment horizontal="left" wrapText="1"/>
    </xf>
    <xf numFmtId="0" fontId="4" fillId="0" borderId="31" xfId="0" applyFont="1" applyBorder="1" applyAlignment="1">
      <alignment horizontal="left" wrapText="1"/>
    </xf>
    <xf numFmtId="0" fontId="14" fillId="0" borderId="3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14" fillId="12" borderId="34" xfId="0" applyFont="1" applyFill="1" applyBorder="1" applyAlignment="1">
      <alignment horizontal="center" vertical="center" wrapText="1"/>
    </xf>
    <xf numFmtId="0" fontId="14" fillId="12" borderId="40" xfId="0" applyFont="1" applyFill="1" applyBorder="1" applyAlignment="1">
      <alignment horizontal="center" vertical="center" wrapText="1"/>
    </xf>
    <xf numFmtId="0" fontId="14" fillId="0" borderId="72" xfId="0" applyFont="1" applyBorder="1" applyAlignment="1">
      <alignment horizontal="left" vertical="center" wrapText="1"/>
    </xf>
    <xf numFmtId="0" fontId="14" fillId="0" borderId="31" xfId="0" applyFont="1" applyBorder="1" applyAlignment="1">
      <alignment horizontal="left" vertical="center" wrapText="1"/>
    </xf>
    <xf numFmtId="0" fontId="14" fillId="0" borderId="5" xfId="0" applyFont="1" applyBorder="1" applyAlignment="1">
      <alignment horizontal="left" vertical="center" wrapText="1"/>
    </xf>
    <xf numFmtId="0" fontId="14" fillId="0" borderId="30" xfId="0" applyFont="1" applyBorder="1" applyAlignment="1">
      <alignment horizontal="left" vertical="center" wrapText="1"/>
    </xf>
    <xf numFmtId="0" fontId="14" fillId="0" borderId="75" xfId="0" applyFont="1" applyBorder="1" applyAlignment="1">
      <alignment horizontal="left" vertical="center" wrapText="1"/>
    </xf>
    <xf numFmtId="0" fontId="14" fillId="0" borderId="32" xfId="0" applyFont="1" applyBorder="1" applyAlignment="1">
      <alignment horizontal="left"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3" xfId="0" applyFont="1" applyBorder="1" applyAlignment="1">
      <alignment horizontal="center" vertical="center" wrapText="1"/>
    </xf>
    <xf numFmtId="0" fontId="9" fillId="0" borderId="51"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33956">
    <cellStyle name="20% - Accent1 2" xfId="18"/>
    <cellStyle name="20% - Accent1 3" xfId="76"/>
    <cellStyle name="20% - Accent2 2" xfId="19"/>
    <cellStyle name="20% - Accent2 3" xfId="75"/>
    <cellStyle name="20% - Accent3 2" xfId="20"/>
    <cellStyle name="20% - Accent3 3" xfId="74"/>
    <cellStyle name="20% - Accent4 2" xfId="21"/>
    <cellStyle name="20% - Accent4 3" xfId="73"/>
    <cellStyle name="20% - Accent5 2" xfId="22"/>
    <cellStyle name="20% - Accent5 3" xfId="72"/>
    <cellStyle name="20% - Accent6 2" xfId="23"/>
    <cellStyle name="20% - Accent6 3" xfId="71"/>
    <cellStyle name="40% - Accent1 2" xfId="24"/>
    <cellStyle name="40% - Accent1 3" xfId="70"/>
    <cellStyle name="40% - Accent2 2" xfId="25"/>
    <cellStyle name="40% - Accent2 3" xfId="69"/>
    <cellStyle name="40% - Accent3 2" xfId="26"/>
    <cellStyle name="40% - Accent3 3" xfId="68"/>
    <cellStyle name="40% - Accent4 2" xfId="27"/>
    <cellStyle name="40% - Accent4 3" xfId="67"/>
    <cellStyle name="40% - Accent5 2" xfId="28"/>
    <cellStyle name="40% - Accent5 3" xfId="66"/>
    <cellStyle name="40% - Accent6 2" xfId="29"/>
    <cellStyle name="40% - Accent6 3" xfId="65"/>
    <cellStyle name="60% - Accent1 2" xfId="30"/>
    <cellStyle name="60% - Accent1 3" xfId="64"/>
    <cellStyle name="60% - Accent2 2" xfId="31"/>
    <cellStyle name="60% - Accent2 3" xfId="63"/>
    <cellStyle name="60% - Accent3 2" xfId="32"/>
    <cellStyle name="60% - Accent3 3" xfId="77"/>
    <cellStyle name="60% - Accent4 2" xfId="33"/>
    <cellStyle name="60% - Accent4 3" xfId="62"/>
    <cellStyle name="60% - Accent5 2" xfId="34"/>
    <cellStyle name="60% - Accent5 3" xfId="61"/>
    <cellStyle name="60% - Accent6 2" xfId="35"/>
    <cellStyle name="60% - Accent6 3" xfId="78"/>
    <cellStyle name="Accent1 2" xfId="36"/>
    <cellStyle name="Accent1 3" xfId="79"/>
    <cellStyle name="Accent2 2" xfId="37"/>
    <cellStyle name="Accent2 3" xfId="80"/>
    <cellStyle name="Accent3 2" xfId="38"/>
    <cellStyle name="Accent3 3" xfId="81"/>
    <cellStyle name="Accent4 2" xfId="39"/>
    <cellStyle name="Accent4 3" xfId="82"/>
    <cellStyle name="Accent5 2" xfId="40"/>
    <cellStyle name="Accent5 3" xfId="83"/>
    <cellStyle name="Accent6 2" xfId="41"/>
    <cellStyle name="Accent6 3" xfId="84"/>
    <cellStyle name="Bad 2" xfId="42"/>
    <cellStyle name="Bad 3" xfId="85"/>
    <cellStyle name="Calculation 2" xfId="43"/>
    <cellStyle name="Calculation 3" xfId="86"/>
    <cellStyle name="Currency 2" xfId="9"/>
    <cellStyle name="Explanatory Text 2" xfId="44"/>
    <cellStyle name="Explanatory Text 3" xfId="87"/>
    <cellStyle name="Good 2" xfId="45"/>
    <cellStyle name="Good 3" xfId="88"/>
    <cellStyle name="Heading 1 2" xfId="46"/>
    <cellStyle name="Heading 1 3" xfId="89"/>
    <cellStyle name="Heading 2 2" xfId="47"/>
    <cellStyle name="Heading 2 3" xfId="90"/>
    <cellStyle name="Heading 3 2" xfId="48"/>
    <cellStyle name="Heading 3 3" xfId="91"/>
    <cellStyle name="Heading 4 2" xfId="49"/>
    <cellStyle name="Heading 4 3" xfId="92"/>
    <cellStyle name="Hyperlink" xfId="1" builtinId="8"/>
    <cellStyle name="Check Cell 2" xfId="50"/>
    <cellStyle name="Check Cell 3" xfId="93"/>
    <cellStyle name="Input 2" xfId="51"/>
    <cellStyle name="Input 3" xfId="94"/>
    <cellStyle name="Linked Cell 2" xfId="52"/>
    <cellStyle name="Linked Cell 3" xfId="95"/>
    <cellStyle name="MAND_x000d_CHECK.COMMAND_x000e_RENAME.COMMAND_x0008_SHOW.BAR_x000b_DELETE.MENU_x000e_DELETE.COMMAND_x000e_GET.CHA" xfId="2"/>
    <cellStyle name="MAND_x000d_CHECK.COMMAND_x000e_RENAME.COMMAND_x0008_SHOW.BAR_x000b_DELETE.MENU_x000e_DELETE.COMMAND_x000e_GET.CHA 2" xfId="96"/>
    <cellStyle name="MAND_x000d_CHECK.COMMAND_x000e_RENAME.COMMAND_x0008_SHOW.BAR_x000b_DELETE.MENU_x000e_DELETE.COMMAND_x000e_GET.CHA 2 2" xfId="97"/>
    <cellStyle name="MAND_x000d_CHECK.COMMAND_x000e_RENAME.COMMAND_x0008_SHOW.BAR_x000b_DELETE.MENU_x000e_DELETE.COMMAND_x000e_GET.CHA 3" xfId="98"/>
    <cellStyle name="MAND_x000d_CHECK.COMMAND_x000e_RENAME.COMMAND_x0008_SHOW.BAR_x000b_DELETE.MENU_x000e_DELETE.COMMAND_x000e_GET.CHA 3 2" xfId="99"/>
    <cellStyle name="MAND_x000d_CHECK.COMMAND_x000e_RENAME.COMMAND_x0008_SHOW.BAR_x000b_DELETE.MENU_x000e_DELETE.COMMAND_x000e_GET.CHA 4" xfId="100"/>
    <cellStyle name="MAND_x000d_CHECK.COMMAND_x000e_RENAME.COMMAND_x0008_SHOW.BAR_x000b_DELETE.MENU_x000e_DELETE.COMMAND_x000e_GET.CHA 5" xfId="101"/>
    <cellStyle name="MAND_x000d_CHECK.COMMAND_x000e_RENAME.COMMAND_x0008_SHOW.BAR_x000b_DELETE.MENU_x000e_DELETE.COMMAND_x000e_GET.CHA 5 2" xfId="102"/>
    <cellStyle name="MAND_x000d_CHECK.COMMAND_x000e_RENAME.COMMAND_x0008_SHOW.BAR_x000b_DELETE.MENU_x000e_DELETE.COMMAND_x000e_GET.CHA 6" xfId="33951"/>
    <cellStyle name="MAND_x000d_CHECK.COMMAND_x000e_RENAME.COMMAND_x0008_SHOW.BAR_x000b_DELETE.MENU_x000e_DELETE.COMMAND_x000e_GET.CHA 7" xfId="53"/>
    <cellStyle name="Neutral 2" xfId="54"/>
    <cellStyle name="Neutral 3" xfId="103"/>
    <cellStyle name="Normal" xfId="0" builtinId="0"/>
    <cellStyle name="Normal 10" xfId="104"/>
    <cellStyle name="Normal 10 10" xfId="105"/>
    <cellStyle name="Normal 10 10 2" xfId="106"/>
    <cellStyle name="Normal 10 10 2 2" xfId="107"/>
    <cellStyle name="Normal 10 10 2 2 2" xfId="108"/>
    <cellStyle name="Normal 10 10 2 3" xfId="109"/>
    <cellStyle name="Normal 10 10 3" xfId="110"/>
    <cellStyle name="Normal 10 10 3 2" xfId="111"/>
    <cellStyle name="Normal 10 10 4" xfId="112"/>
    <cellStyle name="Normal 10 11" xfId="113"/>
    <cellStyle name="Normal 10 11 2" xfId="114"/>
    <cellStyle name="Normal 10 11 2 2" xfId="115"/>
    <cellStyle name="Normal 10 11 3" xfId="116"/>
    <cellStyle name="Normal 10 12" xfId="117"/>
    <cellStyle name="Normal 10 12 2" xfId="118"/>
    <cellStyle name="Normal 10 13" xfId="119"/>
    <cellStyle name="Normal 10 14" xfId="33954"/>
    <cellStyle name="Normal 10 2" xfId="120"/>
    <cellStyle name="Normal 10 2 10" xfId="121"/>
    <cellStyle name="Normal 10 2 10 2" xfId="122"/>
    <cellStyle name="Normal 10 2 10 2 2" xfId="123"/>
    <cellStyle name="Normal 10 2 10 3" xfId="124"/>
    <cellStyle name="Normal 10 2 11" xfId="125"/>
    <cellStyle name="Normal 10 2 11 2" xfId="126"/>
    <cellStyle name="Normal 10 2 12" xfId="127"/>
    <cellStyle name="Normal 10 2 2" xfId="128"/>
    <cellStyle name="Normal 10 2 2 10" xfId="129"/>
    <cellStyle name="Normal 10 2 2 10 2" xfId="130"/>
    <cellStyle name="Normal 10 2 2 11" xfId="131"/>
    <cellStyle name="Normal 10 2 2 2" xfId="132"/>
    <cellStyle name="Normal 10 2 2 2 10" xfId="133"/>
    <cellStyle name="Normal 10 2 2 2 2" xfId="134"/>
    <cellStyle name="Normal 10 2 2 2 2 2" xfId="135"/>
    <cellStyle name="Normal 10 2 2 2 2 2 2" xfId="136"/>
    <cellStyle name="Normal 10 2 2 2 2 2 2 2" xfId="137"/>
    <cellStyle name="Normal 10 2 2 2 2 2 2 2 2" xfId="138"/>
    <cellStyle name="Normal 10 2 2 2 2 2 2 2 2 2" xfId="139"/>
    <cellStyle name="Normal 10 2 2 2 2 2 2 2 2 2 2" xfId="140"/>
    <cellStyle name="Normal 10 2 2 2 2 2 2 2 2 2 2 2" xfId="141"/>
    <cellStyle name="Normal 10 2 2 2 2 2 2 2 2 2 2 2 2" xfId="142"/>
    <cellStyle name="Normal 10 2 2 2 2 2 2 2 2 2 2 3" xfId="143"/>
    <cellStyle name="Normal 10 2 2 2 2 2 2 2 2 2 3" xfId="144"/>
    <cellStyle name="Normal 10 2 2 2 2 2 2 2 2 2 3 2" xfId="145"/>
    <cellStyle name="Normal 10 2 2 2 2 2 2 2 2 2 4" xfId="146"/>
    <cellStyle name="Normal 10 2 2 2 2 2 2 2 2 3" xfId="147"/>
    <cellStyle name="Normal 10 2 2 2 2 2 2 2 2 3 2" xfId="148"/>
    <cellStyle name="Normal 10 2 2 2 2 2 2 2 2 3 2 2" xfId="149"/>
    <cellStyle name="Normal 10 2 2 2 2 2 2 2 2 3 3" xfId="150"/>
    <cellStyle name="Normal 10 2 2 2 2 2 2 2 2 4" xfId="151"/>
    <cellStyle name="Normal 10 2 2 2 2 2 2 2 2 4 2" xfId="152"/>
    <cellStyle name="Normal 10 2 2 2 2 2 2 2 2 5" xfId="153"/>
    <cellStyle name="Normal 10 2 2 2 2 2 2 2 3" xfId="154"/>
    <cellStyle name="Normal 10 2 2 2 2 2 2 2 3 2" xfId="155"/>
    <cellStyle name="Normal 10 2 2 2 2 2 2 2 3 2 2" xfId="156"/>
    <cellStyle name="Normal 10 2 2 2 2 2 2 2 3 2 2 2" xfId="157"/>
    <cellStyle name="Normal 10 2 2 2 2 2 2 2 3 2 3" xfId="158"/>
    <cellStyle name="Normal 10 2 2 2 2 2 2 2 3 3" xfId="159"/>
    <cellStyle name="Normal 10 2 2 2 2 2 2 2 3 3 2" xfId="160"/>
    <cellStyle name="Normal 10 2 2 2 2 2 2 2 3 4" xfId="161"/>
    <cellStyle name="Normal 10 2 2 2 2 2 2 2 4" xfId="162"/>
    <cellStyle name="Normal 10 2 2 2 2 2 2 2 4 2" xfId="163"/>
    <cellStyle name="Normal 10 2 2 2 2 2 2 2 4 2 2" xfId="164"/>
    <cellStyle name="Normal 10 2 2 2 2 2 2 2 4 3" xfId="165"/>
    <cellStyle name="Normal 10 2 2 2 2 2 2 2 5" xfId="166"/>
    <cellStyle name="Normal 10 2 2 2 2 2 2 2 5 2" xfId="167"/>
    <cellStyle name="Normal 10 2 2 2 2 2 2 2 6" xfId="168"/>
    <cellStyle name="Normal 10 2 2 2 2 2 2 3" xfId="169"/>
    <cellStyle name="Normal 10 2 2 2 2 2 2 3 2" xfId="170"/>
    <cellStyle name="Normal 10 2 2 2 2 2 2 3 2 2" xfId="171"/>
    <cellStyle name="Normal 10 2 2 2 2 2 2 3 2 2 2" xfId="172"/>
    <cellStyle name="Normal 10 2 2 2 2 2 2 3 2 2 2 2" xfId="173"/>
    <cellStyle name="Normal 10 2 2 2 2 2 2 3 2 2 3" xfId="174"/>
    <cellStyle name="Normal 10 2 2 2 2 2 2 3 2 3" xfId="175"/>
    <cellStyle name="Normal 10 2 2 2 2 2 2 3 2 3 2" xfId="176"/>
    <cellStyle name="Normal 10 2 2 2 2 2 2 3 2 4" xfId="177"/>
    <cellStyle name="Normal 10 2 2 2 2 2 2 3 3" xfId="178"/>
    <cellStyle name="Normal 10 2 2 2 2 2 2 3 3 2" xfId="179"/>
    <cellStyle name="Normal 10 2 2 2 2 2 2 3 3 2 2" xfId="180"/>
    <cellStyle name="Normal 10 2 2 2 2 2 2 3 3 3" xfId="181"/>
    <cellStyle name="Normal 10 2 2 2 2 2 2 3 4" xfId="182"/>
    <cellStyle name="Normal 10 2 2 2 2 2 2 3 4 2" xfId="183"/>
    <cellStyle name="Normal 10 2 2 2 2 2 2 3 5" xfId="184"/>
    <cellStyle name="Normal 10 2 2 2 2 2 2 4" xfId="185"/>
    <cellStyle name="Normal 10 2 2 2 2 2 2 4 2" xfId="186"/>
    <cellStyle name="Normal 10 2 2 2 2 2 2 4 2 2" xfId="187"/>
    <cellStyle name="Normal 10 2 2 2 2 2 2 4 2 2 2" xfId="188"/>
    <cellStyle name="Normal 10 2 2 2 2 2 2 4 2 3" xfId="189"/>
    <cellStyle name="Normal 10 2 2 2 2 2 2 4 3" xfId="190"/>
    <cellStyle name="Normal 10 2 2 2 2 2 2 4 3 2" xfId="191"/>
    <cellStyle name="Normal 10 2 2 2 2 2 2 4 4" xfId="192"/>
    <cellStyle name="Normal 10 2 2 2 2 2 2 5" xfId="193"/>
    <cellStyle name="Normal 10 2 2 2 2 2 2 5 2" xfId="194"/>
    <cellStyle name="Normal 10 2 2 2 2 2 2 5 2 2" xfId="195"/>
    <cellStyle name="Normal 10 2 2 2 2 2 2 5 3" xfId="196"/>
    <cellStyle name="Normal 10 2 2 2 2 2 2 6" xfId="197"/>
    <cellStyle name="Normal 10 2 2 2 2 2 2 6 2" xfId="198"/>
    <cellStyle name="Normal 10 2 2 2 2 2 2 7" xfId="199"/>
    <cellStyle name="Normal 10 2 2 2 2 2 3" xfId="200"/>
    <cellStyle name="Normal 10 2 2 2 2 2 3 2" xfId="201"/>
    <cellStyle name="Normal 10 2 2 2 2 2 3 2 2" xfId="202"/>
    <cellStyle name="Normal 10 2 2 2 2 2 3 2 2 2" xfId="203"/>
    <cellStyle name="Normal 10 2 2 2 2 2 3 2 2 2 2" xfId="204"/>
    <cellStyle name="Normal 10 2 2 2 2 2 3 2 2 2 2 2" xfId="205"/>
    <cellStyle name="Normal 10 2 2 2 2 2 3 2 2 2 3" xfId="206"/>
    <cellStyle name="Normal 10 2 2 2 2 2 3 2 2 3" xfId="207"/>
    <cellStyle name="Normal 10 2 2 2 2 2 3 2 2 3 2" xfId="208"/>
    <cellStyle name="Normal 10 2 2 2 2 2 3 2 2 4" xfId="209"/>
    <cellStyle name="Normal 10 2 2 2 2 2 3 2 3" xfId="210"/>
    <cellStyle name="Normal 10 2 2 2 2 2 3 2 3 2" xfId="211"/>
    <cellStyle name="Normal 10 2 2 2 2 2 3 2 3 2 2" xfId="212"/>
    <cellStyle name="Normal 10 2 2 2 2 2 3 2 3 3" xfId="213"/>
    <cellStyle name="Normal 10 2 2 2 2 2 3 2 4" xfId="214"/>
    <cellStyle name="Normal 10 2 2 2 2 2 3 2 4 2" xfId="215"/>
    <cellStyle name="Normal 10 2 2 2 2 2 3 2 5" xfId="216"/>
    <cellStyle name="Normal 10 2 2 2 2 2 3 3" xfId="217"/>
    <cellStyle name="Normal 10 2 2 2 2 2 3 3 2" xfId="218"/>
    <cellStyle name="Normal 10 2 2 2 2 2 3 3 2 2" xfId="219"/>
    <cellStyle name="Normal 10 2 2 2 2 2 3 3 2 2 2" xfId="220"/>
    <cellStyle name="Normal 10 2 2 2 2 2 3 3 2 3" xfId="221"/>
    <cellStyle name="Normal 10 2 2 2 2 2 3 3 3" xfId="222"/>
    <cellStyle name="Normal 10 2 2 2 2 2 3 3 3 2" xfId="223"/>
    <cellStyle name="Normal 10 2 2 2 2 2 3 3 4" xfId="224"/>
    <cellStyle name="Normal 10 2 2 2 2 2 3 4" xfId="225"/>
    <cellStyle name="Normal 10 2 2 2 2 2 3 4 2" xfId="226"/>
    <cellStyle name="Normal 10 2 2 2 2 2 3 4 2 2" xfId="227"/>
    <cellStyle name="Normal 10 2 2 2 2 2 3 4 3" xfId="228"/>
    <cellStyle name="Normal 10 2 2 2 2 2 3 5" xfId="229"/>
    <cellStyle name="Normal 10 2 2 2 2 2 3 5 2" xfId="230"/>
    <cellStyle name="Normal 10 2 2 2 2 2 3 6" xfId="231"/>
    <cellStyle name="Normal 10 2 2 2 2 2 4" xfId="232"/>
    <cellStyle name="Normal 10 2 2 2 2 2 4 2" xfId="233"/>
    <cellStyle name="Normal 10 2 2 2 2 2 4 2 2" xfId="234"/>
    <cellStyle name="Normal 10 2 2 2 2 2 4 2 2 2" xfId="235"/>
    <cellStyle name="Normal 10 2 2 2 2 2 4 2 2 2 2" xfId="236"/>
    <cellStyle name="Normal 10 2 2 2 2 2 4 2 2 3" xfId="237"/>
    <cellStyle name="Normal 10 2 2 2 2 2 4 2 3" xfId="238"/>
    <cellStyle name="Normal 10 2 2 2 2 2 4 2 3 2" xfId="239"/>
    <cellStyle name="Normal 10 2 2 2 2 2 4 2 4" xfId="240"/>
    <cellStyle name="Normal 10 2 2 2 2 2 4 3" xfId="241"/>
    <cellStyle name="Normal 10 2 2 2 2 2 4 3 2" xfId="242"/>
    <cellStyle name="Normal 10 2 2 2 2 2 4 3 2 2" xfId="243"/>
    <cellStyle name="Normal 10 2 2 2 2 2 4 3 3" xfId="244"/>
    <cellStyle name="Normal 10 2 2 2 2 2 4 4" xfId="245"/>
    <cellStyle name="Normal 10 2 2 2 2 2 4 4 2" xfId="246"/>
    <cellStyle name="Normal 10 2 2 2 2 2 4 5" xfId="247"/>
    <cellStyle name="Normal 10 2 2 2 2 2 5" xfId="248"/>
    <cellStyle name="Normal 10 2 2 2 2 2 5 2" xfId="249"/>
    <cellStyle name="Normal 10 2 2 2 2 2 5 2 2" xfId="250"/>
    <cellStyle name="Normal 10 2 2 2 2 2 5 2 2 2" xfId="251"/>
    <cellStyle name="Normal 10 2 2 2 2 2 5 2 3" xfId="252"/>
    <cellStyle name="Normal 10 2 2 2 2 2 5 3" xfId="253"/>
    <cellStyle name="Normal 10 2 2 2 2 2 5 3 2" xfId="254"/>
    <cellStyle name="Normal 10 2 2 2 2 2 5 4" xfId="255"/>
    <cellStyle name="Normal 10 2 2 2 2 2 6" xfId="256"/>
    <cellStyle name="Normal 10 2 2 2 2 2 6 2" xfId="257"/>
    <cellStyle name="Normal 10 2 2 2 2 2 6 2 2" xfId="258"/>
    <cellStyle name="Normal 10 2 2 2 2 2 6 3" xfId="259"/>
    <cellStyle name="Normal 10 2 2 2 2 2 7" xfId="260"/>
    <cellStyle name="Normal 10 2 2 2 2 2 7 2" xfId="261"/>
    <cellStyle name="Normal 10 2 2 2 2 2 8" xfId="262"/>
    <cellStyle name="Normal 10 2 2 2 2 3" xfId="263"/>
    <cellStyle name="Normal 10 2 2 2 2 3 2" xfId="264"/>
    <cellStyle name="Normal 10 2 2 2 2 3 2 2" xfId="265"/>
    <cellStyle name="Normal 10 2 2 2 2 3 2 2 2" xfId="266"/>
    <cellStyle name="Normal 10 2 2 2 2 3 2 2 2 2" xfId="267"/>
    <cellStyle name="Normal 10 2 2 2 2 3 2 2 2 2 2" xfId="268"/>
    <cellStyle name="Normal 10 2 2 2 2 3 2 2 2 2 2 2" xfId="269"/>
    <cellStyle name="Normal 10 2 2 2 2 3 2 2 2 2 3" xfId="270"/>
    <cellStyle name="Normal 10 2 2 2 2 3 2 2 2 3" xfId="271"/>
    <cellStyle name="Normal 10 2 2 2 2 3 2 2 2 3 2" xfId="272"/>
    <cellStyle name="Normal 10 2 2 2 2 3 2 2 2 4" xfId="273"/>
    <cellStyle name="Normal 10 2 2 2 2 3 2 2 3" xfId="274"/>
    <cellStyle name="Normal 10 2 2 2 2 3 2 2 3 2" xfId="275"/>
    <cellStyle name="Normal 10 2 2 2 2 3 2 2 3 2 2" xfId="276"/>
    <cellStyle name="Normal 10 2 2 2 2 3 2 2 3 3" xfId="277"/>
    <cellStyle name="Normal 10 2 2 2 2 3 2 2 4" xfId="278"/>
    <cellStyle name="Normal 10 2 2 2 2 3 2 2 4 2" xfId="279"/>
    <cellStyle name="Normal 10 2 2 2 2 3 2 2 5" xfId="280"/>
    <cellStyle name="Normal 10 2 2 2 2 3 2 3" xfId="281"/>
    <cellStyle name="Normal 10 2 2 2 2 3 2 3 2" xfId="282"/>
    <cellStyle name="Normal 10 2 2 2 2 3 2 3 2 2" xfId="283"/>
    <cellStyle name="Normal 10 2 2 2 2 3 2 3 2 2 2" xfId="284"/>
    <cellStyle name="Normal 10 2 2 2 2 3 2 3 2 3" xfId="285"/>
    <cellStyle name="Normal 10 2 2 2 2 3 2 3 3" xfId="286"/>
    <cellStyle name="Normal 10 2 2 2 2 3 2 3 3 2" xfId="287"/>
    <cellStyle name="Normal 10 2 2 2 2 3 2 3 4" xfId="288"/>
    <cellStyle name="Normal 10 2 2 2 2 3 2 4" xfId="289"/>
    <cellStyle name="Normal 10 2 2 2 2 3 2 4 2" xfId="290"/>
    <cellStyle name="Normal 10 2 2 2 2 3 2 4 2 2" xfId="291"/>
    <cellStyle name="Normal 10 2 2 2 2 3 2 4 3" xfId="292"/>
    <cellStyle name="Normal 10 2 2 2 2 3 2 5" xfId="293"/>
    <cellStyle name="Normal 10 2 2 2 2 3 2 5 2" xfId="294"/>
    <cellStyle name="Normal 10 2 2 2 2 3 2 6" xfId="295"/>
    <cellStyle name="Normal 10 2 2 2 2 3 3" xfId="296"/>
    <cellStyle name="Normal 10 2 2 2 2 3 3 2" xfId="297"/>
    <cellStyle name="Normal 10 2 2 2 2 3 3 2 2" xfId="298"/>
    <cellStyle name="Normal 10 2 2 2 2 3 3 2 2 2" xfId="299"/>
    <cellStyle name="Normal 10 2 2 2 2 3 3 2 2 2 2" xfId="300"/>
    <cellStyle name="Normal 10 2 2 2 2 3 3 2 2 3" xfId="301"/>
    <cellStyle name="Normal 10 2 2 2 2 3 3 2 3" xfId="302"/>
    <cellStyle name="Normal 10 2 2 2 2 3 3 2 3 2" xfId="303"/>
    <cellStyle name="Normal 10 2 2 2 2 3 3 2 4" xfId="304"/>
    <cellStyle name="Normal 10 2 2 2 2 3 3 3" xfId="305"/>
    <cellStyle name="Normal 10 2 2 2 2 3 3 3 2" xfId="306"/>
    <cellStyle name="Normal 10 2 2 2 2 3 3 3 2 2" xfId="307"/>
    <cellStyle name="Normal 10 2 2 2 2 3 3 3 3" xfId="308"/>
    <cellStyle name="Normal 10 2 2 2 2 3 3 4" xfId="309"/>
    <cellStyle name="Normal 10 2 2 2 2 3 3 4 2" xfId="310"/>
    <cellStyle name="Normal 10 2 2 2 2 3 3 5" xfId="311"/>
    <cellStyle name="Normal 10 2 2 2 2 3 4" xfId="312"/>
    <cellStyle name="Normal 10 2 2 2 2 3 4 2" xfId="313"/>
    <cellStyle name="Normal 10 2 2 2 2 3 4 2 2" xfId="314"/>
    <cellStyle name="Normal 10 2 2 2 2 3 4 2 2 2" xfId="315"/>
    <cellStyle name="Normal 10 2 2 2 2 3 4 2 3" xfId="316"/>
    <cellStyle name="Normal 10 2 2 2 2 3 4 3" xfId="317"/>
    <cellStyle name="Normal 10 2 2 2 2 3 4 3 2" xfId="318"/>
    <cellStyle name="Normal 10 2 2 2 2 3 4 4" xfId="319"/>
    <cellStyle name="Normal 10 2 2 2 2 3 5" xfId="320"/>
    <cellStyle name="Normal 10 2 2 2 2 3 5 2" xfId="321"/>
    <cellStyle name="Normal 10 2 2 2 2 3 5 2 2" xfId="322"/>
    <cellStyle name="Normal 10 2 2 2 2 3 5 3" xfId="323"/>
    <cellStyle name="Normal 10 2 2 2 2 3 6" xfId="324"/>
    <cellStyle name="Normal 10 2 2 2 2 3 6 2" xfId="325"/>
    <cellStyle name="Normal 10 2 2 2 2 3 7" xfId="326"/>
    <cellStyle name="Normal 10 2 2 2 2 4" xfId="327"/>
    <cellStyle name="Normal 10 2 2 2 2 4 2" xfId="328"/>
    <cellStyle name="Normal 10 2 2 2 2 4 2 2" xfId="329"/>
    <cellStyle name="Normal 10 2 2 2 2 4 2 2 2" xfId="330"/>
    <cellStyle name="Normal 10 2 2 2 2 4 2 2 2 2" xfId="331"/>
    <cellStyle name="Normal 10 2 2 2 2 4 2 2 2 2 2" xfId="332"/>
    <cellStyle name="Normal 10 2 2 2 2 4 2 2 2 3" xfId="333"/>
    <cellStyle name="Normal 10 2 2 2 2 4 2 2 3" xfId="334"/>
    <cellStyle name="Normal 10 2 2 2 2 4 2 2 3 2" xfId="335"/>
    <cellStyle name="Normal 10 2 2 2 2 4 2 2 4" xfId="336"/>
    <cellStyle name="Normal 10 2 2 2 2 4 2 3" xfId="337"/>
    <cellStyle name="Normal 10 2 2 2 2 4 2 3 2" xfId="338"/>
    <cellStyle name="Normal 10 2 2 2 2 4 2 3 2 2" xfId="339"/>
    <cellStyle name="Normal 10 2 2 2 2 4 2 3 3" xfId="340"/>
    <cellStyle name="Normal 10 2 2 2 2 4 2 4" xfId="341"/>
    <cellStyle name="Normal 10 2 2 2 2 4 2 4 2" xfId="342"/>
    <cellStyle name="Normal 10 2 2 2 2 4 2 5" xfId="343"/>
    <cellStyle name="Normal 10 2 2 2 2 4 3" xfId="344"/>
    <cellStyle name="Normal 10 2 2 2 2 4 3 2" xfId="345"/>
    <cellStyle name="Normal 10 2 2 2 2 4 3 2 2" xfId="346"/>
    <cellStyle name="Normal 10 2 2 2 2 4 3 2 2 2" xfId="347"/>
    <cellStyle name="Normal 10 2 2 2 2 4 3 2 3" xfId="348"/>
    <cellStyle name="Normal 10 2 2 2 2 4 3 3" xfId="349"/>
    <cellStyle name="Normal 10 2 2 2 2 4 3 3 2" xfId="350"/>
    <cellStyle name="Normal 10 2 2 2 2 4 3 4" xfId="351"/>
    <cellStyle name="Normal 10 2 2 2 2 4 4" xfId="352"/>
    <cellStyle name="Normal 10 2 2 2 2 4 4 2" xfId="353"/>
    <cellStyle name="Normal 10 2 2 2 2 4 4 2 2" xfId="354"/>
    <cellStyle name="Normal 10 2 2 2 2 4 4 3" xfId="355"/>
    <cellStyle name="Normal 10 2 2 2 2 4 5" xfId="356"/>
    <cellStyle name="Normal 10 2 2 2 2 4 5 2" xfId="357"/>
    <cellStyle name="Normal 10 2 2 2 2 4 6" xfId="358"/>
    <cellStyle name="Normal 10 2 2 2 2 5" xfId="359"/>
    <cellStyle name="Normal 10 2 2 2 2 5 2" xfId="360"/>
    <cellStyle name="Normal 10 2 2 2 2 5 2 2" xfId="361"/>
    <cellStyle name="Normal 10 2 2 2 2 5 2 2 2" xfId="362"/>
    <cellStyle name="Normal 10 2 2 2 2 5 2 2 2 2" xfId="363"/>
    <cellStyle name="Normal 10 2 2 2 2 5 2 2 3" xfId="364"/>
    <cellStyle name="Normal 10 2 2 2 2 5 2 3" xfId="365"/>
    <cellStyle name="Normal 10 2 2 2 2 5 2 3 2" xfId="366"/>
    <cellStyle name="Normal 10 2 2 2 2 5 2 4" xfId="367"/>
    <cellStyle name="Normal 10 2 2 2 2 5 3" xfId="368"/>
    <cellStyle name="Normal 10 2 2 2 2 5 3 2" xfId="369"/>
    <cellStyle name="Normal 10 2 2 2 2 5 3 2 2" xfId="370"/>
    <cellStyle name="Normal 10 2 2 2 2 5 3 3" xfId="371"/>
    <cellStyle name="Normal 10 2 2 2 2 5 4" xfId="372"/>
    <cellStyle name="Normal 10 2 2 2 2 5 4 2" xfId="373"/>
    <cellStyle name="Normal 10 2 2 2 2 5 5" xfId="374"/>
    <cellStyle name="Normal 10 2 2 2 2 6" xfId="375"/>
    <cellStyle name="Normal 10 2 2 2 2 6 2" xfId="376"/>
    <cellStyle name="Normal 10 2 2 2 2 6 2 2" xfId="377"/>
    <cellStyle name="Normal 10 2 2 2 2 6 2 2 2" xfId="378"/>
    <cellStyle name="Normal 10 2 2 2 2 6 2 3" xfId="379"/>
    <cellStyle name="Normal 10 2 2 2 2 6 3" xfId="380"/>
    <cellStyle name="Normal 10 2 2 2 2 6 3 2" xfId="381"/>
    <cellStyle name="Normal 10 2 2 2 2 6 4" xfId="382"/>
    <cellStyle name="Normal 10 2 2 2 2 7" xfId="383"/>
    <cellStyle name="Normal 10 2 2 2 2 7 2" xfId="384"/>
    <cellStyle name="Normal 10 2 2 2 2 7 2 2" xfId="385"/>
    <cellStyle name="Normal 10 2 2 2 2 7 3" xfId="386"/>
    <cellStyle name="Normal 10 2 2 2 2 8" xfId="387"/>
    <cellStyle name="Normal 10 2 2 2 2 8 2" xfId="388"/>
    <cellStyle name="Normal 10 2 2 2 2 9" xfId="389"/>
    <cellStyle name="Normal 10 2 2 2 3" xfId="390"/>
    <cellStyle name="Normal 10 2 2 2 3 2" xfId="391"/>
    <cellStyle name="Normal 10 2 2 2 3 2 2" xfId="392"/>
    <cellStyle name="Normal 10 2 2 2 3 2 2 2" xfId="393"/>
    <cellStyle name="Normal 10 2 2 2 3 2 2 2 2" xfId="394"/>
    <cellStyle name="Normal 10 2 2 2 3 2 2 2 2 2" xfId="395"/>
    <cellStyle name="Normal 10 2 2 2 3 2 2 2 2 2 2" xfId="396"/>
    <cellStyle name="Normal 10 2 2 2 3 2 2 2 2 2 2 2" xfId="397"/>
    <cellStyle name="Normal 10 2 2 2 3 2 2 2 2 2 3" xfId="398"/>
    <cellStyle name="Normal 10 2 2 2 3 2 2 2 2 3" xfId="399"/>
    <cellStyle name="Normal 10 2 2 2 3 2 2 2 2 3 2" xfId="400"/>
    <cellStyle name="Normal 10 2 2 2 3 2 2 2 2 4" xfId="401"/>
    <cellStyle name="Normal 10 2 2 2 3 2 2 2 3" xfId="402"/>
    <cellStyle name="Normal 10 2 2 2 3 2 2 2 3 2" xfId="403"/>
    <cellStyle name="Normal 10 2 2 2 3 2 2 2 3 2 2" xfId="404"/>
    <cellStyle name="Normal 10 2 2 2 3 2 2 2 3 3" xfId="405"/>
    <cellStyle name="Normal 10 2 2 2 3 2 2 2 4" xfId="406"/>
    <cellStyle name="Normal 10 2 2 2 3 2 2 2 4 2" xfId="407"/>
    <cellStyle name="Normal 10 2 2 2 3 2 2 2 5" xfId="408"/>
    <cellStyle name="Normal 10 2 2 2 3 2 2 3" xfId="409"/>
    <cellStyle name="Normal 10 2 2 2 3 2 2 3 2" xfId="410"/>
    <cellStyle name="Normal 10 2 2 2 3 2 2 3 2 2" xfId="411"/>
    <cellStyle name="Normal 10 2 2 2 3 2 2 3 2 2 2" xfId="412"/>
    <cellStyle name="Normal 10 2 2 2 3 2 2 3 2 3" xfId="413"/>
    <cellStyle name="Normal 10 2 2 2 3 2 2 3 3" xfId="414"/>
    <cellStyle name="Normal 10 2 2 2 3 2 2 3 3 2" xfId="415"/>
    <cellStyle name="Normal 10 2 2 2 3 2 2 3 4" xfId="416"/>
    <cellStyle name="Normal 10 2 2 2 3 2 2 4" xfId="417"/>
    <cellStyle name="Normal 10 2 2 2 3 2 2 4 2" xfId="418"/>
    <cellStyle name="Normal 10 2 2 2 3 2 2 4 2 2" xfId="419"/>
    <cellStyle name="Normal 10 2 2 2 3 2 2 4 3" xfId="420"/>
    <cellStyle name="Normal 10 2 2 2 3 2 2 5" xfId="421"/>
    <cellStyle name="Normal 10 2 2 2 3 2 2 5 2" xfId="422"/>
    <cellStyle name="Normal 10 2 2 2 3 2 2 6" xfId="423"/>
    <cellStyle name="Normal 10 2 2 2 3 2 3" xfId="424"/>
    <cellStyle name="Normal 10 2 2 2 3 2 3 2" xfId="425"/>
    <cellStyle name="Normal 10 2 2 2 3 2 3 2 2" xfId="426"/>
    <cellStyle name="Normal 10 2 2 2 3 2 3 2 2 2" xfId="427"/>
    <cellStyle name="Normal 10 2 2 2 3 2 3 2 2 2 2" xfId="428"/>
    <cellStyle name="Normal 10 2 2 2 3 2 3 2 2 3" xfId="429"/>
    <cellStyle name="Normal 10 2 2 2 3 2 3 2 3" xfId="430"/>
    <cellStyle name="Normal 10 2 2 2 3 2 3 2 3 2" xfId="431"/>
    <cellStyle name="Normal 10 2 2 2 3 2 3 2 4" xfId="432"/>
    <cellStyle name="Normal 10 2 2 2 3 2 3 3" xfId="433"/>
    <cellStyle name="Normal 10 2 2 2 3 2 3 3 2" xfId="434"/>
    <cellStyle name="Normal 10 2 2 2 3 2 3 3 2 2" xfId="435"/>
    <cellStyle name="Normal 10 2 2 2 3 2 3 3 3" xfId="436"/>
    <cellStyle name="Normal 10 2 2 2 3 2 3 4" xfId="437"/>
    <cellStyle name="Normal 10 2 2 2 3 2 3 4 2" xfId="438"/>
    <cellStyle name="Normal 10 2 2 2 3 2 3 5" xfId="439"/>
    <cellStyle name="Normal 10 2 2 2 3 2 4" xfId="440"/>
    <cellStyle name="Normal 10 2 2 2 3 2 4 2" xfId="441"/>
    <cellStyle name="Normal 10 2 2 2 3 2 4 2 2" xfId="442"/>
    <cellStyle name="Normal 10 2 2 2 3 2 4 2 2 2" xfId="443"/>
    <cellStyle name="Normal 10 2 2 2 3 2 4 2 3" xfId="444"/>
    <cellStyle name="Normal 10 2 2 2 3 2 4 3" xfId="445"/>
    <cellStyle name="Normal 10 2 2 2 3 2 4 3 2" xfId="446"/>
    <cellStyle name="Normal 10 2 2 2 3 2 4 4" xfId="447"/>
    <cellStyle name="Normal 10 2 2 2 3 2 5" xfId="448"/>
    <cellStyle name="Normal 10 2 2 2 3 2 5 2" xfId="449"/>
    <cellStyle name="Normal 10 2 2 2 3 2 5 2 2" xfId="450"/>
    <cellStyle name="Normal 10 2 2 2 3 2 5 3" xfId="451"/>
    <cellStyle name="Normal 10 2 2 2 3 2 6" xfId="452"/>
    <cellStyle name="Normal 10 2 2 2 3 2 6 2" xfId="453"/>
    <cellStyle name="Normal 10 2 2 2 3 2 7" xfId="454"/>
    <cellStyle name="Normal 10 2 2 2 3 3" xfId="455"/>
    <cellStyle name="Normal 10 2 2 2 3 3 2" xfId="456"/>
    <cellStyle name="Normal 10 2 2 2 3 3 2 2" xfId="457"/>
    <cellStyle name="Normal 10 2 2 2 3 3 2 2 2" xfId="458"/>
    <cellStyle name="Normal 10 2 2 2 3 3 2 2 2 2" xfId="459"/>
    <cellStyle name="Normal 10 2 2 2 3 3 2 2 2 2 2" xfId="460"/>
    <cellStyle name="Normal 10 2 2 2 3 3 2 2 2 3" xfId="461"/>
    <cellStyle name="Normal 10 2 2 2 3 3 2 2 3" xfId="462"/>
    <cellStyle name="Normal 10 2 2 2 3 3 2 2 3 2" xfId="463"/>
    <cellStyle name="Normal 10 2 2 2 3 3 2 2 4" xfId="464"/>
    <cellStyle name="Normal 10 2 2 2 3 3 2 3" xfId="465"/>
    <cellStyle name="Normal 10 2 2 2 3 3 2 3 2" xfId="466"/>
    <cellStyle name="Normal 10 2 2 2 3 3 2 3 2 2" xfId="467"/>
    <cellStyle name="Normal 10 2 2 2 3 3 2 3 3" xfId="468"/>
    <cellStyle name="Normal 10 2 2 2 3 3 2 4" xfId="469"/>
    <cellStyle name="Normal 10 2 2 2 3 3 2 4 2" xfId="470"/>
    <cellStyle name="Normal 10 2 2 2 3 3 2 5" xfId="471"/>
    <cellStyle name="Normal 10 2 2 2 3 3 3" xfId="472"/>
    <cellStyle name="Normal 10 2 2 2 3 3 3 2" xfId="473"/>
    <cellStyle name="Normal 10 2 2 2 3 3 3 2 2" xfId="474"/>
    <cellStyle name="Normal 10 2 2 2 3 3 3 2 2 2" xfId="475"/>
    <cellStyle name="Normal 10 2 2 2 3 3 3 2 3" xfId="476"/>
    <cellStyle name="Normal 10 2 2 2 3 3 3 3" xfId="477"/>
    <cellStyle name="Normal 10 2 2 2 3 3 3 3 2" xfId="478"/>
    <cellStyle name="Normal 10 2 2 2 3 3 3 4" xfId="479"/>
    <cellStyle name="Normal 10 2 2 2 3 3 4" xfId="480"/>
    <cellStyle name="Normal 10 2 2 2 3 3 4 2" xfId="481"/>
    <cellStyle name="Normal 10 2 2 2 3 3 4 2 2" xfId="482"/>
    <cellStyle name="Normal 10 2 2 2 3 3 4 3" xfId="483"/>
    <cellStyle name="Normal 10 2 2 2 3 3 5" xfId="484"/>
    <cellStyle name="Normal 10 2 2 2 3 3 5 2" xfId="485"/>
    <cellStyle name="Normal 10 2 2 2 3 3 6" xfId="486"/>
    <cellStyle name="Normal 10 2 2 2 3 4" xfId="487"/>
    <cellStyle name="Normal 10 2 2 2 3 4 2" xfId="488"/>
    <cellStyle name="Normal 10 2 2 2 3 4 2 2" xfId="489"/>
    <cellStyle name="Normal 10 2 2 2 3 4 2 2 2" xfId="490"/>
    <cellStyle name="Normal 10 2 2 2 3 4 2 2 2 2" xfId="491"/>
    <cellStyle name="Normal 10 2 2 2 3 4 2 2 3" xfId="492"/>
    <cellStyle name="Normal 10 2 2 2 3 4 2 3" xfId="493"/>
    <cellStyle name="Normal 10 2 2 2 3 4 2 3 2" xfId="494"/>
    <cellStyle name="Normal 10 2 2 2 3 4 2 4" xfId="495"/>
    <cellStyle name="Normal 10 2 2 2 3 4 3" xfId="496"/>
    <cellStyle name="Normal 10 2 2 2 3 4 3 2" xfId="497"/>
    <cellStyle name="Normal 10 2 2 2 3 4 3 2 2" xfId="498"/>
    <cellStyle name="Normal 10 2 2 2 3 4 3 3" xfId="499"/>
    <cellStyle name="Normal 10 2 2 2 3 4 4" xfId="500"/>
    <cellStyle name="Normal 10 2 2 2 3 4 4 2" xfId="501"/>
    <cellStyle name="Normal 10 2 2 2 3 4 5" xfId="502"/>
    <cellStyle name="Normal 10 2 2 2 3 5" xfId="503"/>
    <cellStyle name="Normal 10 2 2 2 3 5 2" xfId="504"/>
    <cellStyle name="Normal 10 2 2 2 3 5 2 2" xfId="505"/>
    <cellStyle name="Normal 10 2 2 2 3 5 2 2 2" xfId="506"/>
    <cellStyle name="Normal 10 2 2 2 3 5 2 3" xfId="507"/>
    <cellStyle name="Normal 10 2 2 2 3 5 3" xfId="508"/>
    <cellStyle name="Normal 10 2 2 2 3 5 3 2" xfId="509"/>
    <cellStyle name="Normal 10 2 2 2 3 5 4" xfId="510"/>
    <cellStyle name="Normal 10 2 2 2 3 6" xfId="511"/>
    <cellStyle name="Normal 10 2 2 2 3 6 2" xfId="512"/>
    <cellStyle name="Normal 10 2 2 2 3 6 2 2" xfId="513"/>
    <cellStyle name="Normal 10 2 2 2 3 6 3" xfId="514"/>
    <cellStyle name="Normal 10 2 2 2 3 7" xfId="515"/>
    <cellStyle name="Normal 10 2 2 2 3 7 2" xfId="516"/>
    <cellStyle name="Normal 10 2 2 2 3 8" xfId="517"/>
    <cellStyle name="Normal 10 2 2 2 4" xfId="518"/>
    <cellStyle name="Normal 10 2 2 2 4 2" xfId="519"/>
    <cellStyle name="Normal 10 2 2 2 4 2 2" xfId="520"/>
    <cellStyle name="Normal 10 2 2 2 4 2 2 2" xfId="521"/>
    <cellStyle name="Normal 10 2 2 2 4 2 2 2 2" xfId="522"/>
    <cellStyle name="Normal 10 2 2 2 4 2 2 2 2 2" xfId="523"/>
    <cellStyle name="Normal 10 2 2 2 4 2 2 2 2 2 2" xfId="524"/>
    <cellStyle name="Normal 10 2 2 2 4 2 2 2 2 3" xfId="525"/>
    <cellStyle name="Normal 10 2 2 2 4 2 2 2 3" xfId="526"/>
    <cellStyle name="Normal 10 2 2 2 4 2 2 2 3 2" xfId="527"/>
    <cellStyle name="Normal 10 2 2 2 4 2 2 2 4" xfId="528"/>
    <cellStyle name="Normal 10 2 2 2 4 2 2 3" xfId="529"/>
    <cellStyle name="Normal 10 2 2 2 4 2 2 3 2" xfId="530"/>
    <cellStyle name="Normal 10 2 2 2 4 2 2 3 2 2" xfId="531"/>
    <cellStyle name="Normal 10 2 2 2 4 2 2 3 3" xfId="532"/>
    <cellStyle name="Normal 10 2 2 2 4 2 2 4" xfId="533"/>
    <cellStyle name="Normal 10 2 2 2 4 2 2 4 2" xfId="534"/>
    <cellStyle name="Normal 10 2 2 2 4 2 2 5" xfId="535"/>
    <cellStyle name="Normal 10 2 2 2 4 2 3" xfId="536"/>
    <cellStyle name="Normal 10 2 2 2 4 2 3 2" xfId="537"/>
    <cellStyle name="Normal 10 2 2 2 4 2 3 2 2" xfId="538"/>
    <cellStyle name="Normal 10 2 2 2 4 2 3 2 2 2" xfId="539"/>
    <cellStyle name="Normal 10 2 2 2 4 2 3 2 3" xfId="540"/>
    <cellStyle name="Normal 10 2 2 2 4 2 3 3" xfId="541"/>
    <cellStyle name="Normal 10 2 2 2 4 2 3 3 2" xfId="542"/>
    <cellStyle name="Normal 10 2 2 2 4 2 3 4" xfId="543"/>
    <cellStyle name="Normal 10 2 2 2 4 2 4" xfId="544"/>
    <cellStyle name="Normal 10 2 2 2 4 2 4 2" xfId="545"/>
    <cellStyle name="Normal 10 2 2 2 4 2 4 2 2" xfId="546"/>
    <cellStyle name="Normal 10 2 2 2 4 2 4 3" xfId="547"/>
    <cellStyle name="Normal 10 2 2 2 4 2 5" xfId="548"/>
    <cellStyle name="Normal 10 2 2 2 4 2 5 2" xfId="549"/>
    <cellStyle name="Normal 10 2 2 2 4 2 6" xfId="550"/>
    <cellStyle name="Normal 10 2 2 2 4 3" xfId="551"/>
    <cellStyle name="Normal 10 2 2 2 4 3 2" xfId="552"/>
    <cellStyle name="Normal 10 2 2 2 4 3 2 2" xfId="553"/>
    <cellStyle name="Normal 10 2 2 2 4 3 2 2 2" xfId="554"/>
    <cellStyle name="Normal 10 2 2 2 4 3 2 2 2 2" xfId="555"/>
    <cellStyle name="Normal 10 2 2 2 4 3 2 2 3" xfId="556"/>
    <cellStyle name="Normal 10 2 2 2 4 3 2 3" xfId="557"/>
    <cellStyle name="Normal 10 2 2 2 4 3 2 3 2" xfId="558"/>
    <cellStyle name="Normal 10 2 2 2 4 3 2 4" xfId="559"/>
    <cellStyle name="Normal 10 2 2 2 4 3 3" xfId="560"/>
    <cellStyle name="Normal 10 2 2 2 4 3 3 2" xfId="561"/>
    <cellStyle name="Normal 10 2 2 2 4 3 3 2 2" xfId="562"/>
    <cellStyle name="Normal 10 2 2 2 4 3 3 3" xfId="563"/>
    <cellStyle name="Normal 10 2 2 2 4 3 4" xfId="564"/>
    <cellStyle name="Normal 10 2 2 2 4 3 4 2" xfId="565"/>
    <cellStyle name="Normal 10 2 2 2 4 3 5" xfId="566"/>
    <cellStyle name="Normal 10 2 2 2 4 4" xfId="567"/>
    <cellStyle name="Normal 10 2 2 2 4 4 2" xfId="568"/>
    <cellStyle name="Normal 10 2 2 2 4 4 2 2" xfId="569"/>
    <cellStyle name="Normal 10 2 2 2 4 4 2 2 2" xfId="570"/>
    <cellStyle name="Normal 10 2 2 2 4 4 2 3" xfId="571"/>
    <cellStyle name="Normal 10 2 2 2 4 4 3" xfId="572"/>
    <cellStyle name="Normal 10 2 2 2 4 4 3 2" xfId="573"/>
    <cellStyle name="Normal 10 2 2 2 4 4 4" xfId="574"/>
    <cellStyle name="Normal 10 2 2 2 4 5" xfId="575"/>
    <cellStyle name="Normal 10 2 2 2 4 5 2" xfId="576"/>
    <cellStyle name="Normal 10 2 2 2 4 5 2 2" xfId="577"/>
    <cellStyle name="Normal 10 2 2 2 4 5 3" xfId="578"/>
    <cellStyle name="Normal 10 2 2 2 4 6" xfId="579"/>
    <cellStyle name="Normal 10 2 2 2 4 6 2" xfId="580"/>
    <cellStyle name="Normal 10 2 2 2 4 7" xfId="581"/>
    <cellStyle name="Normal 10 2 2 2 5" xfId="582"/>
    <cellStyle name="Normal 10 2 2 2 5 2" xfId="583"/>
    <cellStyle name="Normal 10 2 2 2 5 2 2" xfId="584"/>
    <cellStyle name="Normal 10 2 2 2 5 2 2 2" xfId="585"/>
    <cellStyle name="Normal 10 2 2 2 5 2 2 2 2" xfId="586"/>
    <cellStyle name="Normal 10 2 2 2 5 2 2 2 2 2" xfId="587"/>
    <cellStyle name="Normal 10 2 2 2 5 2 2 2 3" xfId="588"/>
    <cellStyle name="Normal 10 2 2 2 5 2 2 3" xfId="589"/>
    <cellStyle name="Normal 10 2 2 2 5 2 2 3 2" xfId="590"/>
    <cellStyle name="Normal 10 2 2 2 5 2 2 4" xfId="591"/>
    <cellStyle name="Normal 10 2 2 2 5 2 3" xfId="592"/>
    <cellStyle name="Normal 10 2 2 2 5 2 3 2" xfId="593"/>
    <cellStyle name="Normal 10 2 2 2 5 2 3 2 2" xfId="594"/>
    <cellStyle name="Normal 10 2 2 2 5 2 3 3" xfId="595"/>
    <cellStyle name="Normal 10 2 2 2 5 2 4" xfId="596"/>
    <cellStyle name="Normal 10 2 2 2 5 2 4 2" xfId="597"/>
    <cellStyle name="Normal 10 2 2 2 5 2 5" xfId="598"/>
    <cellStyle name="Normal 10 2 2 2 5 3" xfId="599"/>
    <cellStyle name="Normal 10 2 2 2 5 3 2" xfId="600"/>
    <cellStyle name="Normal 10 2 2 2 5 3 2 2" xfId="601"/>
    <cellStyle name="Normal 10 2 2 2 5 3 2 2 2" xfId="602"/>
    <cellStyle name="Normal 10 2 2 2 5 3 2 3" xfId="603"/>
    <cellStyle name="Normal 10 2 2 2 5 3 3" xfId="604"/>
    <cellStyle name="Normal 10 2 2 2 5 3 3 2" xfId="605"/>
    <cellStyle name="Normal 10 2 2 2 5 3 4" xfId="606"/>
    <cellStyle name="Normal 10 2 2 2 5 4" xfId="607"/>
    <cellStyle name="Normal 10 2 2 2 5 4 2" xfId="608"/>
    <cellStyle name="Normal 10 2 2 2 5 4 2 2" xfId="609"/>
    <cellStyle name="Normal 10 2 2 2 5 4 3" xfId="610"/>
    <cellStyle name="Normal 10 2 2 2 5 5" xfId="611"/>
    <cellStyle name="Normal 10 2 2 2 5 5 2" xfId="612"/>
    <cellStyle name="Normal 10 2 2 2 5 6" xfId="613"/>
    <cellStyle name="Normal 10 2 2 2 6" xfId="614"/>
    <cellStyle name="Normal 10 2 2 2 6 2" xfId="615"/>
    <cellStyle name="Normal 10 2 2 2 6 2 2" xfId="616"/>
    <cellStyle name="Normal 10 2 2 2 6 2 2 2" xfId="617"/>
    <cellStyle name="Normal 10 2 2 2 6 2 2 2 2" xfId="618"/>
    <cellStyle name="Normal 10 2 2 2 6 2 2 3" xfId="619"/>
    <cellStyle name="Normal 10 2 2 2 6 2 3" xfId="620"/>
    <cellStyle name="Normal 10 2 2 2 6 2 3 2" xfId="621"/>
    <cellStyle name="Normal 10 2 2 2 6 2 4" xfId="622"/>
    <cellStyle name="Normal 10 2 2 2 6 3" xfId="623"/>
    <cellStyle name="Normal 10 2 2 2 6 3 2" xfId="624"/>
    <cellStyle name="Normal 10 2 2 2 6 3 2 2" xfId="625"/>
    <cellStyle name="Normal 10 2 2 2 6 3 3" xfId="626"/>
    <cellStyle name="Normal 10 2 2 2 6 4" xfId="627"/>
    <cellStyle name="Normal 10 2 2 2 6 4 2" xfId="628"/>
    <cellStyle name="Normal 10 2 2 2 6 5" xfId="629"/>
    <cellStyle name="Normal 10 2 2 2 7" xfId="630"/>
    <cellStyle name="Normal 10 2 2 2 7 2" xfId="631"/>
    <cellStyle name="Normal 10 2 2 2 7 2 2" xfId="632"/>
    <cellStyle name="Normal 10 2 2 2 7 2 2 2" xfId="633"/>
    <cellStyle name="Normal 10 2 2 2 7 2 3" xfId="634"/>
    <cellStyle name="Normal 10 2 2 2 7 3" xfId="635"/>
    <cellStyle name="Normal 10 2 2 2 7 3 2" xfId="636"/>
    <cellStyle name="Normal 10 2 2 2 7 4" xfId="637"/>
    <cellStyle name="Normal 10 2 2 2 8" xfId="638"/>
    <cellStyle name="Normal 10 2 2 2 8 2" xfId="639"/>
    <cellStyle name="Normal 10 2 2 2 8 2 2" xfId="640"/>
    <cellStyle name="Normal 10 2 2 2 8 3" xfId="641"/>
    <cellStyle name="Normal 10 2 2 2 9" xfId="642"/>
    <cellStyle name="Normal 10 2 2 2 9 2" xfId="643"/>
    <cellStyle name="Normal 10 2 2 3" xfId="644"/>
    <cellStyle name="Normal 10 2 2 3 2" xfId="645"/>
    <cellStyle name="Normal 10 2 2 3 2 2" xfId="646"/>
    <cellStyle name="Normal 10 2 2 3 2 2 2" xfId="647"/>
    <cellStyle name="Normal 10 2 2 3 2 2 2 2" xfId="648"/>
    <cellStyle name="Normal 10 2 2 3 2 2 2 2 2" xfId="649"/>
    <cellStyle name="Normal 10 2 2 3 2 2 2 2 2 2" xfId="650"/>
    <cellStyle name="Normal 10 2 2 3 2 2 2 2 2 2 2" xfId="651"/>
    <cellStyle name="Normal 10 2 2 3 2 2 2 2 2 2 2 2" xfId="652"/>
    <cellStyle name="Normal 10 2 2 3 2 2 2 2 2 2 3" xfId="653"/>
    <cellStyle name="Normal 10 2 2 3 2 2 2 2 2 3" xfId="654"/>
    <cellStyle name="Normal 10 2 2 3 2 2 2 2 2 3 2" xfId="655"/>
    <cellStyle name="Normal 10 2 2 3 2 2 2 2 2 4" xfId="656"/>
    <cellStyle name="Normal 10 2 2 3 2 2 2 2 3" xfId="657"/>
    <cellStyle name="Normal 10 2 2 3 2 2 2 2 3 2" xfId="658"/>
    <cellStyle name="Normal 10 2 2 3 2 2 2 2 3 2 2" xfId="659"/>
    <cellStyle name="Normal 10 2 2 3 2 2 2 2 3 3" xfId="660"/>
    <cellStyle name="Normal 10 2 2 3 2 2 2 2 4" xfId="661"/>
    <cellStyle name="Normal 10 2 2 3 2 2 2 2 4 2" xfId="662"/>
    <cellStyle name="Normal 10 2 2 3 2 2 2 2 5" xfId="663"/>
    <cellStyle name="Normal 10 2 2 3 2 2 2 3" xfId="664"/>
    <cellStyle name="Normal 10 2 2 3 2 2 2 3 2" xfId="665"/>
    <cellStyle name="Normal 10 2 2 3 2 2 2 3 2 2" xfId="666"/>
    <cellStyle name="Normal 10 2 2 3 2 2 2 3 2 2 2" xfId="667"/>
    <cellStyle name="Normal 10 2 2 3 2 2 2 3 2 3" xfId="668"/>
    <cellStyle name="Normal 10 2 2 3 2 2 2 3 3" xfId="669"/>
    <cellStyle name="Normal 10 2 2 3 2 2 2 3 3 2" xfId="670"/>
    <cellStyle name="Normal 10 2 2 3 2 2 2 3 4" xfId="671"/>
    <cellStyle name="Normal 10 2 2 3 2 2 2 4" xfId="672"/>
    <cellStyle name="Normal 10 2 2 3 2 2 2 4 2" xfId="673"/>
    <cellStyle name="Normal 10 2 2 3 2 2 2 4 2 2" xfId="674"/>
    <cellStyle name="Normal 10 2 2 3 2 2 2 4 3" xfId="675"/>
    <cellStyle name="Normal 10 2 2 3 2 2 2 5" xfId="676"/>
    <cellStyle name="Normal 10 2 2 3 2 2 2 5 2" xfId="677"/>
    <cellStyle name="Normal 10 2 2 3 2 2 2 6" xfId="678"/>
    <cellStyle name="Normal 10 2 2 3 2 2 3" xfId="679"/>
    <cellStyle name="Normal 10 2 2 3 2 2 3 2" xfId="680"/>
    <cellStyle name="Normal 10 2 2 3 2 2 3 2 2" xfId="681"/>
    <cellStyle name="Normal 10 2 2 3 2 2 3 2 2 2" xfId="682"/>
    <cellStyle name="Normal 10 2 2 3 2 2 3 2 2 2 2" xfId="683"/>
    <cellStyle name="Normal 10 2 2 3 2 2 3 2 2 3" xfId="684"/>
    <cellStyle name="Normal 10 2 2 3 2 2 3 2 3" xfId="685"/>
    <cellStyle name="Normal 10 2 2 3 2 2 3 2 3 2" xfId="686"/>
    <cellStyle name="Normal 10 2 2 3 2 2 3 2 4" xfId="687"/>
    <cellStyle name="Normal 10 2 2 3 2 2 3 3" xfId="688"/>
    <cellStyle name="Normal 10 2 2 3 2 2 3 3 2" xfId="689"/>
    <cellStyle name="Normal 10 2 2 3 2 2 3 3 2 2" xfId="690"/>
    <cellStyle name="Normal 10 2 2 3 2 2 3 3 3" xfId="691"/>
    <cellStyle name="Normal 10 2 2 3 2 2 3 4" xfId="692"/>
    <cellStyle name="Normal 10 2 2 3 2 2 3 4 2" xfId="693"/>
    <cellStyle name="Normal 10 2 2 3 2 2 3 5" xfId="694"/>
    <cellStyle name="Normal 10 2 2 3 2 2 4" xfId="695"/>
    <cellStyle name="Normal 10 2 2 3 2 2 4 2" xfId="696"/>
    <cellStyle name="Normal 10 2 2 3 2 2 4 2 2" xfId="697"/>
    <cellStyle name="Normal 10 2 2 3 2 2 4 2 2 2" xfId="698"/>
    <cellStyle name="Normal 10 2 2 3 2 2 4 2 3" xfId="699"/>
    <cellStyle name="Normal 10 2 2 3 2 2 4 3" xfId="700"/>
    <cellStyle name="Normal 10 2 2 3 2 2 4 3 2" xfId="701"/>
    <cellStyle name="Normal 10 2 2 3 2 2 4 4" xfId="702"/>
    <cellStyle name="Normal 10 2 2 3 2 2 5" xfId="703"/>
    <cellStyle name="Normal 10 2 2 3 2 2 5 2" xfId="704"/>
    <cellStyle name="Normal 10 2 2 3 2 2 5 2 2" xfId="705"/>
    <cellStyle name="Normal 10 2 2 3 2 2 5 3" xfId="706"/>
    <cellStyle name="Normal 10 2 2 3 2 2 6" xfId="707"/>
    <cellStyle name="Normal 10 2 2 3 2 2 6 2" xfId="708"/>
    <cellStyle name="Normal 10 2 2 3 2 2 7" xfId="709"/>
    <cellStyle name="Normal 10 2 2 3 2 3" xfId="710"/>
    <cellStyle name="Normal 10 2 2 3 2 3 2" xfId="711"/>
    <cellStyle name="Normal 10 2 2 3 2 3 2 2" xfId="712"/>
    <cellStyle name="Normal 10 2 2 3 2 3 2 2 2" xfId="713"/>
    <cellStyle name="Normal 10 2 2 3 2 3 2 2 2 2" xfId="714"/>
    <cellStyle name="Normal 10 2 2 3 2 3 2 2 2 2 2" xfId="715"/>
    <cellStyle name="Normal 10 2 2 3 2 3 2 2 2 3" xfId="716"/>
    <cellStyle name="Normal 10 2 2 3 2 3 2 2 3" xfId="717"/>
    <cellStyle name="Normal 10 2 2 3 2 3 2 2 3 2" xfId="718"/>
    <cellStyle name="Normal 10 2 2 3 2 3 2 2 4" xfId="719"/>
    <cellStyle name="Normal 10 2 2 3 2 3 2 3" xfId="720"/>
    <cellStyle name="Normal 10 2 2 3 2 3 2 3 2" xfId="721"/>
    <cellStyle name="Normal 10 2 2 3 2 3 2 3 2 2" xfId="722"/>
    <cellStyle name="Normal 10 2 2 3 2 3 2 3 3" xfId="723"/>
    <cellStyle name="Normal 10 2 2 3 2 3 2 4" xfId="724"/>
    <cellStyle name="Normal 10 2 2 3 2 3 2 4 2" xfId="725"/>
    <cellStyle name="Normal 10 2 2 3 2 3 2 5" xfId="726"/>
    <cellStyle name="Normal 10 2 2 3 2 3 3" xfId="727"/>
    <cellStyle name="Normal 10 2 2 3 2 3 3 2" xfId="728"/>
    <cellStyle name="Normal 10 2 2 3 2 3 3 2 2" xfId="729"/>
    <cellStyle name="Normal 10 2 2 3 2 3 3 2 2 2" xfId="730"/>
    <cellStyle name="Normal 10 2 2 3 2 3 3 2 3" xfId="731"/>
    <cellStyle name="Normal 10 2 2 3 2 3 3 3" xfId="732"/>
    <cellStyle name="Normal 10 2 2 3 2 3 3 3 2" xfId="733"/>
    <cellStyle name="Normal 10 2 2 3 2 3 3 4" xfId="734"/>
    <cellStyle name="Normal 10 2 2 3 2 3 4" xfId="735"/>
    <cellStyle name="Normal 10 2 2 3 2 3 4 2" xfId="736"/>
    <cellStyle name="Normal 10 2 2 3 2 3 4 2 2" xfId="737"/>
    <cellStyle name="Normal 10 2 2 3 2 3 4 3" xfId="738"/>
    <cellStyle name="Normal 10 2 2 3 2 3 5" xfId="739"/>
    <cellStyle name="Normal 10 2 2 3 2 3 5 2" xfId="740"/>
    <cellStyle name="Normal 10 2 2 3 2 3 6" xfId="741"/>
    <cellStyle name="Normal 10 2 2 3 2 4" xfId="742"/>
    <cellStyle name="Normal 10 2 2 3 2 4 2" xfId="743"/>
    <cellStyle name="Normal 10 2 2 3 2 4 2 2" xfId="744"/>
    <cellStyle name="Normal 10 2 2 3 2 4 2 2 2" xfId="745"/>
    <cellStyle name="Normal 10 2 2 3 2 4 2 2 2 2" xfId="746"/>
    <cellStyle name="Normal 10 2 2 3 2 4 2 2 3" xfId="747"/>
    <cellStyle name="Normal 10 2 2 3 2 4 2 3" xfId="748"/>
    <cellStyle name="Normal 10 2 2 3 2 4 2 3 2" xfId="749"/>
    <cellStyle name="Normal 10 2 2 3 2 4 2 4" xfId="750"/>
    <cellStyle name="Normal 10 2 2 3 2 4 3" xfId="751"/>
    <cellStyle name="Normal 10 2 2 3 2 4 3 2" xfId="752"/>
    <cellStyle name="Normal 10 2 2 3 2 4 3 2 2" xfId="753"/>
    <cellStyle name="Normal 10 2 2 3 2 4 3 3" xfId="754"/>
    <cellStyle name="Normal 10 2 2 3 2 4 4" xfId="755"/>
    <cellStyle name="Normal 10 2 2 3 2 4 4 2" xfId="756"/>
    <cellStyle name="Normal 10 2 2 3 2 4 5" xfId="757"/>
    <cellStyle name="Normal 10 2 2 3 2 5" xfId="758"/>
    <cellStyle name="Normal 10 2 2 3 2 5 2" xfId="759"/>
    <cellStyle name="Normal 10 2 2 3 2 5 2 2" xfId="760"/>
    <cellStyle name="Normal 10 2 2 3 2 5 2 2 2" xfId="761"/>
    <cellStyle name="Normal 10 2 2 3 2 5 2 3" xfId="762"/>
    <cellStyle name="Normal 10 2 2 3 2 5 3" xfId="763"/>
    <cellStyle name="Normal 10 2 2 3 2 5 3 2" xfId="764"/>
    <cellStyle name="Normal 10 2 2 3 2 5 4" xfId="765"/>
    <cellStyle name="Normal 10 2 2 3 2 6" xfId="766"/>
    <cellStyle name="Normal 10 2 2 3 2 6 2" xfId="767"/>
    <cellStyle name="Normal 10 2 2 3 2 6 2 2" xfId="768"/>
    <cellStyle name="Normal 10 2 2 3 2 6 3" xfId="769"/>
    <cellStyle name="Normal 10 2 2 3 2 7" xfId="770"/>
    <cellStyle name="Normal 10 2 2 3 2 7 2" xfId="771"/>
    <cellStyle name="Normal 10 2 2 3 2 8" xfId="772"/>
    <cellStyle name="Normal 10 2 2 3 3" xfId="773"/>
    <cellStyle name="Normal 10 2 2 3 3 2" xfId="774"/>
    <cellStyle name="Normal 10 2 2 3 3 2 2" xfId="775"/>
    <cellStyle name="Normal 10 2 2 3 3 2 2 2" xfId="776"/>
    <cellStyle name="Normal 10 2 2 3 3 2 2 2 2" xfId="777"/>
    <cellStyle name="Normal 10 2 2 3 3 2 2 2 2 2" xfId="778"/>
    <cellStyle name="Normal 10 2 2 3 3 2 2 2 2 2 2" xfId="779"/>
    <cellStyle name="Normal 10 2 2 3 3 2 2 2 2 3" xfId="780"/>
    <cellStyle name="Normal 10 2 2 3 3 2 2 2 3" xfId="781"/>
    <cellStyle name="Normal 10 2 2 3 3 2 2 2 3 2" xfId="782"/>
    <cellStyle name="Normal 10 2 2 3 3 2 2 2 4" xfId="783"/>
    <cellStyle name="Normal 10 2 2 3 3 2 2 3" xfId="784"/>
    <cellStyle name="Normal 10 2 2 3 3 2 2 3 2" xfId="785"/>
    <cellStyle name="Normal 10 2 2 3 3 2 2 3 2 2" xfId="786"/>
    <cellStyle name="Normal 10 2 2 3 3 2 2 3 3" xfId="787"/>
    <cellStyle name="Normal 10 2 2 3 3 2 2 4" xfId="788"/>
    <cellStyle name="Normal 10 2 2 3 3 2 2 4 2" xfId="789"/>
    <cellStyle name="Normal 10 2 2 3 3 2 2 5" xfId="790"/>
    <cellStyle name="Normal 10 2 2 3 3 2 3" xfId="791"/>
    <cellStyle name="Normal 10 2 2 3 3 2 3 2" xfId="792"/>
    <cellStyle name="Normal 10 2 2 3 3 2 3 2 2" xfId="793"/>
    <cellStyle name="Normal 10 2 2 3 3 2 3 2 2 2" xfId="794"/>
    <cellStyle name="Normal 10 2 2 3 3 2 3 2 3" xfId="795"/>
    <cellStyle name="Normal 10 2 2 3 3 2 3 3" xfId="796"/>
    <cellStyle name="Normal 10 2 2 3 3 2 3 3 2" xfId="797"/>
    <cellStyle name="Normal 10 2 2 3 3 2 3 4" xfId="798"/>
    <cellStyle name="Normal 10 2 2 3 3 2 4" xfId="799"/>
    <cellStyle name="Normal 10 2 2 3 3 2 4 2" xfId="800"/>
    <cellStyle name="Normal 10 2 2 3 3 2 4 2 2" xfId="801"/>
    <cellStyle name="Normal 10 2 2 3 3 2 4 3" xfId="802"/>
    <cellStyle name="Normal 10 2 2 3 3 2 5" xfId="803"/>
    <cellStyle name="Normal 10 2 2 3 3 2 5 2" xfId="804"/>
    <cellStyle name="Normal 10 2 2 3 3 2 6" xfId="805"/>
    <cellStyle name="Normal 10 2 2 3 3 3" xfId="806"/>
    <cellStyle name="Normal 10 2 2 3 3 3 2" xfId="807"/>
    <cellStyle name="Normal 10 2 2 3 3 3 2 2" xfId="808"/>
    <cellStyle name="Normal 10 2 2 3 3 3 2 2 2" xfId="809"/>
    <cellStyle name="Normal 10 2 2 3 3 3 2 2 2 2" xfId="810"/>
    <cellStyle name="Normal 10 2 2 3 3 3 2 2 3" xfId="811"/>
    <cellStyle name="Normal 10 2 2 3 3 3 2 3" xfId="812"/>
    <cellStyle name="Normal 10 2 2 3 3 3 2 3 2" xfId="813"/>
    <cellStyle name="Normal 10 2 2 3 3 3 2 4" xfId="814"/>
    <cellStyle name="Normal 10 2 2 3 3 3 3" xfId="815"/>
    <cellStyle name="Normal 10 2 2 3 3 3 3 2" xfId="816"/>
    <cellStyle name="Normal 10 2 2 3 3 3 3 2 2" xfId="817"/>
    <cellStyle name="Normal 10 2 2 3 3 3 3 3" xfId="818"/>
    <cellStyle name="Normal 10 2 2 3 3 3 4" xfId="819"/>
    <cellStyle name="Normal 10 2 2 3 3 3 4 2" xfId="820"/>
    <cellStyle name="Normal 10 2 2 3 3 3 5" xfId="821"/>
    <cellStyle name="Normal 10 2 2 3 3 4" xfId="822"/>
    <cellStyle name="Normal 10 2 2 3 3 4 2" xfId="823"/>
    <cellStyle name="Normal 10 2 2 3 3 4 2 2" xfId="824"/>
    <cellStyle name="Normal 10 2 2 3 3 4 2 2 2" xfId="825"/>
    <cellStyle name="Normal 10 2 2 3 3 4 2 3" xfId="826"/>
    <cellStyle name="Normal 10 2 2 3 3 4 3" xfId="827"/>
    <cellStyle name="Normal 10 2 2 3 3 4 3 2" xfId="828"/>
    <cellStyle name="Normal 10 2 2 3 3 4 4" xfId="829"/>
    <cellStyle name="Normal 10 2 2 3 3 5" xfId="830"/>
    <cellStyle name="Normal 10 2 2 3 3 5 2" xfId="831"/>
    <cellStyle name="Normal 10 2 2 3 3 5 2 2" xfId="832"/>
    <cellStyle name="Normal 10 2 2 3 3 5 3" xfId="833"/>
    <cellStyle name="Normal 10 2 2 3 3 6" xfId="834"/>
    <cellStyle name="Normal 10 2 2 3 3 6 2" xfId="835"/>
    <cellStyle name="Normal 10 2 2 3 3 7" xfId="836"/>
    <cellStyle name="Normal 10 2 2 3 4" xfId="837"/>
    <cellStyle name="Normal 10 2 2 3 4 2" xfId="838"/>
    <cellStyle name="Normal 10 2 2 3 4 2 2" xfId="839"/>
    <cellStyle name="Normal 10 2 2 3 4 2 2 2" xfId="840"/>
    <cellStyle name="Normal 10 2 2 3 4 2 2 2 2" xfId="841"/>
    <cellStyle name="Normal 10 2 2 3 4 2 2 2 2 2" xfId="842"/>
    <cellStyle name="Normal 10 2 2 3 4 2 2 2 3" xfId="843"/>
    <cellStyle name="Normal 10 2 2 3 4 2 2 3" xfId="844"/>
    <cellStyle name="Normal 10 2 2 3 4 2 2 3 2" xfId="845"/>
    <cellStyle name="Normal 10 2 2 3 4 2 2 4" xfId="846"/>
    <cellStyle name="Normal 10 2 2 3 4 2 3" xfId="847"/>
    <cellStyle name="Normal 10 2 2 3 4 2 3 2" xfId="848"/>
    <cellStyle name="Normal 10 2 2 3 4 2 3 2 2" xfId="849"/>
    <cellStyle name="Normal 10 2 2 3 4 2 3 3" xfId="850"/>
    <cellStyle name="Normal 10 2 2 3 4 2 4" xfId="851"/>
    <cellStyle name="Normal 10 2 2 3 4 2 4 2" xfId="852"/>
    <cellStyle name="Normal 10 2 2 3 4 2 5" xfId="853"/>
    <cellStyle name="Normal 10 2 2 3 4 3" xfId="854"/>
    <cellStyle name="Normal 10 2 2 3 4 3 2" xfId="855"/>
    <cellStyle name="Normal 10 2 2 3 4 3 2 2" xfId="856"/>
    <cellStyle name="Normal 10 2 2 3 4 3 2 2 2" xfId="857"/>
    <cellStyle name="Normal 10 2 2 3 4 3 2 3" xfId="858"/>
    <cellStyle name="Normal 10 2 2 3 4 3 3" xfId="859"/>
    <cellStyle name="Normal 10 2 2 3 4 3 3 2" xfId="860"/>
    <cellStyle name="Normal 10 2 2 3 4 3 4" xfId="861"/>
    <cellStyle name="Normal 10 2 2 3 4 4" xfId="862"/>
    <cellStyle name="Normal 10 2 2 3 4 4 2" xfId="863"/>
    <cellStyle name="Normal 10 2 2 3 4 4 2 2" xfId="864"/>
    <cellStyle name="Normal 10 2 2 3 4 4 3" xfId="865"/>
    <cellStyle name="Normal 10 2 2 3 4 5" xfId="866"/>
    <cellStyle name="Normal 10 2 2 3 4 5 2" xfId="867"/>
    <cellStyle name="Normal 10 2 2 3 4 6" xfId="868"/>
    <cellStyle name="Normal 10 2 2 3 5" xfId="869"/>
    <cellStyle name="Normal 10 2 2 3 5 2" xfId="870"/>
    <cellStyle name="Normal 10 2 2 3 5 2 2" xfId="871"/>
    <cellStyle name="Normal 10 2 2 3 5 2 2 2" xfId="872"/>
    <cellStyle name="Normal 10 2 2 3 5 2 2 2 2" xfId="873"/>
    <cellStyle name="Normal 10 2 2 3 5 2 2 3" xfId="874"/>
    <cellStyle name="Normal 10 2 2 3 5 2 3" xfId="875"/>
    <cellStyle name="Normal 10 2 2 3 5 2 3 2" xfId="876"/>
    <cellStyle name="Normal 10 2 2 3 5 2 4" xfId="877"/>
    <cellStyle name="Normal 10 2 2 3 5 3" xfId="878"/>
    <cellStyle name="Normal 10 2 2 3 5 3 2" xfId="879"/>
    <cellStyle name="Normal 10 2 2 3 5 3 2 2" xfId="880"/>
    <cellStyle name="Normal 10 2 2 3 5 3 3" xfId="881"/>
    <cellStyle name="Normal 10 2 2 3 5 4" xfId="882"/>
    <cellStyle name="Normal 10 2 2 3 5 4 2" xfId="883"/>
    <cellStyle name="Normal 10 2 2 3 5 5" xfId="884"/>
    <cellStyle name="Normal 10 2 2 3 6" xfId="885"/>
    <cellStyle name="Normal 10 2 2 3 6 2" xfId="886"/>
    <cellStyle name="Normal 10 2 2 3 6 2 2" xfId="887"/>
    <cellStyle name="Normal 10 2 2 3 6 2 2 2" xfId="888"/>
    <cellStyle name="Normal 10 2 2 3 6 2 3" xfId="889"/>
    <cellStyle name="Normal 10 2 2 3 6 3" xfId="890"/>
    <cellStyle name="Normal 10 2 2 3 6 3 2" xfId="891"/>
    <cellStyle name="Normal 10 2 2 3 6 4" xfId="892"/>
    <cellStyle name="Normal 10 2 2 3 7" xfId="893"/>
    <cellStyle name="Normal 10 2 2 3 7 2" xfId="894"/>
    <cellStyle name="Normal 10 2 2 3 7 2 2" xfId="895"/>
    <cellStyle name="Normal 10 2 2 3 7 3" xfId="896"/>
    <cellStyle name="Normal 10 2 2 3 8" xfId="897"/>
    <cellStyle name="Normal 10 2 2 3 8 2" xfId="898"/>
    <cellStyle name="Normal 10 2 2 3 9" xfId="899"/>
    <cellStyle name="Normal 10 2 2 4" xfId="900"/>
    <cellStyle name="Normal 10 2 2 4 2" xfId="901"/>
    <cellStyle name="Normal 10 2 2 4 2 2" xfId="902"/>
    <cellStyle name="Normal 10 2 2 4 2 2 2" xfId="903"/>
    <cellStyle name="Normal 10 2 2 4 2 2 2 2" xfId="904"/>
    <cellStyle name="Normal 10 2 2 4 2 2 2 2 2" xfId="905"/>
    <cellStyle name="Normal 10 2 2 4 2 2 2 2 2 2" xfId="906"/>
    <cellStyle name="Normal 10 2 2 4 2 2 2 2 2 2 2" xfId="907"/>
    <cellStyle name="Normal 10 2 2 4 2 2 2 2 2 3" xfId="908"/>
    <cellStyle name="Normal 10 2 2 4 2 2 2 2 3" xfId="909"/>
    <cellStyle name="Normal 10 2 2 4 2 2 2 2 3 2" xfId="910"/>
    <cellStyle name="Normal 10 2 2 4 2 2 2 2 4" xfId="911"/>
    <cellStyle name="Normal 10 2 2 4 2 2 2 3" xfId="912"/>
    <cellStyle name="Normal 10 2 2 4 2 2 2 3 2" xfId="913"/>
    <cellStyle name="Normal 10 2 2 4 2 2 2 3 2 2" xfId="914"/>
    <cellStyle name="Normal 10 2 2 4 2 2 2 3 3" xfId="915"/>
    <cellStyle name="Normal 10 2 2 4 2 2 2 4" xfId="916"/>
    <cellStyle name="Normal 10 2 2 4 2 2 2 4 2" xfId="917"/>
    <cellStyle name="Normal 10 2 2 4 2 2 2 5" xfId="918"/>
    <cellStyle name="Normal 10 2 2 4 2 2 3" xfId="919"/>
    <cellStyle name="Normal 10 2 2 4 2 2 3 2" xfId="920"/>
    <cellStyle name="Normal 10 2 2 4 2 2 3 2 2" xfId="921"/>
    <cellStyle name="Normal 10 2 2 4 2 2 3 2 2 2" xfId="922"/>
    <cellStyle name="Normal 10 2 2 4 2 2 3 2 3" xfId="923"/>
    <cellStyle name="Normal 10 2 2 4 2 2 3 3" xfId="924"/>
    <cellStyle name="Normal 10 2 2 4 2 2 3 3 2" xfId="925"/>
    <cellStyle name="Normal 10 2 2 4 2 2 3 4" xfId="926"/>
    <cellStyle name="Normal 10 2 2 4 2 2 4" xfId="927"/>
    <cellStyle name="Normal 10 2 2 4 2 2 4 2" xfId="928"/>
    <cellStyle name="Normal 10 2 2 4 2 2 4 2 2" xfId="929"/>
    <cellStyle name="Normal 10 2 2 4 2 2 4 3" xfId="930"/>
    <cellStyle name="Normal 10 2 2 4 2 2 5" xfId="931"/>
    <cellStyle name="Normal 10 2 2 4 2 2 5 2" xfId="932"/>
    <cellStyle name="Normal 10 2 2 4 2 2 6" xfId="933"/>
    <cellStyle name="Normal 10 2 2 4 2 3" xfId="934"/>
    <cellStyle name="Normal 10 2 2 4 2 3 2" xfId="935"/>
    <cellStyle name="Normal 10 2 2 4 2 3 2 2" xfId="936"/>
    <cellStyle name="Normal 10 2 2 4 2 3 2 2 2" xfId="937"/>
    <cellStyle name="Normal 10 2 2 4 2 3 2 2 2 2" xfId="938"/>
    <cellStyle name="Normal 10 2 2 4 2 3 2 2 3" xfId="939"/>
    <cellStyle name="Normal 10 2 2 4 2 3 2 3" xfId="940"/>
    <cellStyle name="Normal 10 2 2 4 2 3 2 3 2" xfId="941"/>
    <cellStyle name="Normal 10 2 2 4 2 3 2 4" xfId="942"/>
    <cellStyle name="Normal 10 2 2 4 2 3 3" xfId="943"/>
    <cellStyle name="Normal 10 2 2 4 2 3 3 2" xfId="944"/>
    <cellStyle name="Normal 10 2 2 4 2 3 3 2 2" xfId="945"/>
    <cellStyle name="Normal 10 2 2 4 2 3 3 3" xfId="946"/>
    <cellStyle name="Normal 10 2 2 4 2 3 4" xfId="947"/>
    <cellStyle name="Normal 10 2 2 4 2 3 4 2" xfId="948"/>
    <cellStyle name="Normal 10 2 2 4 2 3 5" xfId="949"/>
    <cellStyle name="Normal 10 2 2 4 2 4" xfId="950"/>
    <cellStyle name="Normal 10 2 2 4 2 4 2" xfId="951"/>
    <cellStyle name="Normal 10 2 2 4 2 4 2 2" xfId="952"/>
    <cellStyle name="Normal 10 2 2 4 2 4 2 2 2" xfId="953"/>
    <cellStyle name="Normal 10 2 2 4 2 4 2 3" xfId="954"/>
    <cellStyle name="Normal 10 2 2 4 2 4 3" xfId="955"/>
    <cellStyle name="Normal 10 2 2 4 2 4 3 2" xfId="956"/>
    <cellStyle name="Normal 10 2 2 4 2 4 4" xfId="957"/>
    <cellStyle name="Normal 10 2 2 4 2 5" xfId="958"/>
    <cellStyle name="Normal 10 2 2 4 2 5 2" xfId="959"/>
    <cellStyle name="Normal 10 2 2 4 2 5 2 2" xfId="960"/>
    <cellStyle name="Normal 10 2 2 4 2 5 3" xfId="961"/>
    <cellStyle name="Normal 10 2 2 4 2 6" xfId="962"/>
    <cellStyle name="Normal 10 2 2 4 2 6 2" xfId="963"/>
    <cellStyle name="Normal 10 2 2 4 2 7" xfId="964"/>
    <cellStyle name="Normal 10 2 2 4 3" xfId="965"/>
    <cellStyle name="Normal 10 2 2 4 3 2" xfId="966"/>
    <cellStyle name="Normal 10 2 2 4 3 2 2" xfId="967"/>
    <cellStyle name="Normal 10 2 2 4 3 2 2 2" xfId="968"/>
    <cellStyle name="Normal 10 2 2 4 3 2 2 2 2" xfId="969"/>
    <cellStyle name="Normal 10 2 2 4 3 2 2 2 2 2" xfId="970"/>
    <cellStyle name="Normal 10 2 2 4 3 2 2 2 3" xfId="971"/>
    <cellStyle name="Normal 10 2 2 4 3 2 2 3" xfId="972"/>
    <cellStyle name="Normal 10 2 2 4 3 2 2 3 2" xfId="973"/>
    <cellStyle name="Normal 10 2 2 4 3 2 2 4" xfId="974"/>
    <cellStyle name="Normal 10 2 2 4 3 2 3" xfId="975"/>
    <cellStyle name="Normal 10 2 2 4 3 2 3 2" xfId="976"/>
    <cellStyle name="Normal 10 2 2 4 3 2 3 2 2" xfId="977"/>
    <cellStyle name="Normal 10 2 2 4 3 2 3 3" xfId="978"/>
    <cellStyle name="Normal 10 2 2 4 3 2 4" xfId="979"/>
    <cellStyle name="Normal 10 2 2 4 3 2 4 2" xfId="980"/>
    <cellStyle name="Normal 10 2 2 4 3 2 5" xfId="981"/>
    <cellStyle name="Normal 10 2 2 4 3 3" xfId="982"/>
    <cellStyle name="Normal 10 2 2 4 3 3 2" xfId="983"/>
    <cellStyle name="Normal 10 2 2 4 3 3 2 2" xfId="984"/>
    <cellStyle name="Normal 10 2 2 4 3 3 2 2 2" xfId="985"/>
    <cellStyle name="Normal 10 2 2 4 3 3 2 3" xfId="986"/>
    <cellStyle name="Normal 10 2 2 4 3 3 3" xfId="987"/>
    <cellStyle name="Normal 10 2 2 4 3 3 3 2" xfId="988"/>
    <cellStyle name="Normal 10 2 2 4 3 3 4" xfId="989"/>
    <cellStyle name="Normal 10 2 2 4 3 4" xfId="990"/>
    <cellStyle name="Normal 10 2 2 4 3 4 2" xfId="991"/>
    <cellStyle name="Normal 10 2 2 4 3 4 2 2" xfId="992"/>
    <cellStyle name="Normal 10 2 2 4 3 4 3" xfId="993"/>
    <cellStyle name="Normal 10 2 2 4 3 5" xfId="994"/>
    <cellStyle name="Normal 10 2 2 4 3 5 2" xfId="995"/>
    <cellStyle name="Normal 10 2 2 4 3 6" xfId="996"/>
    <cellStyle name="Normal 10 2 2 4 4" xfId="997"/>
    <cellStyle name="Normal 10 2 2 4 4 2" xfId="998"/>
    <cellStyle name="Normal 10 2 2 4 4 2 2" xfId="999"/>
    <cellStyle name="Normal 10 2 2 4 4 2 2 2" xfId="1000"/>
    <cellStyle name="Normal 10 2 2 4 4 2 2 2 2" xfId="1001"/>
    <cellStyle name="Normal 10 2 2 4 4 2 2 3" xfId="1002"/>
    <cellStyle name="Normal 10 2 2 4 4 2 3" xfId="1003"/>
    <cellStyle name="Normal 10 2 2 4 4 2 3 2" xfId="1004"/>
    <cellStyle name="Normal 10 2 2 4 4 2 4" xfId="1005"/>
    <cellStyle name="Normal 10 2 2 4 4 3" xfId="1006"/>
    <cellStyle name="Normal 10 2 2 4 4 3 2" xfId="1007"/>
    <cellStyle name="Normal 10 2 2 4 4 3 2 2" xfId="1008"/>
    <cellStyle name="Normal 10 2 2 4 4 3 3" xfId="1009"/>
    <cellStyle name="Normal 10 2 2 4 4 4" xfId="1010"/>
    <cellStyle name="Normal 10 2 2 4 4 4 2" xfId="1011"/>
    <cellStyle name="Normal 10 2 2 4 4 5" xfId="1012"/>
    <cellStyle name="Normal 10 2 2 4 5" xfId="1013"/>
    <cellStyle name="Normal 10 2 2 4 5 2" xfId="1014"/>
    <cellStyle name="Normal 10 2 2 4 5 2 2" xfId="1015"/>
    <cellStyle name="Normal 10 2 2 4 5 2 2 2" xfId="1016"/>
    <cellStyle name="Normal 10 2 2 4 5 2 3" xfId="1017"/>
    <cellStyle name="Normal 10 2 2 4 5 3" xfId="1018"/>
    <cellStyle name="Normal 10 2 2 4 5 3 2" xfId="1019"/>
    <cellStyle name="Normal 10 2 2 4 5 4" xfId="1020"/>
    <cellStyle name="Normal 10 2 2 4 6" xfId="1021"/>
    <cellStyle name="Normal 10 2 2 4 6 2" xfId="1022"/>
    <cellStyle name="Normal 10 2 2 4 6 2 2" xfId="1023"/>
    <cellStyle name="Normal 10 2 2 4 6 3" xfId="1024"/>
    <cellStyle name="Normal 10 2 2 4 7" xfId="1025"/>
    <cellStyle name="Normal 10 2 2 4 7 2" xfId="1026"/>
    <cellStyle name="Normal 10 2 2 4 8" xfId="1027"/>
    <cellStyle name="Normal 10 2 2 5" xfId="1028"/>
    <cellStyle name="Normal 10 2 2 5 2" xfId="1029"/>
    <cellStyle name="Normal 10 2 2 5 2 2" xfId="1030"/>
    <cellStyle name="Normal 10 2 2 5 2 2 2" xfId="1031"/>
    <cellStyle name="Normal 10 2 2 5 2 2 2 2" xfId="1032"/>
    <cellStyle name="Normal 10 2 2 5 2 2 2 2 2" xfId="1033"/>
    <cellStyle name="Normal 10 2 2 5 2 2 2 2 2 2" xfId="1034"/>
    <cellStyle name="Normal 10 2 2 5 2 2 2 2 3" xfId="1035"/>
    <cellStyle name="Normal 10 2 2 5 2 2 2 3" xfId="1036"/>
    <cellStyle name="Normal 10 2 2 5 2 2 2 3 2" xfId="1037"/>
    <cellStyle name="Normal 10 2 2 5 2 2 2 4" xfId="1038"/>
    <cellStyle name="Normal 10 2 2 5 2 2 3" xfId="1039"/>
    <cellStyle name="Normal 10 2 2 5 2 2 3 2" xfId="1040"/>
    <cellStyle name="Normal 10 2 2 5 2 2 3 2 2" xfId="1041"/>
    <cellStyle name="Normal 10 2 2 5 2 2 3 3" xfId="1042"/>
    <cellStyle name="Normal 10 2 2 5 2 2 4" xfId="1043"/>
    <cellStyle name="Normal 10 2 2 5 2 2 4 2" xfId="1044"/>
    <cellStyle name="Normal 10 2 2 5 2 2 5" xfId="1045"/>
    <cellStyle name="Normal 10 2 2 5 2 3" xfId="1046"/>
    <cellStyle name="Normal 10 2 2 5 2 3 2" xfId="1047"/>
    <cellStyle name="Normal 10 2 2 5 2 3 2 2" xfId="1048"/>
    <cellStyle name="Normal 10 2 2 5 2 3 2 2 2" xfId="1049"/>
    <cellStyle name="Normal 10 2 2 5 2 3 2 3" xfId="1050"/>
    <cellStyle name="Normal 10 2 2 5 2 3 3" xfId="1051"/>
    <cellStyle name="Normal 10 2 2 5 2 3 3 2" xfId="1052"/>
    <cellStyle name="Normal 10 2 2 5 2 3 4" xfId="1053"/>
    <cellStyle name="Normal 10 2 2 5 2 4" xfId="1054"/>
    <cellStyle name="Normal 10 2 2 5 2 4 2" xfId="1055"/>
    <cellStyle name="Normal 10 2 2 5 2 4 2 2" xfId="1056"/>
    <cellStyle name="Normal 10 2 2 5 2 4 3" xfId="1057"/>
    <cellStyle name="Normal 10 2 2 5 2 5" xfId="1058"/>
    <cellStyle name="Normal 10 2 2 5 2 5 2" xfId="1059"/>
    <cellStyle name="Normal 10 2 2 5 2 6" xfId="1060"/>
    <cellStyle name="Normal 10 2 2 5 3" xfId="1061"/>
    <cellStyle name="Normal 10 2 2 5 3 2" xfId="1062"/>
    <cellStyle name="Normal 10 2 2 5 3 2 2" xfId="1063"/>
    <cellStyle name="Normal 10 2 2 5 3 2 2 2" xfId="1064"/>
    <cellStyle name="Normal 10 2 2 5 3 2 2 2 2" xfId="1065"/>
    <cellStyle name="Normal 10 2 2 5 3 2 2 3" xfId="1066"/>
    <cellStyle name="Normal 10 2 2 5 3 2 3" xfId="1067"/>
    <cellStyle name="Normal 10 2 2 5 3 2 3 2" xfId="1068"/>
    <cellStyle name="Normal 10 2 2 5 3 2 4" xfId="1069"/>
    <cellStyle name="Normal 10 2 2 5 3 3" xfId="1070"/>
    <cellStyle name="Normal 10 2 2 5 3 3 2" xfId="1071"/>
    <cellStyle name="Normal 10 2 2 5 3 3 2 2" xfId="1072"/>
    <cellStyle name="Normal 10 2 2 5 3 3 3" xfId="1073"/>
    <cellStyle name="Normal 10 2 2 5 3 4" xfId="1074"/>
    <cellStyle name="Normal 10 2 2 5 3 4 2" xfId="1075"/>
    <cellStyle name="Normal 10 2 2 5 3 5" xfId="1076"/>
    <cellStyle name="Normal 10 2 2 5 4" xfId="1077"/>
    <cellStyle name="Normal 10 2 2 5 4 2" xfId="1078"/>
    <cellStyle name="Normal 10 2 2 5 4 2 2" xfId="1079"/>
    <cellStyle name="Normal 10 2 2 5 4 2 2 2" xfId="1080"/>
    <cellStyle name="Normal 10 2 2 5 4 2 3" xfId="1081"/>
    <cellStyle name="Normal 10 2 2 5 4 3" xfId="1082"/>
    <cellStyle name="Normal 10 2 2 5 4 3 2" xfId="1083"/>
    <cellStyle name="Normal 10 2 2 5 4 4" xfId="1084"/>
    <cellStyle name="Normal 10 2 2 5 5" xfId="1085"/>
    <cellStyle name="Normal 10 2 2 5 5 2" xfId="1086"/>
    <cellStyle name="Normal 10 2 2 5 5 2 2" xfId="1087"/>
    <cellStyle name="Normal 10 2 2 5 5 3" xfId="1088"/>
    <cellStyle name="Normal 10 2 2 5 6" xfId="1089"/>
    <cellStyle name="Normal 10 2 2 5 6 2" xfId="1090"/>
    <cellStyle name="Normal 10 2 2 5 7" xfId="1091"/>
    <cellStyle name="Normal 10 2 2 6" xfId="1092"/>
    <cellStyle name="Normal 10 2 2 6 2" xfId="1093"/>
    <cellStyle name="Normal 10 2 2 6 2 2" xfId="1094"/>
    <cellStyle name="Normal 10 2 2 6 2 2 2" xfId="1095"/>
    <cellStyle name="Normal 10 2 2 6 2 2 2 2" xfId="1096"/>
    <cellStyle name="Normal 10 2 2 6 2 2 2 2 2" xfId="1097"/>
    <cellStyle name="Normal 10 2 2 6 2 2 2 3" xfId="1098"/>
    <cellStyle name="Normal 10 2 2 6 2 2 3" xfId="1099"/>
    <cellStyle name="Normal 10 2 2 6 2 2 3 2" xfId="1100"/>
    <cellStyle name="Normal 10 2 2 6 2 2 4" xfId="1101"/>
    <cellStyle name="Normal 10 2 2 6 2 3" xfId="1102"/>
    <cellStyle name="Normal 10 2 2 6 2 3 2" xfId="1103"/>
    <cellStyle name="Normal 10 2 2 6 2 3 2 2" xfId="1104"/>
    <cellStyle name="Normal 10 2 2 6 2 3 3" xfId="1105"/>
    <cellStyle name="Normal 10 2 2 6 2 4" xfId="1106"/>
    <cellStyle name="Normal 10 2 2 6 2 4 2" xfId="1107"/>
    <cellStyle name="Normal 10 2 2 6 2 5" xfId="1108"/>
    <cellStyle name="Normal 10 2 2 6 3" xfId="1109"/>
    <cellStyle name="Normal 10 2 2 6 3 2" xfId="1110"/>
    <cellStyle name="Normal 10 2 2 6 3 2 2" xfId="1111"/>
    <cellStyle name="Normal 10 2 2 6 3 2 2 2" xfId="1112"/>
    <cellStyle name="Normal 10 2 2 6 3 2 3" xfId="1113"/>
    <cellStyle name="Normal 10 2 2 6 3 3" xfId="1114"/>
    <cellStyle name="Normal 10 2 2 6 3 3 2" xfId="1115"/>
    <cellStyle name="Normal 10 2 2 6 3 4" xfId="1116"/>
    <cellStyle name="Normal 10 2 2 6 4" xfId="1117"/>
    <cellStyle name="Normal 10 2 2 6 4 2" xfId="1118"/>
    <cellStyle name="Normal 10 2 2 6 4 2 2" xfId="1119"/>
    <cellStyle name="Normal 10 2 2 6 4 3" xfId="1120"/>
    <cellStyle name="Normal 10 2 2 6 5" xfId="1121"/>
    <cellStyle name="Normal 10 2 2 6 5 2" xfId="1122"/>
    <cellStyle name="Normal 10 2 2 6 6" xfId="1123"/>
    <cellStyle name="Normal 10 2 2 7" xfId="1124"/>
    <cellStyle name="Normal 10 2 2 7 2" xfId="1125"/>
    <cellStyle name="Normal 10 2 2 7 2 2" xfId="1126"/>
    <cellStyle name="Normal 10 2 2 7 2 2 2" xfId="1127"/>
    <cellStyle name="Normal 10 2 2 7 2 2 2 2" xfId="1128"/>
    <cellStyle name="Normal 10 2 2 7 2 2 3" xfId="1129"/>
    <cellStyle name="Normal 10 2 2 7 2 3" xfId="1130"/>
    <cellStyle name="Normal 10 2 2 7 2 3 2" xfId="1131"/>
    <cellStyle name="Normal 10 2 2 7 2 4" xfId="1132"/>
    <cellStyle name="Normal 10 2 2 7 3" xfId="1133"/>
    <cellStyle name="Normal 10 2 2 7 3 2" xfId="1134"/>
    <cellStyle name="Normal 10 2 2 7 3 2 2" xfId="1135"/>
    <cellStyle name="Normal 10 2 2 7 3 3" xfId="1136"/>
    <cellStyle name="Normal 10 2 2 7 4" xfId="1137"/>
    <cellStyle name="Normal 10 2 2 7 4 2" xfId="1138"/>
    <cellStyle name="Normal 10 2 2 7 5" xfId="1139"/>
    <cellStyle name="Normal 10 2 2 8" xfId="1140"/>
    <cellStyle name="Normal 10 2 2 8 2" xfId="1141"/>
    <cellStyle name="Normal 10 2 2 8 2 2" xfId="1142"/>
    <cellStyle name="Normal 10 2 2 8 2 2 2" xfId="1143"/>
    <cellStyle name="Normal 10 2 2 8 2 3" xfId="1144"/>
    <cellStyle name="Normal 10 2 2 8 3" xfId="1145"/>
    <cellStyle name="Normal 10 2 2 8 3 2" xfId="1146"/>
    <cellStyle name="Normal 10 2 2 8 4" xfId="1147"/>
    <cellStyle name="Normal 10 2 2 9" xfId="1148"/>
    <cellStyle name="Normal 10 2 2 9 2" xfId="1149"/>
    <cellStyle name="Normal 10 2 2 9 2 2" xfId="1150"/>
    <cellStyle name="Normal 10 2 2 9 3" xfId="1151"/>
    <cellStyle name="Normal 10 2 3" xfId="1152"/>
    <cellStyle name="Normal 10 2 3 10" xfId="1153"/>
    <cellStyle name="Normal 10 2 3 2" xfId="1154"/>
    <cellStyle name="Normal 10 2 3 2 2" xfId="1155"/>
    <cellStyle name="Normal 10 2 3 2 2 2" xfId="1156"/>
    <cellStyle name="Normal 10 2 3 2 2 2 2" xfId="1157"/>
    <cellStyle name="Normal 10 2 3 2 2 2 2 2" xfId="1158"/>
    <cellStyle name="Normal 10 2 3 2 2 2 2 2 2" xfId="1159"/>
    <cellStyle name="Normal 10 2 3 2 2 2 2 2 2 2" xfId="1160"/>
    <cellStyle name="Normal 10 2 3 2 2 2 2 2 2 2 2" xfId="1161"/>
    <cellStyle name="Normal 10 2 3 2 2 2 2 2 2 2 2 2" xfId="1162"/>
    <cellStyle name="Normal 10 2 3 2 2 2 2 2 2 2 3" xfId="1163"/>
    <cellStyle name="Normal 10 2 3 2 2 2 2 2 2 3" xfId="1164"/>
    <cellStyle name="Normal 10 2 3 2 2 2 2 2 2 3 2" xfId="1165"/>
    <cellStyle name="Normal 10 2 3 2 2 2 2 2 2 4" xfId="1166"/>
    <cellStyle name="Normal 10 2 3 2 2 2 2 2 3" xfId="1167"/>
    <cellStyle name="Normal 10 2 3 2 2 2 2 2 3 2" xfId="1168"/>
    <cellStyle name="Normal 10 2 3 2 2 2 2 2 3 2 2" xfId="1169"/>
    <cellStyle name="Normal 10 2 3 2 2 2 2 2 3 3" xfId="1170"/>
    <cellStyle name="Normal 10 2 3 2 2 2 2 2 4" xfId="1171"/>
    <cellStyle name="Normal 10 2 3 2 2 2 2 2 4 2" xfId="1172"/>
    <cellStyle name="Normal 10 2 3 2 2 2 2 2 5" xfId="1173"/>
    <cellStyle name="Normal 10 2 3 2 2 2 2 3" xfId="1174"/>
    <cellStyle name="Normal 10 2 3 2 2 2 2 3 2" xfId="1175"/>
    <cellStyle name="Normal 10 2 3 2 2 2 2 3 2 2" xfId="1176"/>
    <cellStyle name="Normal 10 2 3 2 2 2 2 3 2 2 2" xfId="1177"/>
    <cellStyle name="Normal 10 2 3 2 2 2 2 3 2 3" xfId="1178"/>
    <cellStyle name="Normal 10 2 3 2 2 2 2 3 3" xfId="1179"/>
    <cellStyle name="Normal 10 2 3 2 2 2 2 3 3 2" xfId="1180"/>
    <cellStyle name="Normal 10 2 3 2 2 2 2 3 4" xfId="1181"/>
    <cellStyle name="Normal 10 2 3 2 2 2 2 4" xfId="1182"/>
    <cellStyle name="Normal 10 2 3 2 2 2 2 4 2" xfId="1183"/>
    <cellStyle name="Normal 10 2 3 2 2 2 2 4 2 2" xfId="1184"/>
    <cellStyle name="Normal 10 2 3 2 2 2 2 4 3" xfId="1185"/>
    <cellStyle name="Normal 10 2 3 2 2 2 2 5" xfId="1186"/>
    <cellStyle name="Normal 10 2 3 2 2 2 2 5 2" xfId="1187"/>
    <cellStyle name="Normal 10 2 3 2 2 2 2 6" xfId="1188"/>
    <cellStyle name="Normal 10 2 3 2 2 2 3" xfId="1189"/>
    <cellStyle name="Normal 10 2 3 2 2 2 3 2" xfId="1190"/>
    <cellStyle name="Normal 10 2 3 2 2 2 3 2 2" xfId="1191"/>
    <cellStyle name="Normal 10 2 3 2 2 2 3 2 2 2" xfId="1192"/>
    <cellStyle name="Normal 10 2 3 2 2 2 3 2 2 2 2" xfId="1193"/>
    <cellStyle name="Normal 10 2 3 2 2 2 3 2 2 3" xfId="1194"/>
    <cellStyle name="Normal 10 2 3 2 2 2 3 2 3" xfId="1195"/>
    <cellStyle name="Normal 10 2 3 2 2 2 3 2 3 2" xfId="1196"/>
    <cellStyle name="Normal 10 2 3 2 2 2 3 2 4" xfId="1197"/>
    <cellStyle name="Normal 10 2 3 2 2 2 3 3" xfId="1198"/>
    <cellStyle name="Normal 10 2 3 2 2 2 3 3 2" xfId="1199"/>
    <cellStyle name="Normal 10 2 3 2 2 2 3 3 2 2" xfId="1200"/>
    <cellStyle name="Normal 10 2 3 2 2 2 3 3 3" xfId="1201"/>
    <cellStyle name="Normal 10 2 3 2 2 2 3 4" xfId="1202"/>
    <cellStyle name="Normal 10 2 3 2 2 2 3 4 2" xfId="1203"/>
    <cellStyle name="Normal 10 2 3 2 2 2 3 5" xfId="1204"/>
    <cellStyle name="Normal 10 2 3 2 2 2 4" xfId="1205"/>
    <cellStyle name="Normal 10 2 3 2 2 2 4 2" xfId="1206"/>
    <cellStyle name="Normal 10 2 3 2 2 2 4 2 2" xfId="1207"/>
    <cellStyle name="Normal 10 2 3 2 2 2 4 2 2 2" xfId="1208"/>
    <cellStyle name="Normal 10 2 3 2 2 2 4 2 3" xfId="1209"/>
    <cellStyle name="Normal 10 2 3 2 2 2 4 3" xfId="1210"/>
    <cellStyle name="Normal 10 2 3 2 2 2 4 3 2" xfId="1211"/>
    <cellStyle name="Normal 10 2 3 2 2 2 4 4" xfId="1212"/>
    <cellStyle name="Normal 10 2 3 2 2 2 5" xfId="1213"/>
    <cellStyle name="Normal 10 2 3 2 2 2 5 2" xfId="1214"/>
    <cellStyle name="Normal 10 2 3 2 2 2 5 2 2" xfId="1215"/>
    <cellStyle name="Normal 10 2 3 2 2 2 5 3" xfId="1216"/>
    <cellStyle name="Normal 10 2 3 2 2 2 6" xfId="1217"/>
    <cellStyle name="Normal 10 2 3 2 2 2 6 2" xfId="1218"/>
    <cellStyle name="Normal 10 2 3 2 2 2 7" xfId="1219"/>
    <cellStyle name="Normal 10 2 3 2 2 3" xfId="1220"/>
    <cellStyle name="Normal 10 2 3 2 2 3 2" xfId="1221"/>
    <cellStyle name="Normal 10 2 3 2 2 3 2 2" xfId="1222"/>
    <cellStyle name="Normal 10 2 3 2 2 3 2 2 2" xfId="1223"/>
    <cellStyle name="Normal 10 2 3 2 2 3 2 2 2 2" xfId="1224"/>
    <cellStyle name="Normal 10 2 3 2 2 3 2 2 2 2 2" xfId="1225"/>
    <cellStyle name="Normal 10 2 3 2 2 3 2 2 2 3" xfId="1226"/>
    <cellStyle name="Normal 10 2 3 2 2 3 2 2 3" xfId="1227"/>
    <cellStyle name="Normal 10 2 3 2 2 3 2 2 3 2" xfId="1228"/>
    <cellStyle name="Normal 10 2 3 2 2 3 2 2 4" xfId="1229"/>
    <cellStyle name="Normal 10 2 3 2 2 3 2 3" xfId="1230"/>
    <cellStyle name="Normal 10 2 3 2 2 3 2 3 2" xfId="1231"/>
    <cellStyle name="Normal 10 2 3 2 2 3 2 3 2 2" xfId="1232"/>
    <cellStyle name="Normal 10 2 3 2 2 3 2 3 3" xfId="1233"/>
    <cellStyle name="Normal 10 2 3 2 2 3 2 4" xfId="1234"/>
    <cellStyle name="Normal 10 2 3 2 2 3 2 4 2" xfId="1235"/>
    <cellStyle name="Normal 10 2 3 2 2 3 2 5" xfId="1236"/>
    <cellStyle name="Normal 10 2 3 2 2 3 3" xfId="1237"/>
    <cellStyle name="Normal 10 2 3 2 2 3 3 2" xfId="1238"/>
    <cellStyle name="Normal 10 2 3 2 2 3 3 2 2" xfId="1239"/>
    <cellStyle name="Normal 10 2 3 2 2 3 3 2 2 2" xfId="1240"/>
    <cellStyle name="Normal 10 2 3 2 2 3 3 2 3" xfId="1241"/>
    <cellStyle name="Normal 10 2 3 2 2 3 3 3" xfId="1242"/>
    <cellStyle name="Normal 10 2 3 2 2 3 3 3 2" xfId="1243"/>
    <cellStyle name="Normal 10 2 3 2 2 3 3 4" xfId="1244"/>
    <cellStyle name="Normal 10 2 3 2 2 3 4" xfId="1245"/>
    <cellStyle name="Normal 10 2 3 2 2 3 4 2" xfId="1246"/>
    <cellStyle name="Normal 10 2 3 2 2 3 4 2 2" xfId="1247"/>
    <cellStyle name="Normal 10 2 3 2 2 3 4 3" xfId="1248"/>
    <cellStyle name="Normal 10 2 3 2 2 3 5" xfId="1249"/>
    <cellStyle name="Normal 10 2 3 2 2 3 5 2" xfId="1250"/>
    <cellStyle name="Normal 10 2 3 2 2 3 6" xfId="1251"/>
    <cellStyle name="Normal 10 2 3 2 2 4" xfId="1252"/>
    <cellStyle name="Normal 10 2 3 2 2 4 2" xfId="1253"/>
    <cellStyle name="Normal 10 2 3 2 2 4 2 2" xfId="1254"/>
    <cellStyle name="Normal 10 2 3 2 2 4 2 2 2" xfId="1255"/>
    <cellStyle name="Normal 10 2 3 2 2 4 2 2 2 2" xfId="1256"/>
    <cellStyle name="Normal 10 2 3 2 2 4 2 2 3" xfId="1257"/>
    <cellStyle name="Normal 10 2 3 2 2 4 2 3" xfId="1258"/>
    <cellStyle name="Normal 10 2 3 2 2 4 2 3 2" xfId="1259"/>
    <cellStyle name="Normal 10 2 3 2 2 4 2 4" xfId="1260"/>
    <cellStyle name="Normal 10 2 3 2 2 4 3" xfId="1261"/>
    <cellStyle name="Normal 10 2 3 2 2 4 3 2" xfId="1262"/>
    <cellStyle name="Normal 10 2 3 2 2 4 3 2 2" xfId="1263"/>
    <cellStyle name="Normal 10 2 3 2 2 4 3 3" xfId="1264"/>
    <cellStyle name="Normal 10 2 3 2 2 4 4" xfId="1265"/>
    <cellStyle name="Normal 10 2 3 2 2 4 4 2" xfId="1266"/>
    <cellStyle name="Normal 10 2 3 2 2 4 5" xfId="1267"/>
    <cellStyle name="Normal 10 2 3 2 2 5" xfId="1268"/>
    <cellStyle name="Normal 10 2 3 2 2 5 2" xfId="1269"/>
    <cellStyle name="Normal 10 2 3 2 2 5 2 2" xfId="1270"/>
    <cellStyle name="Normal 10 2 3 2 2 5 2 2 2" xfId="1271"/>
    <cellStyle name="Normal 10 2 3 2 2 5 2 3" xfId="1272"/>
    <cellStyle name="Normal 10 2 3 2 2 5 3" xfId="1273"/>
    <cellStyle name="Normal 10 2 3 2 2 5 3 2" xfId="1274"/>
    <cellStyle name="Normal 10 2 3 2 2 5 4" xfId="1275"/>
    <cellStyle name="Normal 10 2 3 2 2 6" xfId="1276"/>
    <cellStyle name="Normal 10 2 3 2 2 6 2" xfId="1277"/>
    <cellStyle name="Normal 10 2 3 2 2 6 2 2" xfId="1278"/>
    <cellStyle name="Normal 10 2 3 2 2 6 3" xfId="1279"/>
    <cellStyle name="Normal 10 2 3 2 2 7" xfId="1280"/>
    <cellStyle name="Normal 10 2 3 2 2 7 2" xfId="1281"/>
    <cellStyle name="Normal 10 2 3 2 2 8" xfId="1282"/>
    <cellStyle name="Normal 10 2 3 2 3" xfId="1283"/>
    <cellStyle name="Normal 10 2 3 2 3 2" xfId="1284"/>
    <cellStyle name="Normal 10 2 3 2 3 2 2" xfId="1285"/>
    <cellStyle name="Normal 10 2 3 2 3 2 2 2" xfId="1286"/>
    <cellStyle name="Normal 10 2 3 2 3 2 2 2 2" xfId="1287"/>
    <cellStyle name="Normal 10 2 3 2 3 2 2 2 2 2" xfId="1288"/>
    <cellStyle name="Normal 10 2 3 2 3 2 2 2 2 2 2" xfId="1289"/>
    <cellStyle name="Normal 10 2 3 2 3 2 2 2 2 3" xfId="1290"/>
    <cellStyle name="Normal 10 2 3 2 3 2 2 2 3" xfId="1291"/>
    <cellStyle name="Normal 10 2 3 2 3 2 2 2 3 2" xfId="1292"/>
    <cellStyle name="Normal 10 2 3 2 3 2 2 2 4" xfId="1293"/>
    <cellStyle name="Normal 10 2 3 2 3 2 2 3" xfId="1294"/>
    <cellStyle name="Normal 10 2 3 2 3 2 2 3 2" xfId="1295"/>
    <cellStyle name="Normal 10 2 3 2 3 2 2 3 2 2" xfId="1296"/>
    <cellStyle name="Normal 10 2 3 2 3 2 2 3 3" xfId="1297"/>
    <cellStyle name="Normal 10 2 3 2 3 2 2 4" xfId="1298"/>
    <cellStyle name="Normal 10 2 3 2 3 2 2 4 2" xfId="1299"/>
    <cellStyle name="Normal 10 2 3 2 3 2 2 5" xfId="1300"/>
    <cellStyle name="Normal 10 2 3 2 3 2 3" xfId="1301"/>
    <cellStyle name="Normal 10 2 3 2 3 2 3 2" xfId="1302"/>
    <cellStyle name="Normal 10 2 3 2 3 2 3 2 2" xfId="1303"/>
    <cellStyle name="Normal 10 2 3 2 3 2 3 2 2 2" xfId="1304"/>
    <cellStyle name="Normal 10 2 3 2 3 2 3 2 3" xfId="1305"/>
    <cellStyle name="Normal 10 2 3 2 3 2 3 3" xfId="1306"/>
    <cellStyle name="Normal 10 2 3 2 3 2 3 3 2" xfId="1307"/>
    <cellStyle name="Normal 10 2 3 2 3 2 3 4" xfId="1308"/>
    <cellStyle name="Normal 10 2 3 2 3 2 4" xfId="1309"/>
    <cellStyle name="Normal 10 2 3 2 3 2 4 2" xfId="1310"/>
    <cellStyle name="Normal 10 2 3 2 3 2 4 2 2" xfId="1311"/>
    <cellStyle name="Normal 10 2 3 2 3 2 4 3" xfId="1312"/>
    <cellStyle name="Normal 10 2 3 2 3 2 5" xfId="1313"/>
    <cellStyle name="Normal 10 2 3 2 3 2 5 2" xfId="1314"/>
    <cellStyle name="Normal 10 2 3 2 3 2 6" xfId="1315"/>
    <cellStyle name="Normal 10 2 3 2 3 3" xfId="1316"/>
    <cellStyle name="Normal 10 2 3 2 3 3 2" xfId="1317"/>
    <cellStyle name="Normal 10 2 3 2 3 3 2 2" xfId="1318"/>
    <cellStyle name="Normal 10 2 3 2 3 3 2 2 2" xfId="1319"/>
    <cellStyle name="Normal 10 2 3 2 3 3 2 2 2 2" xfId="1320"/>
    <cellStyle name="Normal 10 2 3 2 3 3 2 2 3" xfId="1321"/>
    <cellStyle name="Normal 10 2 3 2 3 3 2 3" xfId="1322"/>
    <cellStyle name="Normal 10 2 3 2 3 3 2 3 2" xfId="1323"/>
    <cellStyle name="Normal 10 2 3 2 3 3 2 4" xfId="1324"/>
    <cellStyle name="Normal 10 2 3 2 3 3 3" xfId="1325"/>
    <cellStyle name="Normal 10 2 3 2 3 3 3 2" xfId="1326"/>
    <cellStyle name="Normal 10 2 3 2 3 3 3 2 2" xfId="1327"/>
    <cellStyle name="Normal 10 2 3 2 3 3 3 3" xfId="1328"/>
    <cellStyle name="Normal 10 2 3 2 3 3 4" xfId="1329"/>
    <cellStyle name="Normal 10 2 3 2 3 3 4 2" xfId="1330"/>
    <cellStyle name="Normal 10 2 3 2 3 3 5" xfId="1331"/>
    <cellStyle name="Normal 10 2 3 2 3 4" xfId="1332"/>
    <cellStyle name="Normal 10 2 3 2 3 4 2" xfId="1333"/>
    <cellStyle name="Normal 10 2 3 2 3 4 2 2" xfId="1334"/>
    <cellStyle name="Normal 10 2 3 2 3 4 2 2 2" xfId="1335"/>
    <cellStyle name="Normal 10 2 3 2 3 4 2 3" xfId="1336"/>
    <cellStyle name="Normal 10 2 3 2 3 4 3" xfId="1337"/>
    <cellStyle name="Normal 10 2 3 2 3 4 3 2" xfId="1338"/>
    <cellStyle name="Normal 10 2 3 2 3 4 4" xfId="1339"/>
    <cellStyle name="Normal 10 2 3 2 3 5" xfId="1340"/>
    <cellStyle name="Normal 10 2 3 2 3 5 2" xfId="1341"/>
    <cellStyle name="Normal 10 2 3 2 3 5 2 2" xfId="1342"/>
    <cellStyle name="Normal 10 2 3 2 3 5 3" xfId="1343"/>
    <cellStyle name="Normal 10 2 3 2 3 6" xfId="1344"/>
    <cellStyle name="Normal 10 2 3 2 3 6 2" xfId="1345"/>
    <cellStyle name="Normal 10 2 3 2 3 7" xfId="1346"/>
    <cellStyle name="Normal 10 2 3 2 4" xfId="1347"/>
    <cellStyle name="Normal 10 2 3 2 4 2" xfId="1348"/>
    <cellStyle name="Normal 10 2 3 2 4 2 2" xfId="1349"/>
    <cellStyle name="Normal 10 2 3 2 4 2 2 2" xfId="1350"/>
    <cellStyle name="Normal 10 2 3 2 4 2 2 2 2" xfId="1351"/>
    <cellStyle name="Normal 10 2 3 2 4 2 2 2 2 2" xfId="1352"/>
    <cellStyle name="Normal 10 2 3 2 4 2 2 2 3" xfId="1353"/>
    <cellStyle name="Normal 10 2 3 2 4 2 2 3" xfId="1354"/>
    <cellStyle name="Normal 10 2 3 2 4 2 2 3 2" xfId="1355"/>
    <cellStyle name="Normal 10 2 3 2 4 2 2 4" xfId="1356"/>
    <cellStyle name="Normal 10 2 3 2 4 2 3" xfId="1357"/>
    <cellStyle name="Normal 10 2 3 2 4 2 3 2" xfId="1358"/>
    <cellStyle name="Normal 10 2 3 2 4 2 3 2 2" xfId="1359"/>
    <cellStyle name="Normal 10 2 3 2 4 2 3 3" xfId="1360"/>
    <cellStyle name="Normal 10 2 3 2 4 2 4" xfId="1361"/>
    <cellStyle name="Normal 10 2 3 2 4 2 4 2" xfId="1362"/>
    <cellStyle name="Normal 10 2 3 2 4 2 5" xfId="1363"/>
    <cellStyle name="Normal 10 2 3 2 4 3" xfId="1364"/>
    <cellStyle name="Normal 10 2 3 2 4 3 2" xfId="1365"/>
    <cellStyle name="Normal 10 2 3 2 4 3 2 2" xfId="1366"/>
    <cellStyle name="Normal 10 2 3 2 4 3 2 2 2" xfId="1367"/>
    <cellStyle name="Normal 10 2 3 2 4 3 2 3" xfId="1368"/>
    <cellStyle name="Normal 10 2 3 2 4 3 3" xfId="1369"/>
    <cellStyle name="Normal 10 2 3 2 4 3 3 2" xfId="1370"/>
    <cellStyle name="Normal 10 2 3 2 4 3 4" xfId="1371"/>
    <cellStyle name="Normal 10 2 3 2 4 4" xfId="1372"/>
    <cellStyle name="Normal 10 2 3 2 4 4 2" xfId="1373"/>
    <cellStyle name="Normal 10 2 3 2 4 4 2 2" xfId="1374"/>
    <cellStyle name="Normal 10 2 3 2 4 4 3" xfId="1375"/>
    <cellStyle name="Normal 10 2 3 2 4 5" xfId="1376"/>
    <cellStyle name="Normal 10 2 3 2 4 5 2" xfId="1377"/>
    <cellStyle name="Normal 10 2 3 2 4 6" xfId="1378"/>
    <cellStyle name="Normal 10 2 3 2 5" xfId="1379"/>
    <cellStyle name="Normal 10 2 3 2 5 2" xfId="1380"/>
    <cellStyle name="Normal 10 2 3 2 5 2 2" xfId="1381"/>
    <cellStyle name="Normal 10 2 3 2 5 2 2 2" xfId="1382"/>
    <cellStyle name="Normal 10 2 3 2 5 2 2 2 2" xfId="1383"/>
    <cellStyle name="Normal 10 2 3 2 5 2 2 3" xfId="1384"/>
    <cellStyle name="Normal 10 2 3 2 5 2 3" xfId="1385"/>
    <cellStyle name="Normal 10 2 3 2 5 2 3 2" xfId="1386"/>
    <cellStyle name="Normal 10 2 3 2 5 2 4" xfId="1387"/>
    <cellStyle name="Normal 10 2 3 2 5 3" xfId="1388"/>
    <cellStyle name="Normal 10 2 3 2 5 3 2" xfId="1389"/>
    <cellStyle name="Normal 10 2 3 2 5 3 2 2" xfId="1390"/>
    <cellStyle name="Normal 10 2 3 2 5 3 3" xfId="1391"/>
    <cellStyle name="Normal 10 2 3 2 5 4" xfId="1392"/>
    <cellStyle name="Normal 10 2 3 2 5 4 2" xfId="1393"/>
    <cellStyle name="Normal 10 2 3 2 5 5" xfId="1394"/>
    <cellStyle name="Normal 10 2 3 2 6" xfId="1395"/>
    <cellStyle name="Normal 10 2 3 2 6 2" xfId="1396"/>
    <cellStyle name="Normal 10 2 3 2 6 2 2" xfId="1397"/>
    <cellStyle name="Normal 10 2 3 2 6 2 2 2" xfId="1398"/>
    <cellStyle name="Normal 10 2 3 2 6 2 3" xfId="1399"/>
    <cellStyle name="Normal 10 2 3 2 6 3" xfId="1400"/>
    <cellStyle name="Normal 10 2 3 2 6 3 2" xfId="1401"/>
    <cellStyle name="Normal 10 2 3 2 6 4" xfId="1402"/>
    <cellStyle name="Normal 10 2 3 2 7" xfId="1403"/>
    <cellStyle name="Normal 10 2 3 2 7 2" xfId="1404"/>
    <cellStyle name="Normal 10 2 3 2 7 2 2" xfId="1405"/>
    <cellStyle name="Normal 10 2 3 2 7 3" xfId="1406"/>
    <cellStyle name="Normal 10 2 3 2 8" xfId="1407"/>
    <cellStyle name="Normal 10 2 3 2 8 2" xfId="1408"/>
    <cellStyle name="Normal 10 2 3 2 9" xfId="1409"/>
    <cellStyle name="Normal 10 2 3 3" xfId="1410"/>
    <cellStyle name="Normal 10 2 3 3 2" xfId="1411"/>
    <cellStyle name="Normal 10 2 3 3 2 2" xfId="1412"/>
    <cellStyle name="Normal 10 2 3 3 2 2 2" xfId="1413"/>
    <cellStyle name="Normal 10 2 3 3 2 2 2 2" xfId="1414"/>
    <cellStyle name="Normal 10 2 3 3 2 2 2 2 2" xfId="1415"/>
    <cellStyle name="Normal 10 2 3 3 2 2 2 2 2 2" xfId="1416"/>
    <cellStyle name="Normal 10 2 3 3 2 2 2 2 2 2 2" xfId="1417"/>
    <cellStyle name="Normal 10 2 3 3 2 2 2 2 2 3" xfId="1418"/>
    <cellStyle name="Normal 10 2 3 3 2 2 2 2 3" xfId="1419"/>
    <cellStyle name="Normal 10 2 3 3 2 2 2 2 3 2" xfId="1420"/>
    <cellStyle name="Normal 10 2 3 3 2 2 2 2 4" xfId="1421"/>
    <cellStyle name="Normal 10 2 3 3 2 2 2 3" xfId="1422"/>
    <cellStyle name="Normal 10 2 3 3 2 2 2 3 2" xfId="1423"/>
    <cellStyle name="Normal 10 2 3 3 2 2 2 3 2 2" xfId="1424"/>
    <cellStyle name="Normal 10 2 3 3 2 2 2 3 3" xfId="1425"/>
    <cellStyle name="Normal 10 2 3 3 2 2 2 4" xfId="1426"/>
    <cellStyle name="Normal 10 2 3 3 2 2 2 4 2" xfId="1427"/>
    <cellStyle name="Normal 10 2 3 3 2 2 2 5" xfId="1428"/>
    <cellStyle name="Normal 10 2 3 3 2 2 3" xfId="1429"/>
    <cellStyle name="Normal 10 2 3 3 2 2 3 2" xfId="1430"/>
    <cellStyle name="Normal 10 2 3 3 2 2 3 2 2" xfId="1431"/>
    <cellStyle name="Normal 10 2 3 3 2 2 3 2 2 2" xfId="1432"/>
    <cellStyle name="Normal 10 2 3 3 2 2 3 2 3" xfId="1433"/>
    <cellStyle name="Normal 10 2 3 3 2 2 3 3" xfId="1434"/>
    <cellStyle name="Normal 10 2 3 3 2 2 3 3 2" xfId="1435"/>
    <cellStyle name="Normal 10 2 3 3 2 2 3 4" xfId="1436"/>
    <cellStyle name="Normal 10 2 3 3 2 2 4" xfId="1437"/>
    <cellStyle name="Normal 10 2 3 3 2 2 4 2" xfId="1438"/>
    <cellStyle name="Normal 10 2 3 3 2 2 4 2 2" xfId="1439"/>
    <cellStyle name="Normal 10 2 3 3 2 2 4 3" xfId="1440"/>
    <cellStyle name="Normal 10 2 3 3 2 2 5" xfId="1441"/>
    <cellStyle name="Normal 10 2 3 3 2 2 5 2" xfId="1442"/>
    <cellStyle name="Normal 10 2 3 3 2 2 6" xfId="1443"/>
    <cellStyle name="Normal 10 2 3 3 2 3" xfId="1444"/>
    <cellStyle name="Normal 10 2 3 3 2 3 2" xfId="1445"/>
    <cellStyle name="Normal 10 2 3 3 2 3 2 2" xfId="1446"/>
    <cellStyle name="Normal 10 2 3 3 2 3 2 2 2" xfId="1447"/>
    <cellStyle name="Normal 10 2 3 3 2 3 2 2 2 2" xfId="1448"/>
    <cellStyle name="Normal 10 2 3 3 2 3 2 2 3" xfId="1449"/>
    <cellStyle name="Normal 10 2 3 3 2 3 2 3" xfId="1450"/>
    <cellStyle name="Normal 10 2 3 3 2 3 2 3 2" xfId="1451"/>
    <cellStyle name="Normal 10 2 3 3 2 3 2 4" xfId="1452"/>
    <cellStyle name="Normal 10 2 3 3 2 3 3" xfId="1453"/>
    <cellStyle name="Normal 10 2 3 3 2 3 3 2" xfId="1454"/>
    <cellStyle name="Normal 10 2 3 3 2 3 3 2 2" xfId="1455"/>
    <cellStyle name="Normal 10 2 3 3 2 3 3 3" xfId="1456"/>
    <cellStyle name="Normal 10 2 3 3 2 3 4" xfId="1457"/>
    <cellStyle name="Normal 10 2 3 3 2 3 4 2" xfId="1458"/>
    <cellStyle name="Normal 10 2 3 3 2 3 5" xfId="1459"/>
    <cellStyle name="Normal 10 2 3 3 2 4" xfId="1460"/>
    <cellStyle name="Normal 10 2 3 3 2 4 2" xfId="1461"/>
    <cellStyle name="Normal 10 2 3 3 2 4 2 2" xfId="1462"/>
    <cellStyle name="Normal 10 2 3 3 2 4 2 2 2" xfId="1463"/>
    <cellStyle name="Normal 10 2 3 3 2 4 2 3" xfId="1464"/>
    <cellStyle name="Normal 10 2 3 3 2 4 3" xfId="1465"/>
    <cellStyle name="Normal 10 2 3 3 2 4 3 2" xfId="1466"/>
    <cellStyle name="Normal 10 2 3 3 2 4 4" xfId="1467"/>
    <cellStyle name="Normal 10 2 3 3 2 5" xfId="1468"/>
    <cellStyle name="Normal 10 2 3 3 2 5 2" xfId="1469"/>
    <cellStyle name="Normal 10 2 3 3 2 5 2 2" xfId="1470"/>
    <cellStyle name="Normal 10 2 3 3 2 5 3" xfId="1471"/>
    <cellStyle name="Normal 10 2 3 3 2 6" xfId="1472"/>
    <cellStyle name="Normal 10 2 3 3 2 6 2" xfId="1473"/>
    <cellStyle name="Normal 10 2 3 3 2 7" xfId="1474"/>
    <cellStyle name="Normal 10 2 3 3 3" xfId="1475"/>
    <cellStyle name="Normal 10 2 3 3 3 2" xfId="1476"/>
    <cellStyle name="Normal 10 2 3 3 3 2 2" xfId="1477"/>
    <cellStyle name="Normal 10 2 3 3 3 2 2 2" xfId="1478"/>
    <cellStyle name="Normal 10 2 3 3 3 2 2 2 2" xfId="1479"/>
    <cellStyle name="Normal 10 2 3 3 3 2 2 2 2 2" xfId="1480"/>
    <cellStyle name="Normal 10 2 3 3 3 2 2 2 3" xfId="1481"/>
    <cellStyle name="Normal 10 2 3 3 3 2 2 3" xfId="1482"/>
    <cellStyle name="Normal 10 2 3 3 3 2 2 3 2" xfId="1483"/>
    <cellStyle name="Normal 10 2 3 3 3 2 2 4" xfId="1484"/>
    <cellStyle name="Normal 10 2 3 3 3 2 3" xfId="1485"/>
    <cellStyle name="Normal 10 2 3 3 3 2 3 2" xfId="1486"/>
    <cellStyle name="Normal 10 2 3 3 3 2 3 2 2" xfId="1487"/>
    <cellStyle name="Normal 10 2 3 3 3 2 3 3" xfId="1488"/>
    <cellStyle name="Normal 10 2 3 3 3 2 4" xfId="1489"/>
    <cellStyle name="Normal 10 2 3 3 3 2 4 2" xfId="1490"/>
    <cellStyle name="Normal 10 2 3 3 3 2 5" xfId="1491"/>
    <cellStyle name="Normal 10 2 3 3 3 3" xfId="1492"/>
    <cellStyle name="Normal 10 2 3 3 3 3 2" xfId="1493"/>
    <cellStyle name="Normal 10 2 3 3 3 3 2 2" xfId="1494"/>
    <cellStyle name="Normal 10 2 3 3 3 3 2 2 2" xfId="1495"/>
    <cellStyle name="Normal 10 2 3 3 3 3 2 3" xfId="1496"/>
    <cellStyle name="Normal 10 2 3 3 3 3 3" xfId="1497"/>
    <cellStyle name="Normal 10 2 3 3 3 3 3 2" xfId="1498"/>
    <cellStyle name="Normal 10 2 3 3 3 3 4" xfId="1499"/>
    <cellStyle name="Normal 10 2 3 3 3 4" xfId="1500"/>
    <cellStyle name="Normal 10 2 3 3 3 4 2" xfId="1501"/>
    <cellStyle name="Normal 10 2 3 3 3 4 2 2" xfId="1502"/>
    <cellStyle name="Normal 10 2 3 3 3 4 3" xfId="1503"/>
    <cellStyle name="Normal 10 2 3 3 3 5" xfId="1504"/>
    <cellStyle name="Normal 10 2 3 3 3 5 2" xfId="1505"/>
    <cellStyle name="Normal 10 2 3 3 3 6" xfId="1506"/>
    <cellStyle name="Normal 10 2 3 3 4" xfId="1507"/>
    <cellStyle name="Normal 10 2 3 3 4 2" xfId="1508"/>
    <cellStyle name="Normal 10 2 3 3 4 2 2" xfId="1509"/>
    <cellStyle name="Normal 10 2 3 3 4 2 2 2" xfId="1510"/>
    <cellStyle name="Normal 10 2 3 3 4 2 2 2 2" xfId="1511"/>
    <cellStyle name="Normal 10 2 3 3 4 2 2 3" xfId="1512"/>
    <cellStyle name="Normal 10 2 3 3 4 2 3" xfId="1513"/>
    <cellStyle name="Normal 10 2 3 3 4 2 3 2" xfId="1514"/>
    <cellStyle name="Normal 10 2 3 3 4 2 4" xfId="1515"/>
    <cellStyle name="Normal 10 2 3 3 4 3" xfId="1516"/>
    <cellStyle name="Normal 10 2 3 3 4 3 2" xfId="1517"/>
    <cellStyle name="Normal 10 2 3 3 4 3 2 2" xfId="1518"/>
    <cellStyle name="Normal 10 2 3 3 4 3 3" xfId="1519"/>
    <cellStyle name="Normal 10 2 3 3 4 4" xfId="1520"/>
    <cellStyle name="Normal 10 2 3 3 4 4 2" xfId="1521"/>
    <cellStyle name="Normal 10 2 3 3 4 5" xfId="1522"/>
    <cellStyle name="Normal 10 2 3 3 5" xfId="1523"/>
    <cellStyle name="Normal 10 2 3 3 5 2" xfId="1524"/>
    <cellStyle name="Normal 10 2 3 3 5 2 2" xfId="1525"/>
    <cellStyle name="Normal 10 2 3 3 5 2 2 2" xfId="1526"/>
    <cellStyle name="Normal 10 2 3 3 5 2 3" xfId="1527"/>
    <cellStyle name="Normal 10 2 3 3 5 3" xfId="1528"/>
    <cellStyle name="Normal 10 2 3 3 5 3 2" xfId="1529"/>
    <cellStyle name="Normal 10 2 3 3 5 4" xfId="1530"/>
    <cellStyle name="Normal 10 2 3 3 6" xfId="1531"/>
    <cellStyle name="Normal 10 2 3 3 6 2" xfId="1532"/>
    <cellStyle name="Normal 10 2 3 3 6 2 2" xfId="1533"/>
    <cellStyle name="Normal 10 2 3 3 6 3" xfId="1534"/>
    <cellStyle name="Normal 10 2 3 3 7" xfId="1535"/>
    <cellStyle name="Normal 10 2 3 3 7 2" xfId="1536"/>
    <cellStyle name="Normal 10 2 3 3 8" xfId="1537"/>
    <cellStyle name="Normal 10 2 3 4" xfId="1538"/>
    <cellStyle name="Normal 10 2 3 4 2" xfId="1539"/>
    <cellStyle name="Normal 10 2 3 4 2 2" xfId="1540"/>
    <cellStyle name="Normal 10 2 3 4 2 2 2" xfId="1541"/>
    <cellStyle name="Normal 10 2 3 4 2 2 2 2" xfId="1542"/>
    <cellStyle name="Normal 10 2 3 4 2 2 2 2 2" xfId="1543"/>
    <cellStyle name="Normal 10 2 3 4 2 2 2 2 2 2" xfId="1544"/>
    <cellStyle name="Normal 10 2 3 4 2 2 2 2 3" xfId="1545"/>
    <cellStyle name="Normal 10 2 3 4 2 2 2 3" xfId="1546"/>
    <cellStyle name="Normal 10 2 3 4 2 2 2 3 2" xfId="1547"/>
    <cellStyle name="Normal 10 2 3 4 2 2 2 4" xfId="1548"/>
    <cellStyle name="Normal 10 2 3 4 2 2 3" xfId="1549"/>
    <cellStyle name="Normal 10 2 3 4 2 2 3 2" xfId="1550"/>
    <cellStyle name="Normal 10 2 3 4 2 2 3 2 2" xfId="1551"/>
    <cellStyle name="Normal 10 2 3 4 2 2 3 3" xfId="1552"/>
    <cellStyle name="Normal 10 2 3 4 2 2 4" xfId="1553"/>
    <cellStyle name="Normal 10 2 3 4 2 2 4 2" xfId="1554"/>
    <cellStyle name="Normal 10 2 3 4 2 2 5" xfId="1555"/>
    <cellStyle name="Normal 10 2 3 4 2 3" xfId="1556"/>
    <cellStyle name="Normal 10 2 3 4 2 3 2" xfId="1557"/>
    <cellStyle name="Normal 10 2 3 4 2 3 2 2" xfId="1558"/>
    <cellStyle name="Normal 10 2 3 4 2 3 2 2 2" xfId="1559"/>
    <cellStyle name="Normal 10 2 3 4 2 3 2 3" xfId="1560"/>
    <cellStyle name="Normal 10 2 3 4 2 3 3" xfId="1561"/>
    <cellStyle name="Normal 10 2 3 4 2 3 3 2" xfId="1562"/>
    <cellStyle name="Normal 10 2 3 4 2 3 4" xfId="1563"/>
    <cellStyle name="Normal 10 2 3 4 2 4" xfId="1564"/>
    <cellStyle name="Normal 10 2 3 4 2 4 2" xfId="1565"/>
    <cellStyle name="Normal 10 2 3 4 2 4 2 2" xfId="1566"/>
    <cellStyle name="Normal 10 2 3 4 2 4 3" xfId="1567"/>
    <cellStyle name="Normal 10 2 3 4 2 5" xfId="1568"/>
    <cellStyle name="Normal 10 2 3 4 2 5 2" xfId="1569"/>
    <cellStyle name="Normal 10 2 3 4 2 6" xfId="1570"/>
    <cellStyle name="Normal 10 2 3 4 3" xfId="1571"/>
    <cellStyle name="Normal 10 2 3 4 3 2" xfId="1572"/>
    <cellStyle name="Normal 10 2 3 4 3 2 2" xfId="1573"/>
    <cellStyle name="Normal 10 2 3 4 3 2 2 2" xfId="1574"/>
    <cellStyle name="Normal 10 2 3 4 3 2 2 2 2" xfId="1575"/>
    <cellStyle name="Normal 10 2 3 4 3 2 2 3" xfId="1576"/>
    <cellStyle name="Normal 10 2 3 4 3 2 3" xfId="1577"/>
    <cellStyle name="Normal 10 2 3 4 3 2 3 2" xfId="1578"/>
    <cellStyle name="Normal 10 2 3 4 3 2 4" xfId="1579"/>
    <cellStyle name="Normal 10 2 3 4 3 3" xfId="1580"/>
    <cellStyle name="Normal 10 2 3 4 3 3 2" xfId="1581"/>
    <cellStyle name="Normal 10 2 3 4 3 3 2 2" xfId="1582"/>
    <cellStyle name="Normal 10 2 3 4 3 3 3" xfId="1583"/>
    <cellStyle name="Normal 10 2 3 4 3 4" xfId="1584"/>
    <cellStyle name="Normal 10 2 3 4 3 4 2" xfId="1585"/>
    <cellStyle name="Normal 10 2 3 4 3 5" xfId="1586"/>
    <cellStyle name="Normal 10 2 3 4 4" xfId="1587"/>
    <cellStyle name="Normal 10 2 3 4 4 2" xfId="1588"/>
    <cellStyle name="Normal 10 2 3 4 4 2 2" xfId="1589"/>
    <cellStyle name="Normal 10 2 3 4 4 2 2 2" xfId="1590"/>
    <cellStyle name="Normal 10 2 3 4 4 2 3" xfId="1591"/>
    <cellStyle name="Normal 10 2 3 4 4 3" xfId="1592"/>
    <cellStyle name="Normal 10 2 3 4 4 3 2" xfId="1593"/>
    <cellStyle name="Normal 10 2 3 4 4 4" xfId="1594"/>
    <cellStyle name="Normal 10 2 3 4 5" xfId="1595"/>
    <cellStyle name="Normal 10 2 3 4 5 2" xfId="1596"/>
    <cellStyle name="Normal 10 2 3 4 5 2 2" xfId="1597"/>
    <cellStyle name="Normal 10 2 3 4 5 3" xfId="1598"/>
    <cellStyle name="Normal 10 2 3 4 6" xfId="1599"/>
    <cellStyle name="Normal 10 2 3 4 6 2" xfId="1600"/>
    <cellStyle name="Normal 10 2 3 4 7" xfId="1601"/>
    <cellStyle name="Normal 10 2 3 5" xfId="1602"/>
    <cellStyle name="Normal 10 2 3 5 2" xfId="1603"/>
    <cellStyle name="Normal 10 2 3 5 2 2" xfId="1604"/>
    <cellStyle name="Normal 10 2 3 5 2 2 2" xfId="1605"/>
    <cellStyle name="Normal 10 2 3 5 2 2 2 2" xfId="1606"/>
    <cellStyle name="Normal 10 2 3 5 2 2 2 2 2" xfId="1607"/>
    <cellStyle name="Normal 10 2 3 5 2 2 2 3" xfId="1608"/>
    <cellStyle name="Normal 10 2 3 5 2 2 3" xfId="1609"/>
    <cellStyle name="Normal 10 2 3 5 2 2 3 2" xfId="1610"/>
    <cellStyle name="Normal 10 2 3 5 2 2 4" xfId="1611"/>
    <cellStyle name="Normal 10 2 3 5 2 3" xfId="1612"/>
    <cellStyle name="Normal 10 2 3 5 2 3 2" xfId="1613"/>
    <cellStyle name="Normal 10 2 3 5 2 3 2 2" xfId="1614"/>
    <cellStyle name="Normal 10 2 3 5 2 3 3" xfId="1615"/>
    <cellStyle name="Normal 10 2 3 5 2 4" xfId="1616"/>
    <cellStyle name="Normal 10 2 3 5 2 4 2" xfId="1617"/>
    <cellStyle name="Normal 10 2 3 5 2 5" xfId="1618"/>
    <cellStyle name="Normal 10 2 3 5 3" xfId="1619"/>
    <cellStyle name="Normal 10 2 3 5 3 2" xfId="1620"/>
    <cellStyle name="Normal 10 2 3 5 3 2 2" xfId="1621"/>
    <cellStyle name="Normal 10 2 3 5 3 2 2 2" xfId="1622"/>
    <cellStyle name="Normal 10 2 3 5 3 2 3" xfId="1623"/>
    <cellStyle name="Normal 10 2 3 5 3 3" xfId="1624"/>
    <cellStyle name="Normal 10 2 3 5 3 3 2" xfId="1625"/>
    <cellStyle name="Normal 10 2 3 5 3 4" xfId="1626"/>
    <cellStyle name="Normal 10 2 3 5 4" xfId="1627"/>
    <cellStyle name="Normal 10 2 3 5 4 2" xfId="1628"/>
    <cellStyle name="Normal 10 2 3 5 4 2 2" xfId="1629"/>
    <cellStyle name="Normal 10 2 3 5 4 3" xfId="1630"/>
    <cellStyle name="Normal 10 2 3 5 5" xfId="1631"/>
    <cellStyle name="Normal 10 2 3 5 5 2" xfId="1632"/>
    <cellStyle name="Normal 10 2 3 5 6" xfId="1633"/>
    <cellStyle name="Normal 10 2 3 6" xfId="1634"/>
    <cellStyle name="Normal 10 2 3 6 2" xfId="1635"/>
    <cellStyle name="Normal 10 2 3 6 2 2" xfId="1636"/>
    <cellStyle name="Normal 10 2 3 6 2 2 2" xfId="1637"/>
    <cellStyle name="Normal 10 2 3 6 2 2 2 2" xfId="1638"/>
    <cellStyle name="Normal 10 2 3 6 2 2 3" xfId="1639"/>
    <cellStyle name="Normal 10 2 3 6 2 3" xfId="1640"/>
    <cellStyle name="Normal 10 2 3 6 2 3 2" xfId="1641"/>
    <cellStyle name="Normal 10 2 3 6 2 4" xfId="1642"/>
    <cellStyle name="Normal 10 2 3 6 3" xfId="1643"/>
    <cellStyle name="Normal 10 2 3 6 3 2" xfId="1644"/>
    <cellStyle name="Normal 10 2 3 6 3 2 2" xfId="1645"/>
    <cellStyle name="Normal 10 2 3 6 3 3" xfId="1646"/>
    <cellStyle name="Normal 10 2 3 6 4" xfId="1647"/>
    <cellStyle name="Normal 10 2 3 6 4 2" xfId="1648"/>
    <cellStyle name="Normal 10 2 3 6 5" xfId="1649"/>
    <cellStyle name="Normal 10 2 3 7" xfId="1650"/>
    <cellStyle name="Normal 10 2 3 7 2" xfId="1651"/>
    <cellStyle name="Normal 10 2 3 7 2 2" xfId="1652"/>
    <cellStyle name="Normal 10 2 3 7 2 2 2" xfId="1653"/>
    <cellStyle name="Normal 10 2 3 7 2 3" xfId="1654"/>
    <cellStyle name="Normal 10 2 3 7 3" xfId="1655"/>
    <cellStyle name="Normal 10 2 3 7 3 2" xfId="1656"/>
    <cellStyle name="Normal 10 2 3 7 4" xfId="1657"/>
    <cellStyle name="Normal 10 2 3 8" xfId="1658"/>
    <cellStyle name="Normal 10 2 3 8 2" xfId="1659"/>
    <cellStyle name="Normal 10 2 3 8 2 2" xfId="1660"/>
    <cellStyle name="Normal 10 2 3 8 3" xfId="1661"/>
    <cellStyle name="Normal 10 2 3 9" xfId="1662"/>
    <cellStyle name="Normal 10 2 3 9 2" xfId="1663"/>
    <cellStyle name="Normal 10 2 4" xfId="1664"/>
    <cellStyle name="Normal 10 2 4 2" xfId="1665"/>
    <cellStyle name="Normal 10 2 4 2 2" xfId="1666"/>
    <cellStyle name="Normal 10 2 4 2 2 2" xfId="1667"/>
    <cellStyle name="Normal 10 2 4 2 2 2 2" xfId="1668"/>
    <cellStyle name="Normal 10 2 4 2 2 2 2 2" xfId="1669"/>
    <cellStyle name="Normal 10 2 4 2 2 2 2 2 2" xfId="1670"/>
    <cellStyle name="Normal 10 2 4 2 2 2 2 2 2 2" xfId="1671"/>
    <cellStyle name="Normal 10 2 4 2 2 2 2 2 2 2 2" xfId="1672"/>
    <cellStyle name="Normal 10 2 4 2 2 2 2 2 2 3" xfId="1673"/>
    <cellStyle name="Normal 10 2 4 2 2 2 2 2 3" xfId="1674"/>
    <cellStyle name="Normal 10 2 4 2 2 2 2 2 3 2" xfId="1675"/>
    <cellStyle name="Normal 10 2 4 2 2 2 2 2 4" xfId="1676"/>
    <cellStyle name="Normal 10 2 4 2 2 2 2 3" xfId="1677"/>
    <cellStyle name="Normal 10 2 4 2 2 2 2 3 2" xfId="1678"/>
    <cellStyle name="Normal 10 2 4 2 2 2 2 3 2 2" xfId="1679"/>
    <cellStyle name="Normal 10 2 4 2 2 2 2 3 3" xfId="1680"/>
    <cellStyle name="Normal 10 2 4 2 2 2 2 4" xfId="1681"/>
    <cellStyle name="Normal 10 2 4 2 2 2 2 4 2" xfId="1682"/>
    <cellStyle name="Normal 10 2 4 2 2 2 2 5" xfId="1683"/>
    <cellStyle name="Normal 10 2 4 2 2 2 3" xfId="1684"/>
    <cellStyle name="Normal 10 2 4 2 2 2 3 2" xfId="1685"/>
    <cellStyle name="Normal 10 2 4 2 2 2 3 2 2" xfId="1686"/>
    <cellStyle name="Normal 10 2 4 2 2 2 3 2 2 2" xfId="1687"/>
    <cellStyle name="Normal 10 2 4 2 2 2 3 2 3" xfId="1688"/>
    <cellStyle name="Normal 10 2 4 2 2 2 3 3" xfId="1689"/>
    <cellStyle name="Normal 10 2 4 2 2 2 3 3 2" xfId="1690"/>
    <cellStyle name="Normal 10 2 4 2 2 2 3 4" xfId="1691"/>
    <cellStyle name="Normal 10 2 4 2 2 2 4" xfId="1692"/>
    <cellStyle name="Normal 10 2 4 2 2 2 4 2" xfId="1693"/>
    <cellStyle name="Normal 10 2 4 2 2 2 4 2 2" xfId="1694"/>
    <cellStyle name="Normal 10 2 4 2 2 2 4 3" xfId="1695"/>
    <cellStyle name="Normal 10 2 4 2 2 2 5" xfId="1696"/>
    <cellStyle name="Normal 10 2 4 2 2 2 5 2" xfId="1697"/>
    <cellStyle name="Normal 10 2 4 2 2 2 6" xfId="1698"/>
    <cellStyle name="Normal 10 2 4 2 2 3" xfId="1699"/>
    <cellStyle name="Normal 10 2 4 2 2 3 2" xfId="1700"/>
    <cellStyle name="Normal 10 2 4 2 2 3 2 2" xfId="1701"/>
    <cellStyle name="Normal 10 2 4 2 2 3 2 2 2" xfId="1702"/>
    <cellStyle name="Normal 10 2 4 2 2 3 2 2 2 2" xfId="1703"/>
    <cellStyle name="Normal 10 2 4 2 2 3 2 2 3" xfId="1704"/>
    <cellStyle name="Normal 10 2 4 2 2 3 2 3" xfId="1705"/>
    <cellStyle name="Normal 10 2 4 2 2 3 2 3 2" xfId="1706"/>
    <cellStyle name="Normal 10 2 4 2 2 3 2 4" xfId="1707"/>
    <cellStyle name="Normal 10 2 4 2 2 3 3" xfId="1708"/>
    <cellStyle name="Normal 10 2 4 2 2 3 3 2" xfId="1709"/>
    <cellStyle name="Normal 10 2 4 2 2 3 3 2 2" xfId="1710"/>
    <cellStyle name="Normal 10 2 4 2 2 3 3 3" xfId="1711"/>
    <cellStyle name="Normal 10 2 4 2 2 3 4" xfId="1712"/>
    <cellStyle name="Normal 10 2 4 2 2 3 4 2" xfId="1713"/>
    <cellStyle name="Normal 10 2 4 2 2 3 5" xfId="1714"/>
    <cellStyle name="Normal 10 2 4 2 2 4" xfId="1715"/>
    <cellStyle name="Normal 10 2 4 2 2 4 2" xfId="1716"/>
    <cellStyle name="Normal 10 2 4 2 2 4 2 2" xfId="1717"/>
    <cellStyle name="Normal 10 2 4 2 2 4 2 2 2" xfId="1718"/>
    <cellStyle name="Normal 10 2 4 2 2 4 2 3" xfId="1719"/>
    <cellStyle name="Normal 10 2 4 2 2 4 3" xfId="1720"/>
    <cellStyle name="Normal 10 2 4 2 2 4 3 2" xfId="1721"/>
    <cellStyle name="Normal 10 2 4 2 2 4 4" xfId="1722"/>
    <cellStyle name="Normal 10 2 4 2 2 5" xfId="1723"/>
    <cellStyle name="Normal 10 2 4 2 2 5 2" xfId="1724"/>
    <cellStyle name="Normal 10 2 4 2 2 5 2 2" xfId="1725"/>
    <cellStyle name="Normal 10 2 4 2 2 5 3" xfId="1726"/>
    <cellStyle name="Normal 10 2 4 2 2 6" xfId="1727"/>
    <cellStyle name="Normal 10 2 4 2 2 6 2" xfId="1728"/>
    <cellStyle name="Normal 10 2 4 2 2 7" xfId="1729"/>
    <cellStyle name="Normal 10 2 4 2 3" xfId="1730"/>
    <cellStyle name="Normal 10 2 4 2 3 2" xfId="1731"/>
    <cellStyle name="Normal 10 2 4 2 3 2 2" xfId="1732"/>
    <cellStyle name="Normal 10 2 4 2 3 2 2 2" xfId="1733"/>
    <cellStyle name="Normal 10 2 4 2 3 2 2 2 2" xfId="1734"/>
    <cellStyle name="Normal 10 2 4 2 3 2 2 2 2 2" xfId="1735"/>
    <cellStyle name="Normal 10 2 4 2 3 2 2 2 3" xfId="1736"/>
    <cellStyle name="Normal 10 2 4 2 3 2 2 3" xfId="1737"/>
    <cellStyle name="Normal 10 2 4 2 3 2 2 3 2" xfId="1738"/>
    <cellStyle name="Normal 10 2 4 2 3 2 2 4" xfId="1739"/>
    <cellStyle name="Normal 10 2 4 2 3 2 3" xfId="1740"/>
    <cellStyle name="Normal 10 2 4 2 3 2 3 2" xfId="1741"/>
    <cellStyle name="Normal 10 2 4 2 3 2 3 2 2" xfId="1742"/>
    <cellStyle name="Normal 10 2 4 2 3 2 3 3" xfId="1743"/>
    <cellStyle name="Normal 10 2 4 2 3 2 4" xfId="1744"/>
    <cellStyle name="Normal 10 2 4 2 3 2 4 2" xfId="1745"/>
    <cellStyle name="Normal 10 2 4 2 3 2 5" xfId="1746"/>
    <cellStyle name="Normal 10 2 4 2 3 3" xfId="1747"/>
    <cellStyle name="Normal 10 2 4 2 3 3 2" xfId="1748"/>
    <cellStyle name="Normal 10 2 4 2 3 3 2 2" xfId="1749"/>
    <cellStyle name="Normal 10 2 4 2 3 3 2 2 2" xfId="1750"/>
    <cellStyle name="Normal 10 2 4 2 3 3 2 3" xfId="1751"/>
    <cellStyle name="Normal 10 2 4 2 3 3 3" xfId="1752"/>
    <cellStyle name="Normal 10 2 4 2 3 3 3 2" xfId="1753"/>
    <cellStyle name="Normal 10 2 4 2 3 3 4" xfId="1754"/>
    <cellStyle name="Normal 10 2 4 2 3 4" xfId="1755"/>
    <cellStyle name="Normal 10 2 4 2 3 4 2" xfId="1756"/>
    <cellStyle name="Normal 10 2 4 2 3 4 2 2" xfId="1757"/>
    <cellStyle name="Normal 10 2 4 2 3 4 3" xfId="1758"/>
    <cellStyle name="Normal 10 2 4 2 3 5" xfId="1759"/>
    <cellStyle name="Normal 10 2 4 2 3 5 2" xfId="1760"/>
    <cellStyle name="Normal 10 2 4 2 3 6" xfId="1761"/>
    <cellStyle name="Normal 10 2 4 2 4" xfId="1762"/>
    <cellStyle name="Normal 10 2 4 2 4 2" xfId="1763"/>
    <cellStyle name="Normal 10 2 4 2 4 2 2" xfId="1764"/>
    <cellStyle name="Normal 10 2 4 2 4 2 2 2" xfId="1765"/>
    <cellStyle name="Normal 10 2 4 2 4 2 2 2 2" xfId="1766"/>
    <cellStyle name="Normal 10 2 4 2 4 2 2 3" xfId="1767"/>
    <cellStyle name="Normal 10 2 4 2 4 2 3" xfId="1768"/>
    <cellStyle name="Normal 10 2 4 2 4 2 3 2" xfId="1769"/>
    <cellStyle name="Normal 10 2 4 2 4 2 4" xfId="1770"/>
    <cellStyle name="Normal 10 2 4 2 4 3" xfId="1771"/>
    <cellStyle name="Normal 10 2 4 2 4 3 2" xfId="1772"/>
    <cellStyle name="Normal 10 2 4 2 4 3 2 2" xfId="1773"/>
    <cellStyle name="Normal 10 2 4 2 4 3 3" xfId="1774"/>
    <cellStyle name="Normal 10 2 4 2 4 4" xfId="1775"/>
    <cellStyle name="Normal 10 2 4 2 4 4 2" xfId="1776"/>
    <cellStyle name="Normal 10 2 4 2 4 5" xfId="1777"/>
    <cellStyle name="Normal 10 2 4 2 5" xfId="1778"/>
    <cellStyle name="Normal 10 2 4 2 5 2" xfId="1779"/>
    <cellStyle name="Normal 10 2 4 2 5 2 2" xfId="1780"/>
    <cellStyle name="Normal 10 2 4 2 5 2 2 2" xfId="1781"/>
    <cellStyle name="Normal 10 2 4 2 5 2 3" xfId="1782"/>
    <cellStyle name="Normal 10 2 4 2 5 3" xfId="1783"/>
    <cellStyle name="Normal 10 2 4 2 5 3 2" xfId="1784"/>
    <cellStyle name="Normal 10 2 4 2 5 4" xfId="1785"/>
    <cellStyle name="Normal 10 2 4 2 6" xfId="1786"/>
    <cellStyle name="Normal 10 2 4 2 6 2" xfId="1787"/>
    <cellStyle name="Normal 10 2 4 2 6 2 2" xfId="1788"/>
    <cellStyle name="Normal 10 2 4 2 6 3" xfId="1789"/>
    <cellStyle name="Normal 10 2 4 2 7" xfId="1790"/>
    <cellStyle name="Normal 10 2 4 2 7 2" xfId="1791"/>
    <cellStyle name="Normal 10 2 4 2 8" xfId="1792"/>
    <cellStyle name="Normal 10 2 4 3" xfId="1793"/>
    <cellStyle name="Normal 10 2 4 3 2" xfId="1794"/>
    <cellStyle name="Normal 10 2 4 3 2 2" xfId="1795"/>
    <cellStyle name="Normal 10 2 4 3 2 2 2" xfId="1796"/>
    <cellStyle name="Normal 10 2 4 3 2 2 2 2" xfId="1797"/>
    <cellStyle name="Normal 10 2 4 3 2 2 2 2 2" xfId="1798"/>
    <cellStyle name="Normal 10 2 4 3 2 2 2 2 2 2" xfId="1799"/>
    <cellStyle name="Normal 10 2 4 3 2 2 2 2 3" xfId="1800"/>
    <cellStyle name="Normal 10 2 4 3 2 2 2 3" xfId="1801"/>
    <cellStyle name="Normal 10 2 4 3 2 2 2 3 2" xfId="1802"/>
    <cellStyle name="Normal 10 2 4 3 2 2 2 4" xfId="1803"/>
    <cellStyle name="Normal 10 2 4 3 2 2 3" xfId="1804"/>
    <cellStyle name="Normal 10 2 4 3 2 2 3 2" xfId="1805"/>
    <cellStyle name="Normal 10 2 4 3 2 2 3 2 2" xfId="1806"/>
    <cellStyle name="Normal 10 2 4 3 2 2 3 3" xfId="1807"/>
    <cellStyle name="Normal 10 2 4 3 2 2 4" xfId="1808"/>
    <cellStyle name="Normal 10 2 4 3 2 2 4 2" xfId="1809"/>
    <cellStyle name="Normal 10 2 4 3 2 2 5" xfId="1810"/>
    <cellStyle name="Normal 10 2 4 3 2 3" xfId="1811"/>
    <cellStyle name="Normal 10 2 4 3 2 3 2" xfId="1812"/>
    <cellStyle name="Normal 10 2 4 3 2 3 2 2" xfId="1813"/>
    <cellStyle name="Normal 10 2 4 3 2 3 2 2 2" xfId="1814"/>
    <cellStyle name="Normal 10 2 4 3 2 3 2 3" xfId="1815"/>
    <cellStyle name="Normal 10 2 4 3 2 3 3" xfId="1816"/>
    <cellStyle name="Normal 10 2 4 3 2 3 3 2" xfId="1817"/>
    <cellStyle name="Normal 10 2 4 3 2 3 4" xfId="1818"/>
    <cellStyle name="Normal 10 2 4 3 2 4" xfId="1819"/>
    <cellStyle name="Normal 10 2 4 3 2 4 2" xfId="1820"/>
    <cellStyle name="Normal 10 2 4 3 2 4 2 2" xfId="1821"/>
    <cellStyle name="Normal 10 2 4 3 2 4 3" xfId="1822"/>
    <cellStyle name="Normal 10 2 4 3 2 5" xfId="1823"/>
    <cellStyle name="Normal 10 2 4 3 2 5 2" xfId="1824"/>
    <cellStyle name="Normal 10 2 4 3 2 6" xfId="1825"/>
    <cellStyle name="Normal 10 2 4 3 3" xfId="1826"/>
    <cellStyle name="Normal 10 2 4 3 3 2" xfId="1827"/>
    <cellStyle name="Normal 10 2 4 3 3 2 2" xfId="1828"/>
    <cellStyle name="Normal 10 2 4 3 3 2 2 2" xfId="1829"/>
    <cellStyle name="Normal 10 2 4 3 3 2 2 2 2" xfId="1830"/>
    <cellStyle name="Normal 10 2 4 3 3 2 2 3" xfId="1831"/>
    <cellStyle name="Normal 10 2 4 3 3 2 3" xfId="1832"/>
    <cellStyle name="Normal 10 2 4 3 3 2 3 2" xfId="1833"/>
    <cellStyle name="Normal 10 2 4 3 3 2 4" xfId="1834"/>
    <cellStyle name="Normal 10 2 4 3 3 3" xfId="1835"/>
    <cellStyle name="Normal 10 2 4 3 3 3 2" xfId="1836"/>
    <cellStyle name="Normal 10 2 4 3 3 3 2 2" xfId="1837"/>
    <cellStyle name="Normal 10 2 4 3 3 3 3" xfId="1838"/>
    <cellStyle name="Normal 10 2 4 3 3 4" xfId="1839"/>
    <cellStyle name="Normal 10 2 4 3 3 4 2" xfId="1840"/>
    <cellStyle name="Normal 10 2 4 3 3 5" xfId="1841"/>
    <cellStyle name="Normal 10 2 4 3 4" xfId="1842"/>
    <cellStyle name="Normal 10 2 4 3 4 2" xfId="1843"/>
    <cellStyle name="Normal 10 2 4 3 4 2 2" xfId="1844"/>
    <cellStyle name="Normal 10 2 4 3 4 2 2 2" xfId="1845"/>
    <cellStyle name="Normal 10 2 4 3 4 2 3" xfId="1846"/>
    <cellStyle name="Normal 10 2 4 3 4 3" xfId="1847"/>
    <cellStyle name="Normal 10 2 4 3 4 3 2" xfId="1848"/>
    <cellStyle name="Normal 10 2 4 3 4 4" xfId="1849"/>
    <cellStyle name="Normal 10 2 4 3 5" xfId="1850"/>
    <cellStyle name="Normal 10 2 4 3 5 2" xfId="1851"/>
    <cellStyle name="Normal 10 2 4 3 5 2 2" xfId="1852"/>
    <cellStyle name="Normal 10 2 4 3 5 3" xfId="1853"/>
    <cellStyle name="Normal 10 2 4 3 6" xfId="1854"/>
    <cellStyle name="Normal 10 2 4 3 6 2" xfId="1855"/>
    <cellStyle name="Normal 10 2 4 3 7" xfId="1856"/>
    <cellStyle name="Normal 10 2 4 4" xfId="1857"/>
    <cellStyle name="Normal 10 2 4 4 2" xfId="1858"/>
    <cellStyle name="Normal 10 2 4 4 2 2" xfId="1859"/>
    <cellStyle name="Normal 10 2 4 4 2 2 2" xfId="1860"/>
    <cellStyle name="Normal 10 2 4 4 2 2 2 2" xfId="1861"/>
    <cellStyle name="Normal 10 2 4 4 2 2 2 2 2" xfId="1862"/>
    <cellStyle name="Normal 10 2 4 4 2 2 2 3" xfId="1863"/>
    <cellStyle name="Normal 10 2 4 4 2 2 3" xfId="1864"/>
    <cellStyle name="Normal 10 2 4 4 2 2 3 2" xfId="1865"/>
    <cellStyle name="Normal 10 2 4 4 2 2 4" xfId="1866"/>
    <cellStyle name="Normal 10 2 4 4 2 3" xfId="1867"/>
    <cellStyle name="Normal 10 2 4 4 2 3 2" xfId="1868"/>
    <cellStyle name="Normal 10 2 4 4 2 3 2 2" xfId="1869"/>
    <cellStyle name="Normal 10 2 4 4 2 3 3" xfId="1870"/>
    <cellStyle name="Normal 10 2 4 4 2 4" xfId="1871"/>
    <cellStyle name="Normal 10 2 4 4 2 4 2" xfId="1872"/>
    <cellStyle name="Normal 10 2 4 4 2 5" xfId="1873"/>
    <cellStyle name="Normal 10 2 4 4 3" xfId="1874"/>
    <cellStyle name="Normal 10 2 4 4 3 2" xfId="1875"/>
    <cellStyle name="Normal 10 2 4 4 3 2 2" xfId="1876"/>
    <cellStyle name="Normal 10 2 4 4 3 2 2 2" xfId="1877"/>
    <cellStyle name="Normal 10 2 4 4 3 2 3" xfId="1878"/>
    <cellStyle name="Normal 10 2 4 4 3 3" xfId="1879"/>
    <cellStyle name="Normal 10 2 4 4 3 3 2" xfId="1880"/>
    <cellStyle name="Normal 10 2 4 4 3 4" xfId="1881"/>
    <cellStyle name="Normal 10 2 4 4 4" xfId="1882"/>
    <cellStyle name="Normal 10 2 4 4 4 2" xfId="1883"/>
    <cellStyle name="Normal 10 2 4 4 4 2 2" xfId="1884"/>
    <cellStyle name="Normal 10 2 4 4 4 3" xfId="1885"/>
    <cellStyle name="Normal 10 2 4 4 5" xfId="1886"/>
    <cellStyle name="Normal 10 2 4 4 5 2" xfId="1887"/>
    <cellStyle name="Normal 10 2 4 4 6" xfId="1888"/>
    <cellStyle name="Normal 10 2 4 5" xfId="1889"/>
    <cellStyle name="Normal 10 2 4 5 2" xfId="1890"/>
    <cellStyle name="Normal 10 2 4 5 2 2" xfId="1891"/>
    <cellStyle name="Normal 10 2 4 5 2 2 2" xfId="1892"/>
    <cellStyle name="Normal 10 2 4 5 2 2 2 2" xfId="1893"/>
    <cellStyle name="Normal 10 2 4 5 2 2 3" xfId="1894"/>
    <cellStyle name="Normal 10 2 4 5 2 3" xfId="1895"/>
    <cellStyle name="Normal 10 2 4 5 2 3 2" xfId="1896"/>
    <cellStyle name="Normal 10 2 4 5 2 4" xfId="1897"/>
    <cellStyle name="Normal 10 2 4 5 3" xfId="1898"/>
    <cellStyle name="Normal 10 2 4 5 3 2" xfId="1899"/>
    <cellStyle name="Normal 10 2 4 5 3 2 2" xfId="1900"/>
    <cellStyle name="Normal 10 2 4 5 3 3" xfId="1901"/>
    <cellStyle name="Normal 10 2 4 5 4" xfId="1902"/>
    <cellStyle name="Normal 10 2 4 5 4 2" xfId="1903"/>
    <cellStyle name="Normal 10 2 4 5 5" xfId="1904"/>
    <cellStyle name="Normal 10 2 4 6" xfId="1905"/>
    <cellStyle name="Normal 10 2 4 6 2" xfId="1906"/>
    <cellStyle name="Normal 10 2 4 6 2 2" xfId="1907"/>
    <cellStyle name="Normal 10 2 4 6 2 2 2" xfId="1908"/>
    <cellStyle name="Normal 10 2 4 6 2 3" xfId="1909"/>
    <cellStyle name="Normal 10 2 4 6 3" xfId="1910"/>
    <cellStyle name="Normal 10 2 4 6 3 2" xfId="1911"/>
    <cellStyle name="Normal 10 2 4 6 4" xfId="1912"/>
    <cellStyle name="Normal 10 2 4 7" xfId="1913"/>
    <cellStyle name="Normal 10 2 4 7 2" xfId="1914"/>
    <cellStyle name="Normal 10 2 4 7 2 2" xfId="1915"/>
    <cellStyle name="Normal 10 2 4 7 3" xfId="1916"/>
    <cellStyle name="Normal 10 2 4 8" xfId="1917"/>
    <cellStyle name="Normal 10 2 4 8 2" xfId="1918"/>
    <cellStyle name="Normal 10 2 4 9" xfId="1919"/>
    <cellStyle name="Normal 10 2 5" xfId="1920"/>
    <cellStyle name="Normal 10 2 5 2" xfId="1921"/>
    <cellStyle name="Normal 10 2 5 2 2" xfId="1922"/>
    <cellStyle name="Normal 10 2 5 2 2 2" xfId="1923"/>
    <cellStyle name="Normal 10 2 5 2 2 2 2" xfId="1924"/>
    <cellStyle name="Normal 10 2 5 2 2 2 2 2" xfId="1925"/>
    <cellStyle name="Normal 10 2 5 2 2 2 2 2 2" xfId="1926"/>
    <cellStyle name="Normal 10 2 5 2 2 2 2 2 2 2" xfId="1927"/>
    <cellStyle name="Normal 10 2 5 2 2 2 2 2 3" xfId="1928"/>
    <cellStyle name="Normal 10 2 5 2 2 2 2 3" xfId="1929"/>
    <cellStyle name="Normal 10 2 5 2 2 2 2 3 2" xfId="1930"/>
    <cellStyle name="Normal 10 2 5 2 2 2 2 4" xfId="1931"/>
    <cellStyle name="Normal 10 2 5 2 2 2 3" xfId="1932"/>
    <cellStyle name="Normal 10 2 5 2 2 2 3 2" xfId="1933"/>
    <cellStyle name="Normal 10 2 5 2 2 2 3 2 2" xfId="1934"/>
    <cellStyle name="Normal 10 2 5 2 2 2 3 3" xfId="1935"/>
    <cellStyle name="Normal 10 2 5 2 2 2 4" xfId="1936"/>
    <cellStyle name="Normal 10 2 5 2 2 2 4 2" xfId="1937"/>
    <cellStyle name="Normal 10 2 5 2 2 2 5" xfId="1938"/>
    <cellStyle name="Normal 10 2 5 2 2 3" xfId="1939"/>
    <cellStyle name="Normal 10 2 5 2 2 3 2" xfId="1940"/>
    <cellStyle name="Normal 10 2 5 2 2 3 2 2" xfId="1941"/>
    <cellStyle name="Normal 10 2 5 2 2 3 2 2 2" xfId="1942"/>
    <cellStyle name="Normal 10 2 5 2 2 3 2 3" xfId="1943"/>
    <cellStyle name="Normal 10 2 5 2 2 3 3" xfId="1944"/>
    <cellStyle name="Normal 10 2 5 2 2 3 3 2" xfId="1945"/>
    <cellStyle name="Normal 10 2 5 2 2 3 4" xfId="1946"/>
    <cellStyle name="Normal 10 2 5 2 2 4" xfId="1947"/>
    <cellStyle name="Normal 10 2 5 2 2 4 2" xfId="1948"/>
    <cellStyle name="Normal 10 2 5 2 2 4 2 2" xfId="1949"/>
    <cellStyle name="Normal 10 2 5 2 2 4 3" xfId="1950"/>
    <cellStyle name="Normal 10 2 5 2 2 5" xfId="1951"/>
    <cellStyle name="Normal 10 2 5 2 2 5 2" xfId="1952"/>
    <cellStyle name="Normal 10 2 5 2 2 6" xfId="1953"/>
    <cellStyle name="Normal 10 2 5 2 3" xfId="1954"/>
    <cellStyle name="Normal 10 2 5 2 3 2" xfId="1955"/>
    <cellStyle name="Normal 10 2 5 2 3 2 2" xfId="1956"/>
    <cellStyle name="Normal 10 2 5 2 3 2 2 2" xfId="1957"/>
    <cellStyle name="Normal 10 2 5 2 3 2 2 2 2" xfId="1958"/>
    <cellStyle name="Normal 10 2 5 2 3 2 2 3" xfId="1959"/>
    <cellStyle name="Normal 10 2 5 2 3 2 3" xfId="1960"/>
    <cellStyle name="Normal 10 2 5 2 3 2 3 2" xfId="1961"/>
    <cellStyle name="Normal 10 2 5 2 3 2 4" xfId="1962"/>
    <cellStyle name="Normal 10 2 5 2 3 3" xfId="1963"/>
    <cellStyle name="Normal 10 2 5 2 3 3 2" xfId="1964"/>
    <cellStyle name="Normal 10 2 5 2 3 3 2 2" xfId="1965"/>
    <cellStyle name="Normal 10 2 5 2 3 3 3" xfId="1966"/>
    <cellStyle name="Normal 10 2 5 2 3 4" xfId="1967"/>
    <cellStyle name="Normal 10 2 5 2 3 4 2" xfId="1968"/>
    <cellStyle name="Normal 10 2 5 2 3 5" xfId="1969"/>
    <cellStyle name="Normal 10 2 5 2 4" xfId="1970"/>
    <cellStyle name="Normal 10 2 5 2 4 2" xfId="1971"/>
    <cellStyle name="Normal 10 2 5 2 4 2 2" xfId="1972"/>
    <cellStyle name="Normal 10 2 5 2 4 2 2 2" xfId="1973"/>
    <cellStyle name="Normal 10 2 5 2 4 2 3" xfId="1974"/>
    <cellStyle name="Normal 10 2 5 2 4 3" xfId="1975"/>
    <cellStyle name="Normal 10 2 5 2 4 3 2" xfId="1976"/>
    <cellStyle name="Normal 10 2 5 2 4 4" xfId="1977"/>
    <cellStyle name="Normal 10 2 5 2 5" xfId="1978"/>
    <cellStyle name="Normal 10 2 5 2 5 2" xfId="1979"/>
    <cellStyle name="Normal 10 2 5 2 5 2 2" xfId="1980"/>
    <cellStyle name="Normal 10 2 5 2 5 3" xfId="1981"/>
    <cellStyle name="Normal 10 2 5 2 6" xfId="1982"/>
    <cellStyle name="Normal 10 2 5 2 6 2" xfId="1983"/>
    <cellStyle name="Normal 10 2 5 2 7" xfId="1984"/>
    <cellStyle name="Normal 10 2 5 3" xfId="1985"/>
    <cellStyle name="Normal 10 2 5 3 2" xfId="1986"/>
    <cellStyle name="Normal 10 2 5 3 2 2" xfId="1987"/>
    <cellStyle name="Normal 10 2 5 3 2 2 2" xfId="1988"/>
    <cellStyle name="Normal 10 2 5 3 2 2 2 2" xfId="1989"/>
    <cellStyle name="Normal 10 2 5 3 2 2 2 2 2" xfId="1990"/>
    <cellStyle name="Normal 10 2 5 3 2 2 2 3" xfId="1991"/>
    <cellStyle name="Normal 10 2 5 3 2 2 3" xfId="1992"/>
    <cellStyle name="Normal 10 2 5 3 2 2 3 2" xfId="1993"/>
    <cellStyle name="Normal 10 2 5 3 2 2 4" xfId="1994"/>
    <cellStyle name="Normal 10 2 5 3 2 3" xfId="1995"/>
    <cellStyle name="Normal 10 2 5 3 2 3 2" xfId="1996"/>
    <cellStyle name="Normal 10 2 5 3 2 3 2 2" xfId="1997"/>
    <cellStyle name="Normal 10 2 5 3 2 3 3" xfId="1998"/>
    <cellStyle name="Normal 10 2 5 3 2 4" xfId="1999"/>
    <cellStyle name="Normal 10 2 5 3 2 4 2" xfId="2000"/>
    <cellStyle name="Normal 10 2 5 3 2 5" xfId="2001"/>
    <cellStyle name="Normal 10 2 5 3 3" xfId="2002"/>
    <cellStyle name="Normal 10 2 5 3 3 2" xfId="2003"/>
    <cellStyle name="Normal 10 2 5 3 3 2 2" xfId="2004"/>
    <cellStyle name="Normal 10 2 5 3 3 2 2 2" xfId="2005"/>
    <cellStyle name="Normal 10 2 5 3 3 2 3" xfId="2006"/>
    <cellStyle name="Normal 10 2 5 3 3 3" xfId="2007"/>
    <cellStyle name="Normal 10 2 5 3 3 3 2" xfId="2008"/>
    <cellStyle name="Normal 10 2 5 3 3 4" xfId="2009"/>
    <cellStyle name="Normal 10 2 5 3 4" xfId="2010"/>
    <cellStyle name="Normal 10 2 5 3 4 2" xfId="2011"/>
    <cellStyle name="Normal 10 2 5 3 4 2 2" xfId="2012"/>
    <cellStyle name="Normal 10 2 5 3 4 3" xfId="2013"/>
    <cellStyle name="Normal 10 2 5 3 5" xfId="2014"/>
    <cellStyle name="Normal 10 2 5 3 5 2" xfId="2015"/>
    <cellStyle name="Normal 10 2 5 3 6" xfId="2016"/>
    <cellStyle name="Normal 10 2 5 4" xfId="2017"/>
    <cellStyle name="Normal 10 2 5 4 2" xfId="2018"/>
    <cellStyle name="Normal 10 2 5 4 2 2" xfId="2019"/>
    <cellStyle name="Normal 10 2 5 4 2 2 2" xfId="2020"/>
    <cellStyle name="Normal 10 2 5 4 2 2 2 2" xfId="2021"/>
    <cellStyle name="Normal 10 2 5 4 2 2 3" xfId="2022"/>
    <cellStyle name="Normal 10 2 5 4 2 3" xfId="2023"/>
    <cellStyle name="Normal 10 2 5 4 2 3 2" xfId="2024"/>
    <cellStyle name="Normal 10 2 5 4 2 4" xfId="2025"/>
    <cellStyle name="Normal 10 2 5 4 3" xfId="2026"/>
    <cellStyle name="Normal 10 2 5 4 3 2" xfId="2027"/>
    <cellStyle name="Normal 10 2 5 4 3 2 2" xfId="2028"/>
    <cellStyle name="Normal 10 2 5 4 3 3" xfId="2029"/>
    <cellStyle name="Normal 10 2 5 4 4" xfId="2030"/>
    <cellStyle name="Normal 10 2 5 4 4 2" xfId="2031"/>
    <cellStyle name="Normal 10 2 5 4 5" xfId="2032"/>
    <cellStyle name="Normal 10 2 5 5" xfId="2033"/>
    <cellStyle name="Normal 10 2 5 5 2" xfId="2034"/>
    <cellStyle name="Normal 10 2 5 5 2 2" xfId="2035"/>
    <cellStyle name="Normal 10 2 5 5 2 2 2" xfId="2036"/>
    <cellStyle name="Normal 10 2 5 5 2 3" xfId="2037"/>
    <cellStyle name="Normal 10 2 5 5 3" xfId="2038"/>
    <cellStyle name="Normal 10 2 5 5 3 2" xfId="2039"/>
    <cellStyle name="Normal 10 2 5 5 4" xfId="2040"/>
    <cellStyle name="Normal 10 2 5 6" xfId="2041"/>
    <cellStyle name="Normal 10 2 5 6 2" xfId="2042"/>
    <cellStyle name="Normal 10 2 5 6 2 2" xfId="2043"/>
    <cellStyle name="Normal 10 2 5 6 3" xfId="2044"/>
    <cellStyle name="Normal 10 2 5 7" xfId="2045"/>
    <cellStyle name="Normal 10 2 5 7 2" xfId="2046"/>
    <cellStyle name="Normal 10 2 5 8" xfId="2047"/>
    <cellStyle name="Normal 10 2 6" xfId="2048"/>
    <cellStyle name="Normal 10 2 6 2" xfId="2049"/>
    <cellStyle name="Normal 10 2 6 2 2" xfId="2050"/>
    <cellStyle name="Normal 10 2 6 2 2 2" xfId="2051"/>
    <cellStyle name="Normal 10 2 6 2 2 2 2" xfId="2052"/>
    <cellStyle name="Normal 10 2 6 2 2 2 2 2" xfId="2053"/>
    <cellStyle name="Normal 10 2 6 2 2 2 2 2 2" xfId="2054"/>
    <cellStyle name="Normal 10 2 6 2 2 2 2 3" xfId="2055"/>
    <cellStyle name="Normal 10 2 6 2 2 2 3" xfId="2056"/>
    <cellStyle name="Normal 10 2 6 2 2 2 3 2" xfId="2057"/>
    <cellStyle name="Normal 10 2 6 2 2 2 4" xfId="2058"/>
    <cellStyle name="Normal 10 2 6 2 2 3" xfId="2059"/>
    <cellStyle name="Normal 10 2 6 2 2 3 2" xfId="2060"/>
    <cellStyle name="Normal 10 2 6 2 2 3 2 2" xfId="2061"/>
    <cellStyle name="Normal 10 2 6 2 2 3 3" xfId="2062"/>
    <cellStyle name="Normal 10 2 6 2 2 4" xfId="2063"/>
    <cellStyle name="Normal 10 2 6 2 2 4 2" xfId="2064"/>
    <cellStyle name="Normal 10 2 6 2 2 5" xfId="2065"/>
    <cellStyle name="Normal 10 2 6 2 3" xfId="2066"/>
    <cellStyle name="Normal 10 2 6 2 3 2" xfId="2067"/>
    <cellStyle name="Normal 10 2 6 2 3 2 2" xfId="2068"/>
    <cellStyle name="Normal 10 2 6 2 3 2 2 2" xfId="2069"/>
    <cellStyle name="Normal 10 2 6 2 3 2 3" xfId="2070"/>
    <cellStyle name="Normal 10 2 6 2 3 3" xfId="2071"/>
    <cellStyle name="Normal 10 2 6 2 3 3 2" xfId="2072"/>
    <cellStyle name="Normal 10 2 6 2 3 4" xfId="2073"/>
    <cellStyle name="Normal 10 2 6 2 4" xfId="2074"/>
    <cellStyle name="Normal 10 2 6 2 4 2" xfId="2075"/>
    <cellStyle name="Normal 10 2 6 2 4 2 2" xfId="2076"/>
    <cellStyle name="Normal 10 2 6 2 4 3" xfId="2077"/>
    <cellStyle name="Normal 10 2 6 2 5" xfId="2078"/>
    <cellStyle name="Normal 10 2 6 2 5 2" xfId="2079"/>
    <cellStyle name="Normal 10 2 6 2 6" xfId="2080"/>
    <cellStyle name="Normal 10 2 6 3" xfId="2081"/>
    <cellStyle name="Normal 10 2 6 3 2" xfId="2082"/>
    <cellStyle name="Normal 10 2 6 3 2 2" xfId="2083"/>
    <cellStyle name="Normal 10 2 6 3 2 2 2" xfId="2084"/>
    <cellStyle name="Normal 10 2 6 3 2 2 2 2" xfId="2085"/>
    <cellStyle name="Normal 10 2 6 3 2 2 3" xfId="2086"/>
    <cellStyle name="Normal 10 2 6 3 2 3" xfId="2087"/>
    <cellStyle name="Normal 10 2 6 3 2 3 2" xfId="2088"/>
    <cellStyle name="Normal 10 2 6 3 2 4" xfId="2089"/>
    <cellStyle name="Normal 10 2 6 3 3" xfId="2090"/>
    <cellStyle name="Normal 10 2 6 3 3 2" xfId="2091"/>
    <cellStyle name="Normal 10 2 6 3 3 2 2" xfId="2092"/>
    <cellStyle name="Normal 10 2 6 3 3 3" xfId="2093"/>
    <cellStyle name="Normal 10 2 6 3 4" xfId="2094"/>
    <cellStyle name="Normal 10 2 6 3 4 2" xfId="2095"/>
    <cellStyle name="Normal 10 2 6 3 5" xfId="2096"/>
    <cellStyle name="Normal 10 2 6 4" xfId="2097"/>
    <cellStyle name="Normal 10 2 6 4 2" xfId="2098"/>
    <cellStyle name="Normal 10 2 6 4 2 2" xfId="2099"/>
    <cellStyle name="Normal 10 2 6 4 2 2 2" xfId="2100"/>
    <cellStyle name="Normal 10 2 6 4 2 3" xfId="2101"/>
    <cellStyle name="Normal 10 2 6 4 3" xfId="2102"/>
    <cellStyle name="Normal 10 2 6 4 3 2" xfId="2103"/>
    <cellStyle name="Normal 10 2 6 4 4" xfId="2104"/>
    <cellStyle name="Normal 10 2 6 5" xfId="2105"/>
    <cellStyle name="Normal 10 2 6 5 2" xfId="2106"/>
    <cellStyle name="Normal 10 2 6 5 2 2" xfId="2107"/>
    <cellStyle name="Normal 10 2 6 5 3" xfId="2108"/>
    <cellStyle name="Normal 10 2 6 6" xfId="2109"/>
    <cellStyle name="Normal 10 2 6 6 2" xfId="2110"/>
    <cellStyle name="Normal 10 2 6 7" xfId="2111"/>
    <cellStyle name="Normal 10 2 7" xfId="2112"/>
    <cellStyle name="Normal 10 2 7 2" xfId="2113"/>
    <cellStyle name="Normal 10 2 7 2 2" xfId="2114"/>
    <cellStyle name="Normal 10 2 7 2 2 2" xfId="2115"/>
    <cellStyle name="Normal 10 2 7 2 2 2 2" xfId="2116"/>
    <cellStyle name="Normal 10 2 7 2 2 2 2 2" xfId="2117"/>
    <cellStyle name="Normal 10 2 7 2 2 2 3" xfId="2118"/>
    <cellStyle name="Normal 10 2 7 2 2 3" xfId="2119"/>
    <cellStyle name="Normal 10 2 7 2 2 3 2" xfId="2120"/>
    <cellStyle name="Normal 10 2 7 2 2 4" xfId="2121"/>
    <cellStyle name="Normal 10 2 7 2 3" xfId="2122"/>
    <cellStyle name="Normal 10 2 7 2 3 2" xfId="2123"/>
    <cellStyle name="Normal 10 2 7 2 3 2 2" xfId="2124"/>
    <cellStyle name="Normal 10 2 7 2 3 3" xfId="2125"/>
    <cellStyle name="Normal 10 2 7 2 4" xfId="2126"/>
    <cellStyle name="Normal 10 2 7 2 4 2" xfId="2127"/>
    <cellStyle name="Normal 10 2 7 2 5" xfId="2128"/>
    <cellStyle name="Normal 10 2 7 3" xfId="2129"/>
    <cellStyle name="Normal 10 2 7 3 2" xfId="2130"/>
    <cellStyle name="Normal 10 2 7 3 2 2" xfId="2131"/>
    <cellStyle name="Normal 10 2 7 3 2 2 2" xfId="2132"/>
    <cellStyle name="Normal 10 2 7 3 2 3" xfId="2133"/>
    <cellStyle name="Normal 10 2 7 3 3" xfId="2134"/>
    <cellStyle name="Normal 10 2 7 3 3 2" xfId="2135"/>
    <cellStyle name="Normal 10 2 7 3 4" xfId="2136"/>
    <cellStyle name="Normal 10 2 7 4" xfId="2137"/>
    <cellStyle name="Normal 10 2 7 4 2" xfId="2138"/>
    <cellStyle name="Normal 10 2 7 4 2 2" xfId="2139"/>
    <cellStyle name="Normal 10 2 7 4 3" xfId="2140"/>
    <cellStyle name="Normal 10 2 7 5" xfId="2141"/>
    <cellStyle name="Normal 10 2 7 5 2" xfId="2142"/>
    <cellStyle name="Normal 10 2 7 6" xfId="2143"/>
    <cellStyle name="Normal 10 2 8" xfId="2144"/>
    <cellStyle name="Normal 10 2 8 2" xfId="2145"/>
    <cellStyle name="Normal 10 2 8 2 2" xfId="2146"/>
    <cellStyle name="Normal 10 2 8 2 2 2" xfId="2147"/>
    <cellStyle name="Normal 10 2 8 2 2 2 2" xfId="2148"/>
    <cellStyle name="Normal 10 2 8 2 2 3" xfId="2149"/>
    <cellStyle name="Normal 10 2 8 2 3" xfId="2150"/>
    <cellStyle name="Normal 10 2 8 2 3 2" xfId="2151"/>
    <cellStyle name="Normal 10 2 8 2 4" xfId="2152"/>
    <cellStyle name="Normal 10 2 8 3" xfId="2153"/>
    <cellStyle name="Normal 10 2 8 3 2" xfId="2154"/>
    <cellStyle name="Normal 10 2 8 3 2 2" xfId="2155"/>
    <cellStyle name="Normal 10 2 8 3 3" xfId="2156"/>
    <cellStyle name="Normal 10 2 8 4" xfId="2157"/>
    <cellStyle name="Normal 10 2 8 4 2" xfId="2158"/>
    <cellStyle name="Normal 10 2 8 5" xfId="2159"/>
    <cellStyle name="Normal 10 2 9" xfId="2160"/>
    <cellStyle name="Normal 10 2 9 2" xfId="2161"/>
    <cellStyle name="Normal 10 2 9 2 2" xfId="2162"/>
    <cellStyle name="Normal 10 2 9 2 2 2" xfId="2163"/>
    <cellStyle name="Normal 10 2 9 2 3" xfId="2164"/>
    <cellStyle name="Normal 10 2 9 3" xfId="2165"/>
    <cellStyle name="Normal 10 2 9 3 2" xfId="2166"/>
    <cellStyle name="Normal 10 2 9 4" xfId="2167"/>
    <cellStyle name="Normal 10 3" xfId="2168"/>
    <cellStyle name="Normal 10 3 10" xfId="2169"/>
    <cellStyle name="Normal 10 3 10 2" xfId="2170"/>
    <cellStyle name="Normal 10 3 11" xfId="2171"/>
    <cellStyle name="Normal 10 3 2" xfId="2172"/>
    <cellStyle name="Normal 10 3 2 10" xfId="2173"/>
    <cellStyle name="Normal 10 3 2 2" xfId="2174"/>
    <cellStyle name="Normal 10 3 2 2 2" xfId="2175"/>
    <cellStyle name="Normal 10 3 2 2 2 2" xfId="2176"/>
    <cellStyle name="Normal 10 3 2 2 2 2 2" xfId="2177"/>
    <cellStyle name="Normal 10 3 2 2 2 2 2 2" xfId="2178"/>
    <cellStyle name="Normal 10 3 2 2 2 2 2 2 2" xfId="2179"/>
    <cellStyle name="Normal 10 3 2 2 2 2 2 2 2 2" xfId="2180"/>
    <cellStyle name="Normal 10 3 2 2 2 2 2 2 2 2 2" xfId="2181"/>
    <cellStyle name="Normal 10 3 2 2 2 2 2 2 2 2 2 2" xfId="2182"/>
    <cellStyle name="Normal 10 3 2 2 2 2 2 2 2 2 3" xfId="2183"/>
    <cellStyle name="Normal 10 3 2 2 2 2 2 2 2 3" xfId="2184"/>
    <cellStyle name="Normal 10 3 2 2 2 2 2 2 2 3 2" xfId="2185"/>
    <cellStyle name="Normal 10 3 2 2 2 2 2 2 2 4" xfId="2186"/>
    <cellStyle name="Normal 10 3 2 2 2 2 2 2 3" xfId="2187"/>
    <cellStyle name="Normal 10 3 2 2 2 2 2 2 3 2" xfId="2188"/>
    <cellStyle name="Normal 10 3 2 2 2 2 2 2 3 2 2" xfId="2189"/>
    <cellStyle name="Normal 10 3 2 2 2 2 2 2 3 3" xfId="2190"/>
    <cellStyle name="Normal 10 3 2 2 2 2 2 2 4" xfId="2191"/>
    <cellStyle name="Normal 10 3 2 2 2 2 2 2 4 2" xfId="2192"/>
    <cellStyle name="Normal 10 3 2 2 2 2 2 2 5" xfId="2193"/>
    <cellStyle name="Normal 10 3 2 2 2 2 2 3" xfId="2194"/>
    <cellStyle name="Normal 10 3 2 2 2 2 2 3 2" xfId="2195"/>
    <cellStyle name="Normal 10 3 2 2 2 2 2 3 2 2" xfId="2196"/>
    <cellStyle name="Normal 10 3 2 2 2 2 2 3 2 2 2" xfId="2197"/>
    <cellStyle name="Normal 10 3 2 2 2 2 2 3 2 3" xfId="2198"/>
    <cellStyle name="Normal 10 3 2 2 2 2 2 3 3" xfId="2199"/>
    <cellStyle name="Normal 10 3 2 2 2 2 2 3 3 2" xfId="2200"/>
    <cellStyle name="Normal 10 3 2 2 2 2 2 3 4" xfId="2201"/>
    <cellStyle name="Normal 10 3 2 2 2 2 2 4" xfId="2202"/>
    <cellStyle name="Normal 10 3 2 2 2 2 2 4 2" xfId="2203"/>
    <cellStyle name="Normal 10 3 2 2 2 2 2 4 2 2" xfId="2204"/>
    <cellStyle name="Normal 10 3 2 2 2 2 2 4 3" xfId="2205"/>
    <cellStyle name="Normal 10 3 2 2 2 2 2 5" xfId="2206"/>
    <cellStyle name="Normal 10 3 2 2 2 2 2 5 2" xfId="2207"/>
    <cellStyle name="Normal 10 3 2 2 2 2 2 6" xfId="2208"/>
    <cellStyle name="Normal 10 3 2 2 2 2 3" xfId="2209"/>
    <cellStyle name="Normal 10 3 2 2 2 2 3 2" xfId="2210"/>
    <cellStyle name="Normal 10 3 2 2 2 2 3 2 2" xfId="2211"/>
    <cellStyle name="Normal 10 3 2 2 2 2 3 2 2 2" xfId="2212"/>
    <cellStyle name="Normal 10 3 2 2 2 2 3 2 2 2 2" xfId="2213"/>
    <cellStyle name="Normal 10 3 2 2 2 2 3 2 2 3" xfId="2214"/>
    <cellStyle name="Normal 10 3 2 2 2 2 3 2 3" xfId="2215"/>
    <cellStyle name="Normal 10 3 2 2 2 2 3 2 3 2" xfId="2216"/>
    <cellStyle name="Normal 10 3 2 2 2 2 3 2 4" xfId="2217"/>
    <cellStyle name="Normal 10 3 2 2 2 2 3 3" xfId="2218"/>
    <cellStyle name="Normal 10 3 2 2 2 2 3 3 2" xfId="2219"/>
    <cellStyle name="Normal 10 3 2 2 2 2 3 3 2 2" xfId="2220"/>
    <cellStyle name="Normal 10 3 2 2 2 2 3 3 3" xfId="2221"/>
    <cellStyle name="Normal 10 3 2 2 2 2 3 4" xfId="2222"/>
    <cellStyle name="Normal 10 3 2 2 2 2 3 4 2" xfId="2223"/>
    <cellStyle name="Normal 10 3 2 2 2 2 3 5" xfId="2224"/>
    <cellStyle name="Normal 10 3 2 2 2 2 4" xfId="2225"/>
    <cellStyle name="Normal 10 3 2 2 2 2 4 2" xfId="2226"/>
    <cellStyle name="Normal 10 3 2 2 2 2 4 2 2" xfId="2227"/>
    <cellStyle name="Normal 10 3 2 2 2 2 4 2 2 2" xfId="2228"/>
    <cellStyle name="Normal 10 3 2 2 2 2 4 2 3" xfId="2229"/>
    <cellStyle name="Normal 10 3 2 2 2 2 4 3" xfId="2230"/>
    <cellStyle name="Normal 10 3 2 2 2 2 4 3 2" xfId="2231"/>
    <cellStyle name="Normal 10 3 2 2 2 2 4 4" xfId="2232"/>
    <cellStyle name="Normal 10 3 2 2 2 2 5" xfId="2233"/>
    <cellStyle name="Normal 10 3 2 2 2 2 5 2" xfId="2234"/>
    <cellStyle name="Normal 10 3 2 2 2 2 5 2 2" xfId="2235"/>
    <cellStyle name="Normal 10 3 2 2 2 2 5 3" xfId="2236"/>
    <cellStyle name="Normal 10 3 2 2 2 2 6" xfId="2237"/>
    <cellStyle name="Normal 10 3 2 2 2 2 6 2" xfId="2238"/>
    <cellStyle name="Normal 10 3 2 2 2 2 7" xfId="2239"/>
    <cellStyle name="Normal 10 3 2 2 2 3" xfId="2240"/>
    <cellStyle name="Normal 10 3 2 2 2 3 2" xfId="2241"/>
    <cellStyle name="Normal 10 3 2 2 2 3 2 2" xfId="2242"/>
    <cellStyle name="Normal 10 3 2 2 2 3 2 2 2" xfId="2243"/>
    <cellStyle name="Normal 10 3 2 2 2 3 2 2 2 2" xfId="2244"/>
    <cellStyle name="Normal 10 3 2 2 2 3 2 2 2 2 2" xfId="2245"/>
    <cellStyle name="Normal 10 3 2 2 2 3 2 2 2 3" xfId="2246"/>
    <cellStyle name="Normal 10 3 2 2 2 3 2 2 3" xfId="2247"/>
    <cellStyle name="Normal 10 3 2 2 2 3 2 2 3 2" xfId="2248"/>
    <cellStyle name="Normal 10 3 2 2 2 3 2 2 4" xfId="2249"/>
    <cellStyle name="Normal 10 3 2 2 2 3 2 3" xfId="2250"/>
    <cellStyle name="Normal 10 3 2 2 2 3 2 3 2" xfId="2251"/>
    <cellStyle name="Normal 10 3 2 2 2 3 2 3 2 2" xfId="2252"/>
    <cellStyle name="Normal 10 3 2 2 2 3 2 3 3" xfId="2253"/>
    <cellStyle name="Normal 10 3 2 2 2 3 2 4" xfId="2254"/>
    <cellStyle name="Normal 10 3 2 2 2 3 2 4 2" xfId="2255"/>
    <cellStyle name="Normal 10 3 2 2 2 3 2 5" xfId="2256"/>
    <cellStyle name="Normal 10 3 2 2 2 3 3" xfId="2257"/>
    <cellStyle name="Normal 10 3 2 2 2 3 3 2" xfId="2258"/>
    <cellStyle name="Normal 10 3 2 2 2 3 3 2 2" xfId="2259"/>
    <cellStyle name="Normal 10 3 2 2 2 3 3 2 2 2" xfId="2260"/>
    <cellStyle name="Normal 10 3 2 2 2 3 3 2 3" xfId="2261"/>
    <cellStyle name="Normal 10 3 2 2 2 3 3 3" xfId="2262"/>
    <cellStyle name="Normal 10 3 2 2 2 3 3 3 2" xfId="2263"/>
    <cellStyle name="Normal 10 3 2 2 2 3 3 4" xfId="2264"/>
    <cellStyle name="Normal 10 3 2 2 2 3 4" xfId="2265"/>
    <cellStyle name="Normal 10 3 2 2 2 3 4 2" xfId="2266"/>
    <cellStyle name="Normal 10 3 2 2 2 3 4 2 2" xfId="2267"/>
    <cellStyle name="Normal 10 3 2 2 2 3 4 3" xfId="2268"/>
    <cellStyle name="Normal 10 3 2 2 2 3 5" xfId="2269"/>
    <cellStyle name="Normal 10 3 2 2 2 3 5 2" xfId="2270"/>
    <cellStyle name="Normal 10 3 2 2 2 3 6" xfId="2271"/>
    <cellStyle name="Normal 10 3 2 2 2 4" xfId="2272"/>
    <cellStyle name="Normal 10 3 2 2 2 4 2" xfId="2273"/>
    <cellStyle name="Normal 10 3 2 2 2 4 2 2" xfId="2274"/>
    <cellStyle name="Normal 10 3 2 2 2 4 2 2 2" xfId="2275"/>
    <cellStyle name="Normal 10 3 2 2 2 4 2 2 2 2" xfId="2276"/>
    <cellStyle name="Normal 10 3 2 2 2 4 2 2 3" xfId="2277"/>
    <cellStyle name="Normal 10 3 2 2 2 4 2 3" xfId="2278"/>
    <cellStyle name="Normal 10 3 2 2 2 4 2 3 2" xfId="2279"/>
    <cellStyle name="Normal 10 3 2 2 2 4 2 4" xfId="2280"/>
    <cellStyle name="Normal 10 3 2 2 2 4 3" xfId="2281"/>
    <cellStyle name="Normal 10 3 2 2 2 4 3 2" xfId="2282"/>
    <cellStyle name="Normal 10 3 2 2 2 4 3 2 2" xfId="2283"/>
    <cellStyle name="Normal 10 3 2 2 2 4 3 3" xfId="2284"/>
    <cellStyle name="Normal 10 3 2 2 2 4 4" xfId="2285"/>
    <cellStyle name="Normal 10 3 2 2 2 4 4 2" xfId="2286"/>
    <cellStyle name="Normal 10 3 2 2 2 4 5" xfId="2287"/>
    <cellStyle name="Normal 10 3 2 2 2 5" xfId="2288"/>
    <cellStyle name="Normal 10 3 2 2 2 5 2" xfId="2289"/>
    <cellStyle name="Normal 10 3 2 2 2 5 2 2" xfId="2290"/>
    <cellStyle name="Normal 10 3 2 2 2 5 2 2 2" xfId="2291"/>
    <cellStyle name="Normal 10 3 2 2 2 5 2 3" xfId="2292"/>
    <cellStyle name="Normal 10 3 2 2 2 5 3" xfId="2293"/>
    <cellStyle name="Normal 10 3 2 2 2 5 3 2" xfId="2294"/>
    <cellStyle name="Normal 10 3 2 2 2 5 4" xfId="2295"/>
    <cellStyle name="Normal 10 3 2 2 2 6" xfId="2296"/>
    <cellStyle name="Normal 10 3 2 2 2 6 2" xfId="2297"/>
    <cellStyle name="Normal 10 3 2 2 2 6 2 2" xfId="2298"/>
    <cellStyle name="Normal 10 3 2 2 2 6 3" xfId="2299"/>
    <cellStyle name="Normal 10 3 2 2 2 7" xfId="2300"/>
    <cellStyle name="Normal 10 3 2 2 2 7 2" xfId="2301"/>
    <cellStyle name="Normal 10 3 2 2 2 8" xfId="2302"/>
    <cellStyle name="Normal 10 3 2 2 3" xfId="2303"/>
    <cellStyle name="Normal 10 3 2 2 3 2" xfId="2304"/>
    <cellStyle name="Normal 10 3 2 2 3 2 2" xfId="2305"/>
    <cellStyle name="Normal 10 3 2 2 3 2 2 2" xfId="2306"/>
    <cellStyle name="Normal 10 3 2 2 3 2 2 2 2" xfId="2307"/>
    <cellStyle name="Normal 10 3 2 2 3 2 2 2 2 2" xfId="2308"/>
    <cellStyle name="Normal 10 3 2 2 3 2 2 2 2 2 2" xfId="2309"/>
    <cellStyle name="Normal 10 3 2 2 3 2 2 2 2 3" xfId="2310"/>
    <cellStyle name="Normal 10 3 2 2 3 2 2 2 3" xfId="2311"/>
    <cellStyle name="Normal 10 3 2 2 3 2 2 2 3 2" xfId="2312"/>
    <cellStyle name="Normal 10 3 2 2 3 2 2 2 4" xfId="2313"/>
    <cellStyle name="Normal 10 3 2 2 3 2 2 3" xfId="2314"/>
    <cellStyle name="Normal 10 3 2 2 3 2 2 3 2" xfId="2315"/>
    <cellStyle name="Normal 10 3 2 2 3 2 2 3 2 2" xfId="2316"/>
    <cellStyle name="Normal 10 3 2 2 3 2 2 3 3" xfId="2317"/>
    <cellStyle name="Normal 10 3 2 2 3 2 2 4" xfId="2318"/>
    <cellStyle name="Normal 10 3 2 2 3 2 2 4 2" xfId="2319"/>
    <cellStyle name="Normal 10 3 2 2 3 2 2 5" xfId="2320"/>
    <cellStyle name="Normal 10 3 2 2 3 2 3" xfId="2321"/>
    <cellStyle name="Normal 10 3 2 2 3 2 3 2" xfId="2322"/>
    <cellStyle name="Normal 10 3 2 2 3 2 3 2 2" xfId="2323"/>
    <cellStyle name="Normal 10 3 2 2 3 2 3 2 2 2" xfId="2324"/>
    <cellStyle name="Normal 10 3 2 2 3 2 3 2 3" xfId="2325"/>
    <cellStyle name="Normal 10 3 2 2 3 2 3 3" xfId="2326"/>
    <cellStyle name="Normal 10 3 2 2 3 2 3 3 2" xfId="2327"/>
    <cellStyle name="Normal 10 3 2 2 3 2 3 4" xfId="2328"/>
    <cellStyle name="Normal 10 3 2 2 3 2 4" xfId="2329"/>
    <cellStyle name="Normal 10 3 2 2 3 2 4 2" xfId="2330"/>
    <cellStyle name="Normal 10 3 2 2 3 2 4 2 2" xfId="2331"/>
    <cellStyle name="Normal 10 3 2 2 3 2 4 3" xfId="2332"/>
    <cellStyle name="Normal 10 3 2 2 3 2 5" xfId="2333"/>
    <cellStyle name="Normal 10 3 2 2 3 2 5 2" xfId="2334"/>
    <cellStyle name="Normal 10 3 2 2 3 2 6" xfId="2335"/>
    <cellStyle name="Normal 10 3 2 2 3 3" xfId="2336"/>
    <cellStyle name="Normal 10 3 2 2 3 3 2" xfId="2337"/>
    <cellStyle name="Normal 10 3 2 2 3 3 2 2" xfId="2338"/>
    <cellStyle name="Normal 10 3 2 2 3 3 2 2 2" xfId="2339"/>
    <cellStyle name="Normal 10 3 2 2 3 3 2 2 2 2" xfId="2340"/>
    <cellStyle name="Normal 10 3 2 2 3 3 2 2 3" xfId="2341"/>
    <cellStyle name="Normal 10 3 2 2 3 3 2 3" xfId="2342"/>
    <cellStyle name="Normal 10 3 2 2 3 3 2 3 2" xfId="2343"/>
    <cellStyle name="Normal 10 3 2 2 3 3 2 4" xfId="2344"/>
    <cellStyle name="Normal 10 3 2 2 3 3 3" xfId="2345"/>
    <cellStyle name="Normal 10 3 2 2 3 3 3 2" xfId="2346"/>
    <cellStyle name="Normal 10 3 2 2 3 3 3 2 2" xfId="2347"/>
    <cellStyle name="Normal 10 3 2 2 3 3 3 3" xfId="2348"/>
    <cellStyle name="Normal 10 3 2 2 3 3 4" xfId="2349"/>
    <cellStyle name="Normal 10 3 2 2 3 3 4 2" xfId="2350"/>
    <cellStyle name="Normal 10 3 2 2 3 3 5" xfId="2351"/>
    <cellStyle name="Normal 10 3 2 2 3 4" xfId="2352"/>
    <cellStyle name="Normal 10 3 2 2 3 4 2" xfId="2353"/>
    <cellStyle name="Normal 10 3 2 2 3 4 2 2" xfId="2354"/>
    <cellStyle name="Normal 10 3 2 2 3 4 2 2 2" xfId="2355"/>
    <cellStyle name="Normal 10 3 2 2 3 4 2 3" xfId="2356"/>
    <cellStyle name="Normal 10 3 2 2 3 4 3" xfId="2357"/>
    <cellStyle name="Normal 10 3 2 2 3 4 3 2" xfId="2358"/>
    <cellStyle name="Normal 10 3 2 2 3 4 4" xfId="2359"/>
    <cellStyle name="Normal 10 3 2 2 3 5" xfId="2360"/>
    <cellStyle name="Normal 10 3 2 2 3 5 2" xfId="2361"/>
    <cellStyle name="Normal 10 3 2 2 3 5 2 2" xfId="2362"/>
    <cellStyle name="Normal 10 3 2 2 3 5 3" xfId="2363"/>
    <cellStyle name="Normal 10 3 2 2 3 6" xfId="2364"/>
    <cellStyle name="Normal 10 3 2 2 3 6 2" xfId="2365"/>
    <cellStyle name="Normal 10 3 2 2 3 7" xfId="2366"/>
    <cellStyle name="Normal 10 3 2 2 4" xfId="2367"/>
    <cellStyle name="Normal 10 3 2 2 4 2" xfId="2368"/>
    <cellStyle name="Normal 10 3 2 2 4 2 2" xfId="2369"/>
    <cellStyle name="Normal 10 3 2 2 4 2 2 2" xfId="2370"/>
    <cellStyle name="Normal 10 3 2 2 4 2 2 2 2" xfId="2371"/>
    <cellStyle name="Normal 10 3 2 2 4 2 2 2 2 2" xfId="2372"/>
    <cellStyle name="Normal 10 3 2 2 4 2 2 2 3" xfId="2373"/>
    <cellStyle name="Normal 10 3 2 2 4 2 2 3" xfId="2374"/>
    <cellStyle name="Normal 10 3 2 2 4 2 2 3 2" xfId="2375"/>
    <cellStyle name="Normal 10 3 2 2 4 2 2 4" xfId="2376"/>
    <cellStyle name="Normal 10 3 2 2 4 2 3" xfId="2377"/>
    <cellStyle name="Normal 10 3 2 2 4 2 3 2" xfId="2378"/>
    <cellStyle name="Normal 10 3 2 2 4 2 3 2 2" xfId="2379"/>
    <cellStyle name="Normal 10 3 2 2 4 2 3 3" xfId="2380"/>
    <cellStyle name="Normal 10 3 2 2 4 2 4" xfId="2381"/>
    <cellStyle name="Normal 10 3 2 2 4 2 4 2" xfId="2382"/>
    <cellStyle name="Normal 10 3 2 2 4 2 5" xfId="2383"/>
    <cellStyle name="Normal 10 3 2 2 4 3" xfId="2384"/>
    <cellStyle name="Normal 10 3 2 2 4 3 2" xfId="2385"/>
    <cellStyle name="Normal 10 3 2 2 4 3 2 2" xfId="2386"/>
    <cellStyle name="Normal 10 3 2 2 4 3 2 2 2" xfId="2387"/>
    <cellStyle name="Normal 10 3 2 2 4 3 2 3" xfId="2388"/>
    <cellStyle name="Normal 10 3 2 2 4 3 3" xfId="2389"/>
    <cellStyle name="Normal 10 3 2 2 4 3 3 2" xfId="2390"/>
    <cellStyle name="Normal 10 3 2 2 4 3 4" xfId="2391"/>
    <cellStyle name="Normal 10 3 2 2 4 4" xfId="2392"/>
    <cellStyle name="Normal 10 3 2 2 4 4 2" xfId="2393"/>
    <cellStyle name="Normal 10 3 2 2 4 4 2 2" xfId="2394"/>
    <cellStyle name="Normal 10 3 2 2 4 4 3" xfId="2395"/>
    <cellStyle name="Normal 10 3 2 2 4 5" xfId="2396"/>
    <cellStyle name="Normal 10 3 2 2 4 5 2" xfId="2397"/>
    <cellStyle name="Normal 10 3 2 2 4 6" xfId="2398"/>
    <cellStyle name="Normal 10 3 2 2 5" xfId="2399"/>
    <cellStyle name="Normal 10 3 2 2 5 2" xfId="2400"/>
    <cellStyle name="Normal 10 3 2 2 5 2 2" xfId="2401"/>
    <cellStyle name="Normal 10 3 2 2 5 2 2 2" xfId="2402"/>
    <cellStyle name="Normal 10 3 2 2 5 2 2 2 2" xfId="2403"/>
    <cellStyle name="Normal 10 3 2 2 5 2 2 3" xfId="2404"/>
    <cellStyle name="Normal 10 3 2 2 5 2 3" xfId="2405"/>
    <cellStyle name="Normal 10 3 2 2 5 2 3 2" xfId="2406"/>
    <cellStyle name="Normal 10 3 2 2 5 2 4" xfId="2407"/>
    <cellStyle name="Normal 10 3 2 2 5 3" xfId="2408"/>
    <cellStyle name="Normal 10 3 2 2 5 3 2" xfId="2409"/>
    <cellStyle name="Normal 10 3 2 2 5 3 2 2" xfId="2410"/>
    <cellStyle name="Normal 10 3 2 2 5 3 3" xfId="2411"/>
    <cellStyle name="Normal 10 3 2 2 5 4" xfId="2412"/>
    <cellStyle name="Normal 10 3 2 2 5 4 2" xfId="2413"/>
    <cellStyle name="Normal 10 3 2 2 5 5" xfId="2414"/>
    <cellStyle name="Normal 10 3 2 2 6" xfId="2415"/>
    <cellStyle name="Normal 10 3 2 2 6 2" xfId="2416"/>
    <cellStyle name="Normal 10 3 2 2 6 2 2" xfId="2417"/>
    <cellStyle name="Normal 10 3 2 2 6 2 2 2" xfId="2418"/>
    <cellStyle name="Normal 10 3 2 2 6 2 3" xfId="2419"/>
    <cellStyle name="Normal 10 3 2 2 6 3" xfId="2420"/>
    <cellStyle name="Normal 10 3 2 2 6 3 2" xfId="2421"/>
    <cellStyle name="Normal 10 3 2 2 6 4" xfId="2422"/>
    <cellStyle name="Normal 10 3 2 2 7" xfId="2423"/>
    <cellStyle name="Normal 10 3 2 2 7 2" xfId="2424"/>
    <cellStyle name="Normal 10 3 2 2 7 2 2" xfId="2425"/>
    <cellStyle name="Normal 10 3 2 2 7 3" xfId="2426"/>
    <cellStyle name="Normal 10 3 2 2 8" xfId="2427"/>
    <cellStyle name="Normal 10 3 2 2 8 2" xfId="2428"/>
    <cellStyle name="Normal 10 3 2 2 9" xfId="2429"/>
    <cellStyle name="Normal 10 3 2 3" xfId="2430"/>
    <cellStyle name="Normal 10 3 2 3 2" xfId="2431"/>
    <cellStyle name="Normal 10 3 2 3 2 2" xfId="2432"/>
    <cellStyle name="Normal 10 3 2 3 2 2 2" xfId="2433"/>
    <cellStyle name="Normal 10 3 2 3 2 2 2 2" xfId="2434"/>
    <cellStyle name="Normal 10 3 2 3 2 2 2 2 2" xfId="2435"/>
    <cellStyle name="Normal 10 3 2 3 2 2 2 2 2 2" xfId="2436"/>
    <cellStyle name="Normal 10 3 2 3 2 2 2 2 2 2 2" xfId="2437"/>
    <cellStyle name="Normal 10 3 2 3 2 2 2 2 2 3" xfId="2438"/>
    <cellStyle name="Normal 10 3 2 3 2 2 2 2 3" xfId="2439"/>
    <cellStyle name="Normal 10 3 2 3 2 2 2 2 3 2" xfId="2440"/>
    <cellStyle name="Normal 10 3 2 3 2 2 2 2 4" xfId="2441"/>
    <cellStyle name="Normal 10 3 2 3 2 2 2 3" xfId="2442"/>
    <cellStyle name="Normal 10 3 2 3 2 2 2 3 2" xfId="2443"/>
    <cellStyle name="Normal 10 3 2 3 2 2 2 3 2 2" xfId="2444"/>
    <cellStyle name="Normal 10 3 2 3 2 2 2 3 3" xfId="2445"/>
    <cellStyle name="Normal 10 3 2 3 2 2 2 4" xfId="2446"/>
    <cellStyle name="Normal 10 3 2 3 2 2 2 4 2" xfId="2447"/>
    <cellStyle name="Normal 10 3 2 3 2 2 2 5" xfId="2448"/>
    <cellStyle name="Normal 10 3 2 3 2 2 3" xfId="2449"/>
    <cellStyle name="Normal 10 3 2 3 2 2 3 2" xfId="2450"/>
    <cellStyle name="Normal 10 3 2 3 2 2 3 2 2" xfId="2451"/>
    <cellStyle name="Normal 10 3 2 3 2 2 3 2 2 2" xfId="2452"/>
    <cellStyle name="Normal 10 3 2 3 2 2 3 2 3" xfId="2453"/>
    <cellStyle name="Normal 10 3 2 3 2 2 3 3" xfId="2454"/>
    <cellStyle name="Normal 10 3 2 3 2 2 3 3 2" xfId="2455"/>
    <cellStyle name="Normal 10 3 2 3 2 2 3 4" xfId="2456"/>
    <cellStyle name="Normal 10 3 2 3 2 2 4" xfId="2457"/>
    <cellStyle name="Normal 10 3 2 3 2 2 4 2" xfId="2458"/>
    <cellStyle name="Normal 10 3 2 3 2 2 4 2 2" xfId="2459"/>
    <cellStyle name="Normal 10 3 2 3 2 2 4 3" xfId="2460"/>
    <cellStyle name="Normal 10 3 2 3 2 2 5" xfId="2461"/>
    <cellStyle name="Normal 10 3 2 3 2 2 5 2" xfId="2462"/>
    <cellStyle name="Normal 10 3 2 3 2 2 6" xfId="2463"/>
    <cellStyle name="Normal 10 3 2 3 2 3" xfId="2464"/>
    <cellStyle name="Normal 10 3 2 3 2 3 2" xfId="2465"/>
    <cellStyle name="Normal 10 3 2 3 2 3 2 2" xfId="2466"/>
    <cellStyle name="Normal 10 3 2 3 2 3 2 2 2" xfId="2467"/>
    <cellStyle name="Normal 10 3 2 3 2 3 2 2 2 2" xfId="2468"/>
    <cellStyle name="Normal 10 3 2 3 2 3 2 2 3" xfId="2469"/>
    <cellStyle name="Normal 10 3 2 3 2 3 2 3" xfId="2470"/>
    <cellStyle name="Normal 10 3 2 3 2 3 2 3 2" xfId="2471"/>
    <cellStyle name="Normal 10 3 2 3 2 3 2 4" xfId="2472"/>
    <cellStyle name="Normal 10 3 2 3 2 3 3" xfId="2473"/>
    <cellStyle name="Normal 10 3 2 3 2 3 3 2" xfId="2474"/>
    <cellStyle name="Normal 10 3 2 3 2 3 3 2 2" xfId="2475"/>
    <cellStyle name="Normal 10 3 2 3 2 3 3 3" xfId="2476"/>
    <cellStyle name="Normal 10 3 2 3 2 3 4" xfId="2477"/>
    <cellStyle name="Normal 10 3 2 3 2 3 4 2" xfId="2478"/>
    <cellStyle name="Normal 10 3 2 3 2 3 5" xfId="2479"/>
    <cellStyle name="Normal 10 3 2 3 2 4" xfId="2480"/>
    <cellStyle name="Normal 10 3 2 3 2 4 2" xfId="2481"/>
    <cellStyle name="Normal 10 3 2 3 2 4 2 2" xfId="2482"/>
    <cellStyle name="Normal 10 3 2 3 2 4 2 2 2" xfId="2483"/>
    <cellStyle name="Normal 10 3 2 3 2 4 2 3" xfId="2484"/>
    <cellStyle name="Normal 10 3 2 3 2 4 3" xfId="2485"/>
    <cellStyle name="Normal 10 3 2 3 2 4 3 2" xfId="2486"/>
    <cellStyle name="Normal 10 3 2 3 2 4 4" xfId="2487"/>
    <cellStyle name="Normal 10 3 2 3 2 5" xfId="2488"/>
    <cellStyle name="Normal 10 3 2 3 2 5 2" xfId="2489"/>
    <cellStyle name="Normal 10 3 2 3 2 5 2 2" xfId="2490"/>
    <cellStyle name="Normal 10 3 2 3 2 5 3" xfId="2491"/>
    <cellStyle name="Normal 10 3 2 3 2 6" xfId="2492"/>
    <cellStyle name="Normal 10 3 2 3 2 6 2" xfId="2493"/>
    <cellStyle name="Normal 10 3 2 3 2 7" xfId="2494"/>
    <cellStyle name="Normal 10 3 2 3 3" xfId="2495"/>
    <cellStyle name="Normal 10 3 2 3 3 2" xfId="2496"/>
    <cellStyle name="Normal 10 3 2 3 3 2 2" xfId="2497"/>
    <cellStyle name="Normal 10 3 2 3 3 2 2 2" xfId="2498"/>
    <cellStyle name="Normal 10 3 2 3 3 2 2 2 2" xfId="2499"/>
    <cellStyle name="Normal 10 3 2 3 3 2 2 2 2 2" xfId="2500"/>
    <cellStyle name="Normal 10 3 2 3 3 2 2 2 3" xfId="2501"/>
    <cellStyle name="Normal 10 3 2 3 3 2 2 3" xfId="2502"/>
    <cellStyle name="Normal 10 3 2 3 3 2 2 3 2" xfId="2503"/>
    <cellStyle name="Normal 10 3 2 3 3 2 2 4" xfId="2504"/>
    <cellStyle name="Normal 10 3 2 3 3 2 3" xfId="2505"/>
    <cellStyle name="Normal 10 3 2 3 3 2 3 2" xfId="2506"/>
    <cellStyle name="Normal 10 3 2 3 3 2 3 2 2" xfId="2507"/>
    <cellStyle name="Normal 10 3 2 3 3 2 3 3" xfId="2508"/>
    <cellStyle name="Normal 10 3 2 3 3 2 4" xfId="2509"/>
    <cellStyle name="Normal 10 3 2 3 3 2 4 2" xfId="2510"/>
    <cellStyle name="Normal 10 3 2 3 3 2 5" xfId="2511"/>
    <cellStyle name="Normal 10 3 2 3 3 3" xfId="2512"/>
    <cellStyle name="Normal 10 3 2 3 3 3 2" xfId="2513"/>
    <cellStyle name="Normal 10 3 2 3 3 3 2 2" xfId="2514"/>
    <cellStyle name="Normal 10 3 2 3 3 3 2 2 2" xfId="2515"/>
    <cellStyle name="Normal 10 3 2 3 3 3 2 3" xfId="2516"/>
    <cellStyle name="Normal 10 3 2 3 3 3 3" xfId="2517"/>
    <cellStyle name="Normal 10 3 2 3 3 3 3 2" xfId="2518"/>
    <cellStyle name="Normal 10 3 2 3 3 3 4" xfId="2519"/>
    <cellStyle name="Normal 10 3 2 3 3 4" xfId="2520"/>
    <cellStyle name="Normal 10 3 2 3 3 4 2" xfId="2521"/>
    <cellStyle name="Normal 10 3 2 3 3 4 2 2" xfId="2522"/>
    <cellStyle name="Normal 10 3 2 3 3 4 3" xfId="2523"/>
    <cellStyle name="Normal 10 3 2 3 3 5" xfId="2524"/>
    <cellStyle name="Normal 10 3 2 3 3 5 2" xfId="2525"/>
    <cellStyle name="Normal 10 3 2 3 3 6" xfId="2526"/>
    <cellStyle name="Normal 10 3 2 3 4" xfId="2527"/>
    <cellStyle name="Normal 10 3 2 3 4 2" xfId="2528"/>
    <cellStyle name="Normal 10 3 2 3 4 2 2" xfId="2529"/>
    <cellStyle name="Normal 10 3 2 3 4 2 2 2" xfId="2530"/>
    <cellStyle name="Normal 10 3 2 3 4 2 2 2 2" xfId="2531"/>
    <cellStyle name="Normal 10 3 2 3 4 2 2 3" xfId="2532"/>
    <cellStyle name="Normal 10 3 2 3 4 2 3" xfId="2533"/>
    <cellStyle name="Normal 10 3 2 3 4 2 3 2" xfId="2534"/>
    <cellStyle name="Normal 10 3 2 3 4 2 4" xfId="2535"/>
    <cellStyle name="Normal 10 3 2 3 4 3" xfId="2536"/>
    <cellStyle name="Normal 10 3 2 3 4 3 2" xfId="2537"/>
    <cellStyle name="Normal 10 3 2 3 4 3 2 2" xfId="2538"/>
    <cellStyle name="Normal 10 3 2 3 4 3 3" xfId="2539"/>
    <cellStyle name="Normal 10 3 2 3 4 4" xfId="2540"/>
    <cellStyle name="Normal 10 3 2 3 4 4 2" xfId="2541"/>
    <cellStyle name="Normal 10 3 2 3 4 5" xfId="2542"/>
    <cellStyle name="Normal 10 3 2 3 5" xfId="2543"/>
    <cellStyle name="Normal 10 3 2 3 5 2" xfId="2544"/>
    <cellStyle name="Normal 10 3 2 3 5 2 2" xfId="2545"/>
    <cellStyle name="Normal 10 3 2 3 5 2 2 2" xfId="2546"/>
    <cellStyle name="Normal 10 3 2 3 5 2 3" xfId="2547"/>
    <cellStyle name="Normal 10 3 2 3 5 3" xfId="2548"/>
    <cellStyle name="Normal 10 3 2 3 5 3 2" xfId="2549"/>
    <cellStyle name="Normal 10 3 2 3 5 4" xfId="2550"/>
    <cellStyle name="Normal 10 3 2 3 6" xfId="2551"/>
    <cellStyle name="Normal 10 3 2 3 6 2" xfId="2552"/>
    <cellStyle name="Normal 10 3 2 3 6 2 2" xfId="2553"/>
    <cellStyle name="Normal 10 3 2 3 6 3" xfId="2554"/>
    <cellStyle name="Normal 10 3 2 3 7" xfId="2555"/>
    <cellStyle name="Normal 10 3 2 3 7 2" xfId="2556"/>
    <cellStyle name="Normal 10 3 2 3 8" xfId="2557"/>
    <cellStyle name="Normal 10 3 2 4" xfId="2558"/>
    <cellStyle name="Normal 10 3 2 4 2" xfId="2559"/>
    <cellStyle name="Normal 10 3 2 4 2 2" xfId="2560"/>
    <cellStyle name="Normal 10 3 2 4 2 2 2" xfId="2561"/>
    <cellStyle name="Normal 10 3 2 4 2 2 2 2" xfId="2562"/>
    <cellStyle name="Normal 10 3 2 4 2 2 2 2 2" xfId="2563"/>
    <cellStyle name="Normal 10 3 2 4 2 2 2 2 2 2" xfId="2564"/>
    <cellStyle name="Normal 10 3 2 4 2 2 2 2 3" xfId="2565"/>
    <cellStyle name="Normal 10 3 2 4 2 2 2 3" xfId="2566"/>
    <cellStyle name="Normal 10 3 2 4 2 2 2 3 2" xfId="2567"/>
    <cellStyle name="Normal 10 3 2 4 2 2 2 4" xfId="2568"/>
    <cellStyle name="Normal 10 3 2 4 2 2 3" xfId="2569"/>
    <cellStyle name="Normal 10 3 2 4 2 2 3 2" xfId="2570"/>
    <cellStyle name="Normal 10 3 2 4 2 2 3 2 2" xfId="2571"/>
    <cellStyle name="Normal 10 3 2 4 2 2 3 3" xfId="2572"/>
    <cellStyle name="Normal 10 3 2 4 2 2 4" xfId="2573"/>
    <cellStyle name="Normal 10 3 2 4 2 2 4 2" xfId="2574"/>
    <cellStyle name="Normal 10 3 2 4 2 2 5" xfId="2575"/>
    <cellStyle name="Normal 10 3 2 4 2 3" xfId="2576"/>
    <cellStyle name="Normal 10 3 2 4 2 3 2" xfId="2577"/>
    <cellStyle name="Normal 10 3 2 4 2 3 2 2" xfId="2578"/>
    <cellStyle name="Normal 10 3 2 4 2 3 2 2 2" xfId="2579"/>
    <cellStyle name="Normal 10 3 2 4 2 3 2 3" xfId="2580"/>
    <cellStyle name="Normal 10 3 2 4 2 3 3" xfId="2581"/>
    <cellStyle name="Normal 10 3 2 4 2 3 3 2" xfId="2582"/>
    <cellStyle name="Normal 10 3 2 4 2 3 4" xfId="2583"/>
    <cellStyle name="Normal 10 3 2 4 2 4" xfId="2584"/>
    <cellStyle name="Normal 10 3 2 4 2 4 2" xfId="2585"/>
    <cellStyle name="Normal 10 3 2 4 2 4 2 2" xfId="2586"/>
    <cellStyle name="Normal 10 3 2 4 2 4 3" xfId="2587"/>
    <cellStyle name="Normal 10 3 2 4 2 5" xfId="2588"/>
    <cellStyle name="Normal 10 3 2 4 2 5 2" xfId="2589"/>
    <cellStyle name="Normal 10 3 2 4 2 6" xfId="2590"/>
    <cellStyle name="Normal 10 3 2 4 3" xfId="2591"/>
    <cellStyle name="Normal 10 3 2 4 3 2" xfId="2592"/>
    <cellStyle name="Normal 10 3 2 4 3 2 2" xfId="2593"/>
    <cellStyle name="Normal 10 3 2 4 3 2 2 2" xfId="2594"/>
    <cellStyle name="Normal 10 3 2 4 3 2 2 2 2" xfId="2595"/>
    <cellStyle name="Normal 10 3 2 4 3 2 2 3" xfId="2596"/>
    <cellStyle name="Normal 10 3 2 4 3 2 3" xfId="2597"/>
    <cellStyle name="Normal 10 3 2 4 3 2 3 2" xfId="2598"/>
    <cellStyle name="Normal 10 3 2 4 3 2 4" xfId="2599"/>
    <cellStyle name="Normal 10 3 2 4 3 3" xfId="2600"/>
    <cellStyle name="Normal 10 3 2 4 3 3 2" xfId="2601"/>
    <cellStyle name="Normal 10 3 2 4 3 3 2 2" xfId="2602"/>
    <cellStyle name="Normal 10 3 2 4 3 3 3" xfId="2603"/>
    <cellStyle name="Normal 10 3 2 4 3 4" xfId="2604"/>
    <cellStyle name="Normal 10 3 2 4 3 4 2" xfId="2605"/>
    <cellStyle name="Normal 10 3 2 4 3 5" xfId="2606"/>
    <cellStyle name="Normal 10 3 2 4 4" xfId="2607"/>
    <cellStyle name="Normal 10 3 2 4 4 2" xfId="2608"/>
    <cellStyle name="Normal 10 3 2 4 4 2 2" xfId="2609"/>
    <cellStyle name="Normal 10 3 2 4 4 2 2 2" xfId="2610"/>
    <cellStyle name="Normal 10 3 2 4 4 2 3" xfId="2611"/>
    <cellStyle name="Normal 10 3 2 4 4 3" xfId="2612"/>
    <cellStyle name="Normal 10 3 2 4 4 3 2" xfId="2613"/>
    <cellStyle name="Normal 10 3 2 4 4 4" xfId="2614"/>
    <cellStyle name="Normal 10 3 2 4 5" xfId="2615"/>
    <cellStyle name="Normal 10 3 2 4 5 2" xfId="2616"/>
    <cellStyle name="Normal 10 3 2 4 5 2 2" xfId="2617"/>
    <cellStyle name="Normal 10 3 2 4 5 3" xfId="2618"/>
    <cellStyle name="Normal 10 3 2 4 6" xfId="2619"/>
    <cellStyle name="Normal 10 3 2 4 6 2" xfId="2620"/>
    <cellStyle name="Normal 10 3 2 4 7" xfId="2621"/>
    <cellStyle name="Normal 10 3 2 5" xfId="2622"/>
    <cellStyle name="Normal 10 3 2 5 2" xfId="2623"/>
    <cellStyle name="Normal 10 3 2 5 2 2" xfId="2624"/>
    <cellStyle name="Normal 10 3 2 5 2 2 2" xfId="2625"/>
    <cellStyle name="Normal 10 3 2 5 2 2 2 2" xfId="2626"/>
    <cellStyle name="Normal 10 3 2 5 2 2 2 2 2" xfId="2627"/>
    <cellStyle name="Normal 10 3 2 5 2 2 2 3" xfId="2628"/>
    <cellStyle name="Normal 10 3 2 5 2 2 3" xfId="2629"/>
    <cellStyle name="Normal 10 3 2 5 2 2 3 2" xfId="2630"/>
    <cellStyle name="Normal 10 3 2 5 2 2 4" xfId="2631"/>
    <cellStyle name="Normal 10 3 2 5 2 3" xfId="2632"/>
    <cellStyle name="Normal 10 3 2 5 2 3 2" xfId="2633"/>
    <cellStyle name="Normal 10 3 2 5 2 3 2 2" xfId="2634"/>
    <cellStyle name="Normal 10 3 2 5 2 3 3" xfId="2635"/>
    <cellStyle name="Normal 10 3 2 5 2 4" xfId="2636"/>
    <cellStyle name="Normal 10 3 2 5 2 4 2" xfId="2637"/>
    <cellStyle name="Normal 10 3 2 5 2 5" xfId="2638"/>
    <cellStyle name="Normal 10 3 2 5 3" xfId="2639"/>
    <cellStyle name="Normal 10 3 2 5 3 2" xfId="2640"/>
    <cellStyle name="Normal 10 3 2 5 3 2 2" xfId="2641"/>
    <cellStyle name="Normal 10 3 2 5 3 2 2 2" xfId="2642"/>
    <cellStyle name="Normal 10 3 2 5 3 2 3" xfId="2643"/>
    <cellStyle name="Normal 10 3 2 5 3 3" xfId="2644"/>
    <cellStyle name="Normal 10 3 2 5 3 3 2" xfId="2645"/>
    <cellStyle name="Normal 10 3 2 5 3 4" xfId="2646"/>
    <cellStyle name="Normal 10 3 2 5 4" xfId="2647"/>
    <cellStyle name="Normal 10 3 2 5 4 2" xfId="2648"/>
    <cellStyle name="Normal 10 3 2 5 4 2 2" xfId="2649"/>
    <cellStyle name="Normal 10 3 2 5 4 3" xfId="2650"/>
    <cellStyle name="Normal 10 3 2 5 5" xfId="2651"/>
    <cellStyle name="Normal 10 3 2 5 5 2" xfId="2652"/>
    <cellStyle name="Normal 10 3 2 5 6" xfId="2653"/>
    <cellStyle name="Normal 10 3 2 6" xfId="2654"/>
    <cellStyle name="Normal 10 3 2 6 2" xfId="2655"/>
    <cellStyle name="Normal 10 3 2 6 2 2" xfId="2656"/>
    <cellStyle name="Normal 10 3 2 6 2 2 2" xfId="2657"/>
    <cellStyle name="Normal 10 3 2 6 2 2 2 2" xfId="2658"/>
    <cellStyle name="Normal 10 3 2 6 2 2 3" xfId="2659"/>
    <cellStyle name="Normal 10 3 2 6 2 3" xfId="2660"/>
    <cellStyle name="Normal 10 3 2 6 2 3 2" xfId="2661"/>
    <cellStyle name="Normal 10 3 2 6 2 4" xfId="2662"/>
    <cellStyle name="Normal 10 3 2 6 3" xfId="2663"/>
    <cellStyle name="Normal 10 3 2 6 3 2" xfId="2664"/>
    <cellStyle name="Normal 10 3 2 6 3 2 2" xfId="2665"/>
    <cellStyle name="Normal 10 3 2 6 3 3" xfId="2666"/>
    <cellStyle name="Normal 10 3 2 6 4" xfId="2667"/>
    <cellStyle name="Normal 10 3 2 6 4 2" xfId="2668"/>
    <cellStyle name="Normal 10 3 2 6 5" xfId="2669"/>
    <cellStyle name="Normal 10 3 2 7" xfId="2670"/>
    <cellStyle name="Normal 10 3 2 7 2" xfId="2671"/>
    <cellStyle name="Normal 10 3 2 7 2 2" xfId="2672"/>
    <cellStyle name="Normal 10 3 2 7 2 2 2" xfId="2673"/>
    <cellStyle name="Normal 10 3 2 7 2 3" xfId="2674"/>
    <cellStyle name="Normal 10 3 2 7 3" xfId="2675"/>
    <cellStyle name="Normal 10 3 2 7 3 2" xfId="2676"/>
    <cellStyle name="Normal 10 3 2 7 4" xfId="2677"/>
    <cellStyle name="Normal 10 3 2 8" xfId="2678"/>
    <cellStyle name="Normal 10 3 2 8 2" xfId="2679"/>
    <cellStyle name="Normal 10 3 2 8 2 2" xfId="2680"/>
    <cellStyle name="Normal 10 3 2 8 3" xfId="2681"/>
    <cellStyle name="Normal 10 3 2 9" xfId="2682"/>
    <cellStyle name="Normal 10 3 2 9 2" xfId="2683"/>
    <cellStyle name="Normal 10 3 3" xfId="2684"/>
    <cellStyle name="Normal 10 3 3 2" xfId="2685"/>
    <cellStyle name="Normal 10 3 3 2 2" xfId="2686"/>
    <cellStyle name="Normal 10 3 3 2 2 2" xfId="2687"/>
    <cellStyle name="Normal 10 3 3 2 2 2 2" xfId="2688"/>
    <cellStyle name="Normal 10 3 3 2 2 2 2 2" xfId="2689"/>
    <cellStyle name="Normal 10 3 3 2 2 2 2 2 2" xfId="2690"/>
    <cellStyle name="Normal 10 3 3 2 2 2 2 2 2 2" xfId="2691"/>
    <cellStyle name="Normal 10 3 3 2 2 2 2 2 2 2 2" xfId="2692"/>
    <cellStyle name="Normal 10 3 3 2 2 2 2 2 2 3" xfId="2693"/>
    <cellStyle name="Normal 10 3 3 2 2 2 2 2 3" xfId="2694"/>
    <cellStyle name="Normal 10 3 3 2 2 2 2 2 3 2" xfId="2695"/>
    <cellStyle name="Normal 10 3 3 2 2 2 2 2 4" xfId="2696"/>
    <cellStyle name="Normal 10 3 3 2 2 2 2 3" xfId="2697"/>
    <cellStyle name="Normal 10 3 3 2 2 2 2 3 2" xfId="2698"/>
    <cellStyle name="Normal 10 3 3 2 2 2 2 3 2 2" xfId="2699"/>
    <cellStyle name="Normal 10 3 3 2 2 2 2 3 3" xfId="2700"/>
    <cellStyle name="Normal 10 3 3 2 2 2 2 4" xfId="2701"/>
    <cellStyle name="Normal 10 3 3 2 2 2 2 4 2" xfId="2702"/>
    <cellStyle name="Normal 10 3 3 2 2 2 2 5" xfId="2703"/>
    <cellStyle name="Normal 10 3 3 2 2 2 3" xfId="2704"/>
    <cellStyle name="Normal 10 3 3 2 2 2 3 2" xfId="2705"/>
    <cellStyle name="Normal 10 3 3 2 2 2 3 2 2" xfId="2706"/>
    <cellStyle name="Normal 10 3 3 2 2 2 3 2 2 2" xfId="2707"/>
    <cellStyle name="Normal 10 3 3 2 2 2 3 2 3" xfId="2708"/>
    <cellStyle name="Normal 10 3 3 2 2 2 3 3" xfId="2709"/>
    <cellStyle name="Normal 10 3 3 2 2 2 3 3 2" xfId="2710"/>
    <cellStyle name="Normal 10 3 3 2 2 2 3 4" xfId="2711"/>
    <cellStyle name="Normal 10 3 3 2 2 2 4" xfId="2712"/>
    <cellStyle name="Normal 10 3 3 2 2 2 4 2" xfId="2713"/>
    <cellStyle name="Normal 10 3 3 2 2 2 4 2 2" xfId="2714"/>
    <cellStyle name="Normal 10 3 3 2 2 2 4 3" xfId="2715"/>
    <cellStyle name="Normal 10 3 3 2 2 2 5" xfId="2716"/>
    <cellStyle name="Normal 10 3 3 2 2 2 5 2" xfId="2717"/>
    <cellStyle name="Normal 10 3 3 2 2 2 6" xfId="2718"/>
    <cellStyle name="Normal 10 3 3 2 2 3" xfId="2719"/>
    <cellStyle name="Normal 10 3 3 2 2 3 2" xfId="2720"/>
    <cellStyle name="Normal 10 3 3 2 2 3 2 2" xfId="2721"/>
    <cellStyle name="Normal 10 3 3 2 2 3 2 2 2" xfId="2722"/>
    <cellStyle name="Normal 10 3 3 2 2 3 2 2 2 2" xfId="2723"/>
    <cellStyle name="Normal 10 3 3 2 2 3 2 2 3" xfId="2724"/>
    <cellStyle name="Normal 10 3 3 2 2 3 2 3" xfId="2725"/>
    <cellStyle name="Normal 10 3 3 2 2 3 2 3 2" xfId="2726"/>
    <cellStyle name="Normal 10 3 3 2 2 3 2 4" xfId="2727"/>
    <cellStyle name="Normal 10 3 3 2 2 3 3" xfId="2728"/>
    <cellStyle name="Normal 10 3 3 2 2 3 3 2" xfId="2729"/>
    <cellStyle name="Normal 10 3 3 2 2 3 3 2 2" xfId="2730"/>
    <cellStyle name="Normal 10 3 3 2 2 3 3 3" xfId="2731"/>
    <cellStyle name="Normal 10 3 3 2 2 3 4" xfId="2732"/>
    <cellStyle name="Normal 10 3 3 2 2 3 4 2" xfId="2733"/>
    <cellStyle name="Normal 10 3 3 2 2 3 5" xfId="2734"/>
    <cellStyle name="Normal 10 3 3 2 2 4" xfId="2735"/>
    <cellStyle name="Normal 10 3 3 2 2 4 2" xfId="2736"/>
    <cellStyle name="Normal 10 3 3 2 2 4 2 2" xfId="2737"/>
    <cellStyle name="Normal 10 3 3 2 2 4 2 2 2" xfId="2738"/>
    <cellStyle name="Normal 10 3 3 2 2 4 2 3" xfId="2739"/>
    <cellStyle name="Normal 10 3 3 2 2 4 3" xfId="2740"/>
    <cellStyle name="Normal 10 3 3 2 2 4 3 2" xfId="2741"/>
    <cellStyle name="Normal 10 3 3 2 2 4 4" xfId="2742"/>
    <cellStyle name="Normal 10 3 3 2 2 5" xfId="2743"/>
    <cellStyle name="Normal 10 3 3 2 2 5 2" xfId="2744"/>
    <cellStyle name="Normal 10 3 3 2 2 5 2 2" xfId="2745"/>
    <cellStyle name="Normal 10 3 3 2 2 5 3" xfId="2746"/>
    <cellStyle name="Normal 10 3 3 2 2 6" xfId="2747"/>
    <cellStyle name="Normal 10 3 3 2 2 6 2" xfId="2748"/>
    <cellStyle name="Normal 10 3 3 2 2 7" xfId="2749"/>
    <cellStyle name="Normal 10 3 3 2 3" xfId="2750"/>
    <cellStyle name="Normal 10 3 3 2 3 2" xfId="2751"/>
    <cellStyle name="Normal 10 3 3 2 3 2 2" xfId="2752"/>
    <cellStyle name="Normal 10 3 3 2 3 2 2 2" xfId="2753"/>
    <cellStyle name="Normal 10 3 3 2 3 2 2 2 2" xfId="2754"/>
    <cellStyle name="Normal 10 3 3 2 3 2 2 2 2 2" xfId="2755"/>
    <cellStyle name="Normal 10 3 3 2 3 2 2 2 3" xfId="2756"/>
    <cellStyle name="Normal 10 3 3 2 3 2 2 3" xfId="2757"/>
    <cellStyle name="Normal 10 3 3 2 3 2 2 3 2" xfId="2758"/>
    <cellStyle name="Normal 10 3 3 2 3 2 2 4" xfId="2759"/>
    <cellStyle name="Normal 10 3 3 2 3 2 3" xfId="2760"/>
    <cellStyle name="Normal 10 3 3 2 3 2 3 2" xfId="2761"/>
    <cellStyle name="Normal 10 3 3 2 3 2 3 2 2" xfId="2762"/>
    <cellStyle name="Normal 10 3 3 2 3 2 3 3" xfId="2763"/>
    <cellStyle name="Normal 10 3 3 2 3 2 4" xfId="2764"/>
    <cellStyle name="Normal 10 3 3 2 3 2 4 2" xfId="2765"/>
    <cellStyle name="Normal 10 3 3 2 3 2 5" xfId="2766"/>
    <cellStyle name="Normal 10 3 3 2 3 3" xfId="2767"/>
    <cellStyle name="Normal 10 3 3 2 3 3 2" xfId="2768"/>
    <cellStyle name="Normal 10 3 3 2 3 3 2 2" xfId="2769"/>
    <cellStyle name="Normal 10 3 3 2 3 3 2 2 2" xfId="2770"/>
    <cellStyle name="Normal 10 3 3 2 3 3 2 3" xfId="2771"/>
    <cellStyle name="Normal 10 3 3 2 3 3 3" xfId="2772"/>
    <cellStyle name="Normal 10 3 3 2 3 3 3 2" xfId="2773"/>
    <cellStyle name="Normal 10 3 3 2 3 3 4" xfId="2774"/>
    <cellStyle name="Normal 10 3 3 2 3 4" xfId="2775"/>
    <cellStyle name="Normal 10 3 3 2 3 4 2" xfId="2776"/>
    <cellStyle name="Normal 10 3 3 2 3 4 2 2" xfId="2777"/>
    <cellStyle name="Normal 10 3 3 2 3 4 3" xfId="2778"/>
    <cellStyle name="Normal 10 3 3 2 3 5" xfId="2779"/>
    <cellStyle name="Normal 10 3 3 2 3 5 2" xfId="2780"/>
    <cellStyle name="Normal 10 3 3 2 3 6" xfId="2781"/>
    <cellStyle name="Normal 10 3 3 2 4" xfId="2782"/>
    <cellStyle name="Normal 10 3 3 2 4 2" xfId="2783"/>
    <cellStyle name="Normal 10 3 3 2 4 2 2" xfId="2784"/>
    <cellStyle name="Normal 10 3 3 2 4 2 2 2" xfId="2785"/>
    <cellStyle name="Normal 10 3 3 2 4 2 2 2 2" xfId="2786"/>
    <cellStyle name="Normal 10 3 3 2 4 2 2 3" xfId="2787"/>
    <cellStyle name="Normal 10 3 3 2 4 2 3" xfId="2788"/>
    <cellStyle name="Normal 10 3 3 2 4 2 3 2" xfId="2789"/>
    <cellStyle name="Normal 10 3 3 2 4 2 4" xfId="2790"/>
    <cellStyle name="Normal 10 3 3 2 4 3" xfId="2791"/>
    <cellStyle name="Normal 10 3 3 2 4 3 2" xfId="2792"/>
    <cellStyle name="Normal 10 3 3 2 4 3 2 2" xfId="2793"/>
    <cellStyle name="Normal 10 3 3 2 4 3 3" xfId="2794"/>
    <cellStyle name="Normal 10 3 3 2 4 4" xfId="2795"/>
    <cellStyle name="Normal 10 3 3 2 4 4 2" xfId="2796"/>
    <cellStyle name="Normal 10 3 3 2 4 5" xfId="2797"/>
    <cellStyle name="Normal 10 3 3 2 5" xfId="2798"/>
    <cellStyle name="Normal 10 3 3 2 5 2" xfId="2799"/>
    <cellStyle name="Normal 10 3 3 2 5 2 2" xfId="2800"/>
    <cellStyle name="Normal 10 3 3 2 5 2 2 2" xfId="2801"/>
    <cellStyle name="Normal 10 3 3 2 5 2 3" xfId="2802"/>
    <cellStyle name="Normal 10 3 3 2 5 3" xfId="2803"/>
    <cellStyle name="Normal 10 3 3 2 5 3 2" xfId="2804"/>
    <cellStyle name="Normal 10 3 3 2 5 4" xfId="2805"/>
    <cellStyle name="Normal 10 3 3 2 6" xfId="2806"/>
    <cellStyle name="Normal 10 3 3 2 6 2" xfId="2807"/>
    <cellStyle name="Normal 10 3 3 2 6 2 2" xfId="2808"/>
    <cellStyle name="Normal 10 3 3 2 6 3" xfId="2809"/>
    <cellStyle name="Normal 10 3 3 2 7" xfId="2810"/>
    <cellStyle name="Normal 10 3 3 2 7 2" xfId="2811"/>
    <cellStyle name="Normal 10 3 3 2 8" xfId="2812"/>
    <cellStyle name="Normal 10 3 3 3" xfId="2813"/>
    <cellStyle name="Normal 10 3 3 3 2" xfId="2814"/>
    <cellStyle name="Normal 10 3 3 3 2 2" xfId="2815"/>
    <cellStyle name="Normal 10 3 3 3 2 2 2" xfId="2816"/>
    <cellStyle name="Normal 10 3 3 3 2 2 2 2" xfId="2817"/>
    <cellStyle name="Normal 10 3 3 3 2 2 2 2 2" xfId="2818"/>
    <cellStyle name="Normal 10 3 3 3 2 2 2 2 2 2" xfId="2819"/>
    <cellStyle name="Normal 10 3 3 3 2 2 2 2 3" xfId="2820"/>
    <cellStyle name="Normal 10 3 3 3 2 2 2 3" xfId="2821"/>
    <cellStyle name="Normal 10 3 3 3 2 2 2 3 2" xfId="2822"/>
    <cellStyle name="Normal 10 3 3 3 2 2 2 4" xfId="2823"/>
    <cellStyle name="Normal 10 3 3 3 2 2 3" xfId="2824"/>
    <cellStyle name="Normal 10 3 3 3 2 2 3 2" xfId="2825"/>
    <cellStyle name="Normal 10 3 3 3 2 2 3 2 2" xfId="2826"/>
    <cellStyle name="Normal 10 3 3 3 2 2 3 3" xfId="2827"/>
    <cellStyle name="Normal 10 3 3 3 2 2 4" xfId="2828"/>
    <cellStyle name="Normal 10 3 3 3 2 2 4 2" xfId="2829"/>
    <cellStyle name="Normal 10 3 3 3 2 2 5" xfId="2830"/>
    <cellStyle name="Normal 10 3 3 3 2 3" xfId="2831"/>
    <cellStyle name="Normal 10 3 3 3 2 3 2" xfId="2832"/>
    <cellStyle name="Normal 10 3 3 3 2 3 2 2" xfId="2833"/>
    <cellStyle name="Normal 10 3 3 3 2 3 2 2 2" xfId="2834"/>
    <cellStyle name="Normal 10 3 3 3 2 3 2 3" xfId="2835"/>
    <cellStyle name="Normal 10 3 3 3 2 3 3" xfId="2836"/>
    <cellStyle name="Normal 10 3 3 3 2 3 3 2" xfId="2837"/>
    <cellStyle name="Normal 10 3 3 3 2 3 4" xfId="2838"/>
    <cellStyle name="Normal 10 3 3 3 2 4" xfId="2839"/>
    <cellStyle name="Normal 10 3 3 3 2 4 2" xfId="2840"/>
    <cellStyle name="Normal 10 3 3 3 2 4 2 2" xfId="2841"/>
    <cellStyle name="Normal 10 3 3 3 2 4 3" xfId="2842"/>
    <cellStyle name="Normal 10 3 3 3 2 5" xfId="2843"/>
    <cellStyle name="Normal 10 3 3 3 2 5 2" xfId="2844"/>
    <cellStyle name="Normal 10 3 3 3 2 6" xfId="2845"/>
    <cellStyle name="Normal 10 3 3 3 3" xfId="2846"/>
    <cellStyle name="Normal 10 3 3 3 3 2" xfId="2847"/>
    <cellStyle name="Normal 10 3 3 3 3 2 2" xfId="2848"/>
    <cellStyle name="Normal 10 3 3 3 3 2 2 2" xfId="2849"/>
    <cellStyle name="Normal 10 3 3 3 3 2 2 2 2" xfId="2850"/>
    <cellStyle name="Normal 10 3 3 3 3 2 2 3" xfId="2851"/>
    <cellStyle name="Normal 10 3 3 3 3 2 3" xfId="2852"/>
    <cellStyle name="Normal 10 3 3 3 3 2 3 2" xfId="2853"/>
    <cellStyle name="Normal 10 3 3 3 3 2 4" xfId="2854"/>
    <cellStyle name="Normal 10 3 3 3 3 3" xfId="2855"/>
    <cellStyle name="Normal 10 3 3 3 3 3 2" xfId="2856"/>
    <cellStyle name="Normal 10 3 3 3 3 3 2 2" xfId="2857"/>
    <cellStyle name="Normal 10 3 3 3 3 3 3" xfId="2858"/>
    <cellStyle name="Normal 10 3 3 3 3 4" xfId="2859"/>
    <cellStyle name="Normal 10 3 3 3 3 4 2" xfId="2860"/>
    <cellStyle name="Normal 10 3 3 3 3 5" xfId="2861"/>
    <cellStyle name="Normal 10 3 3 3 4" xfId="2862"/>
    <cellStyle name="Normal 10 3 3 3 4 2" xfId="2863"/>
    <cellStyle name="Normal 10 3 3 3 4 2 2" xfId="2864"/>
    <cellStyle name="Normal 10 3 3 3 4 2 2 2" xfId="2865"/>
    <cellStyle name="Normal 10 3 3 3 4 2 3" xfId="2866"/>
    <cellStyle name="Normal 10 3 3 3 4 3" xfId="2867"/>
    <cellStyle name="Normal 10 3 3 3 4 3 2" xfId="2868"/>
    <cellStyle name="Normal 10 3 3 3 4 4" xfId="2869"/>
    <cellStyle name="Normal 10 3 3 3 5" xfId="2870"/>
    <cellStyle name="Normal 10 3 3 3 5 2" xfId="2871"/>
    <cellStyle name="Normal 10 3 3 3 5 2 2" xfId="2872"/>
    <cellStyle name="Normal 10 3 3 3 5 3" xfId="2873"/>
    <cellStyle name="Normal 10 3 3 3 6" xfId="2874"/>
    <cellStyle name="Normal 10 3 3 3 6 2" xfId="2875"/>
    <cellStyle name="Normal 10 3 3 3 7" xfId="2876"/>
    <cellStyle name="Normal 10 3 3 4" xfId="2877"/>
    <cellStyle name="Normal 10 3 3 4 2" xfId="2878"/>
    <cellStyle name="Normal 10 3 3 4 2 2" xfId="2879"/>
    <cellStyle name="Normal 10 3 3 4 2 2 2" xfId="2880"/>
    <cellStyle name="Normal 10 3 3 4 2 2 2 2" xfId="2881"/>
    <cellStyle name="Normal 10 3 3 4 2 2 2 2 2" xfId="2882"/>
    <cellStyle name="Normal 10 3 3 4 2 2 2 3" xfId="2883"/>
    <cellStyle name="Normal 10 3 3 4 2 2 3" xfId="2884"/>
    <cellStyle name="Normal 10 3 3 4 2 2 3 2" xfId="2885"/>
    <cellStyle name="Normal 10 3 3 4 2 2 4" xfId="2886"/>
    <cellStyle name="Normal 10 3 3 4 2 3" xfId="2887"/>
    <cellStyle name="Normal 10 3 3 4 2 3 2" xfId="2888"/>
    <cellStyle name="Normal 10 3 3 4 2 3 2 2" xfId="2889"/>
    <cellStyle name="Normal 10 3 3 4 2 3 3" xfId="2890"/>
    <cellStyle name="Normal 10 3 3 4 2 4" xfId="2891"/>
    <cellStyle name="Normal 10 3 3 4 2 4 2" xfId="2892"/>
    <cellStyle name="Normal 10 3 3 4 2 5" xfId="2893"/>
    <cellStyle name="Normal 10 3 3 4 3" xfId="2894"/>
    <cellStyle name="Normal 10 3 3 4 3 2" xfId="2895"/>
    <cellStyle name="Normal 10 3 3 4 3 2 2" xfId="2896"/>
    <cellStyle name="Normal 10 3 3 4 3 2 2 2" xfId="2897"/>
    <cellStyle name="Normal 10 3 3 4 3 2 3" xfId="2898"/>
    <cellStyle name="Normal 10 3 3 4 3 3" xfId="2899"/>
    <cellStyle name="Normal 10 3 3 4 3 3 2" xfId="2900"/>
    <cellStyle name="Normal 10 3 3 4 3 4" xfId="2901"/>
    <cellStyle name="Normal 10 3 3 4 4" xfId="2902"/>
    <cellStyle name="Normal 10 3 3 4 4 2" xfId="2903"/>
    <cellStyle name="Normal 10 3 3 4 4 2 2" xfId="2904"/>
    <cellStyle name="Normal 10 3 3 4 4 3" xfId="2905"/>
    <cellStyle name="Normal 10 3 3 4 5" xfId="2906"/>
    <cellStyle name="Normal 10 3 3 4 5 2" xfId="2907"/>
    <cellStyle name="Normal 10 3 3 4 6" xfId="2908"/>
    <cellStyle name="Normal 10 3 3 5" xfId="2909"/>
    <cellStyle name="Normal 10 3 3 5 2" xfId="2910"/>
    <cellStyle name="Normal 10 3 3 5 2 2" xfId="2911"/>
    <cellStyle name="Normal 10 3 3 5 2 2 2" xfId="2912"/>
    <cellStyle name="Normal 10 3 3 5 2 2 2 2" xfId="2913"/>
    <cellStyle name="Normal 10 3 3 5 2 2 3" xfId="2914"/>
    <cellStyle name="Normal 10 3 3 5 2 3" xfId="2915"/>
    <cellStyle name="Normal 10 3 3 5 2 3 2" xfId="2916"/>
    <cellStyle name="Normal 10 3 3 5 2 4" xfId="2917"/>
    <cellStyle name="Normal 10 3 3 5 3" xfId="2918"/>
    <cellStyle name="Normal 10 3 3 5 3 2" xfId="2919"/>
    <cellStyle name="Normal 10 3 3 5 3 2 2" xfId="2920"/>
    <cellStyle name="Normal 10 3 3 5 3 3" xfId="2921"/>
    <cellStyle name="Normal 10 3 3 5 4" xfId="2922"/>
    <cellStyle name="Normal 10 3 3 5 4 2" xfId="2923"/>
    <cellStyle name="Normal 10 3 3 5 5" xfId="2924"/>
    <cellStyle name="Normal 10 3 3 6" xfId="2925"/>
    <cellStyle name="Normal 10 3 3 6 2" xfId="2926"/>
    <cellStyle name="Normal 10 3 3 6 2 2" xfId="2927"/>
    <cellStyle name="Normal 10 3 3 6 2 2 2" xfId="2928"/>
    <cellStyle name="Normal 10 3 3 6 2 3" xfId="2929"/>
    <cellStyle name="Normal 10 3 3 6 3" xfId="2930"/>
    <cellStyle name="Normal 10 3 3 6 3 2" xfId="2931"/>
    <cellStyle name="Normal 10 3 3 6 4" xfId="2932"/>
    <cellStyle name="Normal 10 3 3 7" xfId="2933"/>
    <cellStyle name="Normal 10 3 3 7 2" xfId="2934"/>
    <cellStyle name="Normal 10 3 3 7 2 2" xfId="2935"/>
    <cellStyle name="Normal 10 3 3 7 3" xfId="2936"/>
    <cellStyle name="Normal 10 3 3 8" xfId="2937"/>
    <cellStyle name="Normal 10 3 3 8 2" xfId="2938"/>
    <cellStyle name="Normal 10 3 3 9" xfId="2939"/>
    <cellStyle name="Normal 10 3 4" xfId="2940"/>
    <cellStyle name="Normal 10 3 4 2" xfId="2941"/>
    <cellStyle name="Normal 10 3 4 2 2" xfId="2942"/>
    <cellStyle name="Normal 10 3 4 2 2 2" xfId="2943"/>
    <cellStyle name="Normal 10 3 4 2 2 2 2" xfId="2944"/>
    <cellStyle name="Normal 10 3 4 2 2 2 2 2" xfId="2945"/>
    <cellStyle name="Normal 10 3 4 2 2 2 2 2 2" xfId="2946"/>
    <cellStyle name="Normal 10 3 4 2 2 2 2 2 2 2" xfId="2947"/>
    <cellStyle name="Normal 10 3 4 2 2 2 2 2 3" xfId="2948"/>
    <cellStyle name="Normal 10 3 4 2 2 2 2 3" xfId="2949"/>
    <cellStyle name="Normal 10 3 4 2 2 2 2 3 2" xfId="2950"/>
    <cellStyle name="Normal 10 3 4 2 2 2 2 4" xfId="2951"/>
    <cellStyle name="Normal 10 3 4 2 2 2 3" xfId="2952"/>
    <cellStyle name="Normal 10 3 4 2 2 2 3 2" xfId="2953"/>
    <cellStyle name="Normal 10 3 4 2 2 2 3 2 2" xfId="2954"/>
    <cellStyle name="Normal 10 3 4 2 2 2 3 3" xfId="2955"/>
    <cellStyle name="Normal 10 3 4 2 2 2 4" xfId="2956"/>
    <cellStyle name="Normal 10 3 4 2 2 2 4 2" xfId="2957"/>
    <cellStyle name="Normal 10 3 4 2 2 2 5" xfId="2958"/>
    <cellStyle name="Normal 10 3 4 2 2 3" xfId="2959"/>
    <cellStyle name="Normal 10 3 4 2 2 3 2" xfId="2960"/>
    <cellStyle name="Normal 10 3 4 2 2 3 2 2" xfId="2961"/>
    <cellStyle name="Normal 10 3 4 2 2 3 2 2 2" xfId="2962"/>
    <cellStyle name="Normal 10 3 4 2 2 3 2 3" xfId="2963"/>
    <cellStyle name="Normal 10 3 4 2 2 3 3" xfId="2964"/>
    <cellStyle name="Normal 10 3 4 2 2 3 3 2" xfId="2965"/>
    <cellStyle name="Normal 10 3 4 2 2 3 4" xfId="2966"/>
    <cellStyle name="Normal 10 3 4 2 2 4" xfId="2967"/>
    <cellStyle name="Normal 10 3 4 2 2 4 2" xfId="2968"/>
    <cellStyle name="Normal 10 3 4 2 2 4 2 2" xfId="2969"/>
    <cellStyle name="Normal 10 3 4 2 2 4 3" xfId="2970"/>
    <cellStyle name="Normal 10 3 4 2 2 5" xfId="2971"/>
    <cellStyle name="Normal 10 3 4 2 2 5 2" xfId="2972"/>
    <cellStyle name="Normal 10 3 4 2 2 6" xfId="2973"/>
    <cellStyle name="Normal 10 3 4 2 3" xfId="2974"/>
    <cellStyle name="Normal 10 3 4 2 3 2" xfId="2975"/>
    <cellStyle name="Normal 10 3 4 2 3 2 2" xfId="2976"/>
    <cellStyle name="Normal 10 3 4 2 3 2 2 2" xfId="2977"/>
    <cellStyle name="Normal 10 3 4 2 3 2 2 2 2" xfId="2978"/>
    <cellStyle name="Normal 10 3 4 2 3 2 2 3" xfId="2979"/>
    <cellStyle name="Normal 10 3 4 2 3 2 3" xfId="2980"/>
    <cellStyle name="Normal 10 3 4 2 3 2 3 2" xfId="2981"/>
    <cellStyle name="Normal 10 3 4 2 3 2 4" xfId="2982"/>
    <cellStyle name="Normal 10 3 4 2 3 3" xfId="2983"/>
    <cellStyle name="Normal 10 3 4 2 3 3 2" xfId="2984"/>
    <cellStyle name="Normal 10 3 4 2 3 3 2 2" xfId="2985"/>
    <cellStyle name="Normal 10 3 4 2 3 3 3" xfId="2986"/>
    <cellStyle name="Normal 10 3 4 2 3 4" xfId="2987"/>
    <cellStyle name="Normal 10 3 4 2 3 4 2" xfId="2988"/>
    <cellStyle name="Normal 10 3 4 2 3 5" xfId="2989"/>
    <cellStyle name="Normal 10 3 4 2 4" xfId="2990"/>
    <cellStyle name="Normal 10 3 4 2 4 2" xfId="2991"/>
    <cellStyle name="Normal 10 3 4 2 4 2 2" xfId="2992"/>
    <cellStyle name="Normal 10 3 4 2 4 2 2 2" xfId="2993"/>
    <cellStyle name="Normal 10 3 4 2 4 2 3" xfId="2994"/>
    <cellStyle name="Normal 10 3 4 2 4 3" xfId="2995"/>
    <cellStyle name="Normal 10 3 4 2 4 3 2" xfId="2996"/>
    <cellStyle name="Normal 10 3 4 2 4 4" xfId="2997"/>
    <cellStyle name="Normal 10 3 4 2 5" xfId="2998"/>
    <cellStyle name="Normal 10 3 4 2 5 2" xfId="2999"/>
    <cellStyle name="Normal 10 3 4 2 5 2 2" xfId="3000"/>
    <cellStyle name="Normal 10 3 4 2 5 3" xfId="3001"/>
    <cellStyle name="Normal 10 3 4 2 6" xfId="3002"/>
    <cellStyle name="Normal 10 3 4 2 6 2" xfId="3003"/>
    <cellStyle name="Normal 10 3 4 2 7" xfId="3004"/>
    <cellStyle name="Normal 10 3 4 3" xfId="3005"/>
    <cellStyle name="Normal 10 3 4 3 2" xfId="3006"/>
    <cellStyle name="Normal 10 3 4 3 2 2" xfId="3007"/>
    <cellStyle name="Normal 10 3 4 3 2 2 2" xfId="3008"/>
    <cellStyle name="Normal 10 3 4 3 2 2 2 2" xfId="3009"/>
    <cellStyle name="Normal 10 3 4 3 2 2 2 2 2" xfId="3010"/>
    <cellStyle name="Normal 10 3 4 3 2 2 2 3" xfId="3011"/>
    <cellStyle name="Normal 10 3 4 3 2 2 3" xfId="3012"/>
    <cellStyle name="Normal 10 3 4 3 2 2 3 2" xfId="3013"/>
    <cellStyle name="Normal 10 3 4 3 2 2 4" xfId="3014"/>
    <cellStyle name="Normal 10 3 4 3 2 3" xfId="3015"/>
    <cellStyle name="Normal 10 3 4 3 2 3 2" xfId="3016"/>
    <cellStyle name="Normal 10 3 4 3 2 3 2 2" xfId="3017"/>
    <cellStyle name="Normal 10 3 4 3 2 3 3" xfId="3018"/>
    <cellStyle name="Normal 10 3 4 3 2 4" xfId="3019"/>
    <cellStyle name="Normal 10 3 4 3 2 4 2" xfId="3020"/>
    <cellStyle name="Normal 10 3 4 3 2 5" xfId="3021"/>
    <cellStyle name="Normal 10 3 4 3 3" xfId="3022"/>
    <cellStyle name="Normal 10 3 4 3 3 2" xfId="3023"/>
    <cellStyle name="Normal 10 3 4 3 3 2 2" xfId="3024"/>
    <cellStyle name="Normal 10 3 4 3 3 2 2 2" xfId="3025"/>
    <cellStyle name="Normal 10 3 4 3 3 2 3" xfId="3026"/>
    <cellStyle name="Normal 10 3 4 3 3 3" xfId="3027"/>
    <cellStyle name="Normal 10 3 4 3 3 3 2" xfId="3028"/>
    <cellStyle name="Normal 10 3 4 3 3 4" xfId="3029"/>
    <cellStyle name="Normal 10 3 4 3 4" xfId="3030"/>
    <cellStyle name="Normal 10 3 4 3 4 2" xfId="3031"/>
    <cellStyle name="Normal 10 3 4 3 4 2 2" xfId="3032"/>
    <cellStyle name="Normal 10 3 4 3 4 3" xfId="3033"/>
    <cellStyle name="Normal 10 3 4 3 5" xfId="3034"/>
    <cellStyle name="Normal 10 3 4 3 5 2" xfId="3035"/>
    <cellStyle name="Normal 10 3 4 3 6" xfId="3036"/>
    <cellStyle name="Normal 10 3 4 4" xfId="3037"/>
    <cellStyle name="Normal 10 3 4 4 2" xfId="3038"/>
    <cellStyle name="Normal 10 3 4 4 2 2" xfId="3039"/>
    <cellStyle name="Normal 10 3 4 4 2 2 2" xfId="3040"/>
    <cellStyle name="Normal 10 3 4 4 2 2 2 2" xfId="3041"/>
    <cellStyle name="Normal 10 3 4 4 2 2 3" xfId="3042"/>
    <cellStyle name="Normal 10 3 4 4 2 3" xfId="3043"/>
    <cellStyle name="Normal 10 3 4 4 2 3 2" xfId="3044"/>
    <cellStyle name="Normal 10 3 4 4 2 4" xfId="3045"/>
    <cellStyle name="Normal 10 3 4 4 3" xfId="3046"/>
    <cellStyle name="Normal 10 3 4 4 3 2" xfId="3047"/>
    <cellStyle name="Normal 10 3 4 4 3 2 2" xfId="3048"/>
    <cellStyle name="Normal 10 3 4 4 3 3" xfId="3049"/>
    <cellStyle name="Normal 10 3 4 4 4" xfId="3050"/>
    <cellStyle name="Normal 10 3 4 4 4 2" xfId="3051"/>
    <cellStyle name="Normal 10 3 4 4 5" xfId="3052"/>
    <cellStyle name="Normal 10 3 4 5" xfId="3053"/>
    <cellStyle name="Normal 10 3 4 5 2" xfId="3054"/>
    <cellStyle name="Normal 10 3 4 5 2 2" xfId="3055"/>
    <cellStyle name="Normal 10 3 4 5 2 2 2" xfId="3056"/>
    <cellStyle name="Normal 10 3 4 5 2 3" xfId="3057"/>
    <cellStyle name="Normal 10 3 4 5 3" xfId="3058"/>
    <cellStyle name="Normal 10 3 4 5 3 2" xfId="3059"/>
    <cellStyle name="Normal 10 3 4 5 4" xfId="3060"/>
    <cellStyle name="Normal 10 3 4 6" xfId="3061"/>
    <cellStyle name="Normal 10 3 4 6 2" xfId="3062"/>
    <cellStyle name="Normal 10 3 4 6 2 2" xfId="3063"/>
    <cellStyle name="Normal 10 3 4 6 3" xfId="3064"/>
    <cellStyle name="Normal 10 3 4 7" xfId="3065"/>
    <cellStyle name="Normal 10 3 4 7 2" xfId="3066"/>
    <cellStyle name="Normal 10 3 4 8" xfId="3067"/>
    <cellStyle name="Normal 10 3 5" xfId="3068"/>
    <cellStyle name="Normal 10 3 5 2" xfId="3069"/>
    <cellStyle name="Normal 10 3 5 2 2" xfId="3070"/>
    <cellStyle name="Normal 10 3 5 2 2 2" xfId="3071"/>
    <cellStyle name="Normal 10 3 5 2 2 2 2" xfId="3072"/>
    <cellStyle name="Normal 10 3 5 2 2 2 2 2" xfId="3073"/>
    <cellStyle name="Normal 10 3 5 2 2 2 2 2 2" xfId="3074"/>
    <cellStyle name="Normal 10 3 5 2 2 2 2 3" xfId="3075"/>
    <cellStyle name="Normal 10 3 5 2 2 2 3" xfId="3076"/>
    <cellStyle name="Normal 10 3 5 2 2 2 3 2" xfId="3077"/>
    <cellStyle name="Normal 10 3 5 2 2 2 4" xfId="3078"/>
    <cellStyle name="Normal 10 3 5 2 2 3" xfId="3079"/>
    <cellStyle name="Normal 10 3 5 2 2 3 2" xfId="3080"/>
    <cellStyle name="Normal 10 3 5 2 2 3 2 2" xfId="3081"/>
    <cellStyle name="Normal 10 3 5 2 2 3 3" xfId="3082"/>
    <cellStyle name="Normal 10 3 5 2 2 4" xfId="3083"/>
    <cellStyle name="Normal 10 3 5 2 2 4 2" xfId="3084"/>
    <cellStyle name="Normal 10 3 5 2 2 5" xfId="3085"/>
    <cellStyle name="Normal 10 3 5 2 3" xfId="3086"/>
    <cellStyle name="Normal 10 3 5 2 3 2" xfId="3087"/>
    <cellStyle name="Normal 10 3 5 2 3 2 2" xfId="3088"/>
    <cellStyle name="Normal 10 3 5 2 3 2 2 2" xfId="3089"/>
    <cellStyle name="Normal 10 3 5 2 3 2 3" xfId="3090"/>
    <cellStyle name="Normal 10 3 5 2 3 3" xfId="3091"/>
    <cellStyle name="Normal 10 3 5 2 3 3 2" xfId="3092"/>
    <cellStyle name="Normal 10 3 5 2 3 4" xfId="3093"/>
    <cellStyle name="Normal 10 3 5 2 4" xfId="3094"/>
    <cellStyle name="Normal 10 3 5 2 4 2" xfId="3095"/>
    <cellStyle name="Normal 10 3 5 2 4 2 2" xfId="3096"/>
    <cellStyle name="Normal 10 3 5 2 4 3" xfId="3097"/>
    <cellStyle name="Normal 10 3 5 2 5" xfId="3098"/>
    <cellStyle name="Normal 10 3 5 2 5 2" xfId="3099"/>
    <cellStyle name="Normal 10 3 5 2 6" xfId="3100"/>
    <cellStyle name="Normal 10 3 5 3" xfId="3101"/>
    <cellStyle name="Normal 10 3 5 3 2" xfId="3102"/>
    <cellStyle name="Normal 10 3 5 3 2 2" xfId="3103"/>
    <cellStyle name="Normal 10 3 5 3 2 2 2" xfId="3104"/>
    <cellStyle name="Normal 10 3 5 3 2 2 2 2" xfId="3105"/>
    <cellStyle name="Normal 10 3 5 3 2 2 3" xfId="3106"/>
    <cellStyle name="Normal 10 3 5 3 2 3" xfId="3107"/>
    <cellStyle name="Normal 10 3 5 3 2 3 2" xfId="3108"/>
    <cellStyle name="Normal 10 3 5 3 2 4" xfId="3109"/>
    <cellStyle name="Normal 10 3 5 3 3" xfId="3110"/>
    <cellStyle name="Normal 10 3 5 3 3 2" xfId="3111"/>
    <cellStyle name="Normal 10 3 5 3 3 2 2" xfId="3112"/>
    <cellStyle name="Normal 10 3 5 3 3 3" xfId="3113"/>
    <cellStyle name="Normal 10 3 5 3 4" xfId="3114"/>
    <cellStyle name="Normal 10 3 5 3 4 2" xfId="3115"/>
    <cellStyle name="Normal 10 3 5 3 5" xfId="3116"/>
    <cellStyle name="Normal 10 3 5 4" xfId="3117"/>
    <cellStyle name="Normal 10 3 5 4 2" xfId="3118"/>
    <cellStyle name="Normal 10 3 5 4 2 2" xfId="3119"/>
    <cellStyle name="Normal 10 3 5 4 2 2 2" xfId="3120"/>
    <cellStyle name="Normal 10 3 5 4 2 3" xfId="3121"/>
    <cellStyle name="Normal 10 3 5 4 3" xfId="3122"/>
    <cellStyle name="Normal 10 3 5 4 3 2" xfId="3123"/>
    <cellStyle name="Normal 10 3 5 4 4" xfId="3124"/>
    <cellStyle name="Normal 10 3 5 5" xfId="3125"/>
    <cellStyle name="Normal 10 3 5 5 2" xfId="3126"/>
    <cellStyle name="Normal 10 3 5 5 2 2" xfId="3127"/>
    <cellStyle name="Normal 10 3 5 5 3" xfId="3128"/>
    <cellStyle name="Normal 10 3 5 6" xfId="3129"/>
    <cellStyle name="Normal 10 3 5 6 2" xfId="3130"/>
    <cellStyle name="Normal 10 3 5 7" xfId="3131"/>
    <cellStyle name="Normal 10 3 6" xfId="3132"/>
    <cellStyle name="Normal 10 3 6 2" xfId="3133"/>
    <cellStyle name="Normal 10 3 6 2 2" xfId="3134"/>
    <cellStyle name="Normal 10 3 6 2 2 2" xfId="3135"/>
    <cellStyle name="Normal 10 3 6 2 2 2 2" xfId="3136"/>
    <cellStyle name="Normal 10 3 6 2 2 2 2 2" xfId="3137"/>
    <cellStyle name="Normal 10 3 6 2 2 2 3" xfId="3138"/>
    <cellStyle name="Normal 10 3 6 2 2 3" xfId="3139"/>
    <cellStyle name="Normal 10 3 6 2 2 3 2" xfId="3140"/>
    <cellStyle name="Normal 10 3 6 2 2 4" xfId="3141"/>
    <cellStyle name="Normal 10 3 6 2 3" xfId="3142"/>
    <cellStyle name="Normal 10 3 6 2 3 2" xfId="3143"/>
    <cellStyle name="Normal 10 3 6 2 3 2 2" xfId="3144"/>
    <cellStyle name="Normal 10 3 6 2 3 3" xfId="3145"/>
    <cellStyle name="Normal 10 3 6 2 4" xfId="3146"/>
    <cellStyle name="Normal 10 3 6 2 4 2" xfId="3147"/>
    <cellStyle name="Normal 10 3 6 2 5" xfId="3148"/>
    <cellStyle name="Normal 10 3 6 3" xfId="3149"/>
    <cellStyle name="Normal 10 3 6 3 2" xfId="3150"/>
    <cellStyle name="Normal 10 3 6 3 2 2" xfId="3151"/>
    <cellStyle name="Normal 10 3 6 3 2 2 2" xfId="3152"/>
    <cellStyle name="Normal 10 3 6 3 2 3" xfId="3153"/>
    <cellStyle name="Normal 10 3 6 3 3" xfId="3154"/>
    <cellStyle name="Normal 10 3 6 3 3 2" xfId="3155"/>
    <cellStyle name="Normal 10 3 6 3 4" xfId="3156"/>
    <cellStyle name="Normal 10 3 6 4" xfId="3157"/>
    <cellStyle name="Normal 10 3 6 4 2" xfId="3158"/>
    <cellStyle name="Normal 10 3 6 4 2 2" xfId="3159"/>
    <cellStyle name="Normal 10 3 6 4 3" xfId="3160"/>
    <cellStyle name="Normal 10 3 6 5" xfId="3161"/>
    <cellStyle name="Normal 10 3 6 5 2" xfId="3162"/>
    <cellStyle name="Normal 10 3 6 6" xfId="3163"/>
    <cellStyle name="Normal 10 3 7" xfId="3164"/>
    <cellStyle name="Normal 10 3 7 2" xfId="3165"/>
    <cellStyle name="Normal 10 3 7 2 2" xfId="3166"/>
    <cellStyle name="Normal 10 3 7 2 2 2" xfId="3167"/>
    <cellStyle name="Normal 10 3 7 2 2 2 2" xfId="3168"/>
    <cellStyle name="Normal 10 3 7 2 2 3" xfId="3169"/>
    <cellStyle name="Normal 10 3 7 2 3" xfId="3170"/>
    <cellStyle name="Normal 10 3 7 2 3 2" xfId="3171"/>
    <cellStyle name="Normal 10 3 7 2 4" xfId="3172"/>
    <cellStyle name="Normal 10 3 7 3" xfId="3173"/>
    <cellStyle name="Normal 10 3 7 3 2" xfId="3174"/>
    <cellStyle name="Normal 10 3 7 3 2 2" xfId="3175"/>
    <cellStyle name="Normal 10 3 7 3 3" xfId="3176"/>
    <cellStyle name="Normal 10 3 7 4" xfId="3177"/>
    <cellStyle name="Normal 10 3 7 4 2" xfId="3178"/>
    <cellStyle name="Normal 10 3 7 5" xfId="3179"/>
    <cellStyle name="Normal 10 3 8" xfId="3180"/>
    <cellStyle name="Normal 10 3 8 2" xfId="3181"/>
    <cellStyle name="Normal 10 3 8 2 2" xfId="3182"/>
    <cellStyle name="Normal 10 3 8 2 2 2" xfId="3183"/>
    <cellStyle name="Normal 10 3 8 2 3" xfId="3184"/>
    <cellStyle name="Normal 10 3 8 3" xfId="3185"/>
    <cellStyle name="Normal 10 3 8 3 2" xfId="3186"/>
    <cellStyle name="Normal 10 3 8 4" xfId="3187"/>
    <cellStyle name="Normal 10 3 9" xfId="3188"/>
    <cellStyle name="Normal 10 3 9 2" xfId="3189"/>
    <cellStyle name="Normal 10 3 9 2 2" xfId="3190"/>
    <cellStyle name="Normal 10 3 9 3" xfId="3191"/>
    <cellStyle name="Normal 10 4" xfId="3192"/>
    <cellStyle name="Normal 10 4 10" xfId="3193"/>
    <cellStyle name="Normal 10 4 2" xfId="3194"/>
    <cellStyle name="Normal 10 4 2 2" xfId="3195"/>
    <cellStyle name="Normal 10 4 2 2 2" xfId="3196"/>
    <cellStyle name="Normal 10 4 2 2 2 2" xfId="3197"/>
    <cellStyle name="Normal 10 4 2 2 2 2 2" xfId="3198"/>
    <cellStyle name="Normal 10 4 2 2 2 2 2 2" xfId="3199"/>
    <cellStyle name="Normal 10 4 2 2 2 2 2 2 2" xfId="3200"/>
    <cellStyle name="Normal 10 4 2 2 2 2 2 2 2 2" xfId="3201"/>
    <cellStyle name="Normal 10 4 2 2 2 2 2 2 2 2 2" xfId="3202"/>
    <cellStyle name="Normal 10 4 2 2 2 2 2 2 2 3" xfId="3203"/>
    <cellStyle name="Normal 10 4 2 2 2 2 2 2 3" xfId="3204"/>
    <cellStyle name="Normal 10 4 2 2 2 2 2 2 3 2" xfId="3205"/>
    <cellStyle name="Normal 10 4 2 2 2 2 2 2 4" xfId="3206"/>
    <cellStyle name="Normal 10 4 2 2 2 2 2 3" xfId="3207"/>
    <cellStyle name="Normal 10 4 2 2 2 2 2 3 2" xfId="3208"/>
    <cellStyle name="Normal 10 4 2 2 2 2 2 3 2 2" xfId="3209"/>
    <cellStyle name="Normal 10 4 2 2 2 2 2 3 3" xfId="3210"/>
    <cellStyle name="Normal 10 4 2 2 2 2 2 4" xfId="3211"/>
    <cellStyle name="Normal 10 4 2 2 2 2 2 4 2" xfId="3212"/>
    <cellStyle name="Normal 10 4 2 2 2 2 2 5" xfId="3213"/>
    <cellStyle name="Normal 10 4 2 2 2 2 3" xfId="3214"/>
    <cellStyle name="Normal 10 4 2 2 2 2 3 2" xfId="3215"/>
    <cellStyle name="Normal 10 4 2 2 2 2 3 2 2" xfId="3216"/>
    <cellStyle name="Normal 10 4 2 2 2 2 3 2 2 2" xfId="3217"/>
    <cellStyle name="Normal 10 4 2 2 2 2 3 2 3" xfId="3218"/>
    <cellStyle name="Normal 10 4 2 2 2 2 3 3" xfId="3219"/>
    <cellStyle name="Normal 10 4 2 2 2 2 3 3 2" xfId="3220"/>
    <cellStyle name="Normal 10 4 2 2 2 2 3 4" xfId="3221"/>
    <cellStyle name="Normal 10 4 2 2 2 2 4" xfId="3222"/>
    <cellStyle name="Normal 10 4 2 2 2 2 4 2" xfId="3223"/>
    <cellStyle name="Normal 10 4 2 2 2 2 4 2 2" xfId="3224"/>
    <cellStyle name="Normal 10 4 2 2 2 2 4 3" xfId="3225"/>
    <cellStyle name="Normal 10 4 2 2 2 2 5" xfId="3226"/>
    <cellStyle name="Normal 10 4 2 2 2 2 5 2" xfId="3227"/>
    <cellStyle name="Normal 10 4 2 2 2 2 6" xfId="3228"/>
    <cellStyle name="Normal 10 4 2 2 2 3" xfId="3229"/>
    <cellStyle name="Normal 10 4 2 2 2 3 2" xfId="3230"/>
    <cellStyle name="Normal 10 4 2 2 2 3 2 2" xfId="3231"/>
    <cellStyle name="Normal 10 4 2 2 2 3 2 2 2" xfId="3232"/>
    <cellStyle name="Normal 10 4 2 2 2 3 2 2 2 2" xfId="3233"/>
    <cellStyle name="Normal 10 4 2 2 2 3 2 2 3" xfId="3234"/>
    <cellStyle name="Normal 10 4 2 2 2 3 2 3" xfId="3235"/>
    <cellStyle name="Normal 10 4 2 2 2 3 2 3 2" xfId="3236"/>
    <cellStyle name="Normal 10 4 2 2 2 3 2 4" xfId="3237"/>
    <cellStyle name="Normal 10 4 2 2 2 3 3" xfId="3238"/>
    <cellStyle name="Normal 10 4 2 2 2 3 3 2" xfId="3239"/>
    <cellStyle name="Normal 10 4 2 2 2 3 3 2 2" xfId="3240"/>
    <cellStyle name="Normal 10 4 2 2 2 3 3 3" xfId="3241"/>
    <cellStyle name="Normal 10 4 2 2 2 3 4" xfId="3242"/>
    <cellStyle name="Normal 10 4 2 2 2 3 4 2" xfId="3243"/>
    <cellStyle name="Normal 10 4 2 2 2 3 5" xfId="3244"/>
    <cellStyle name="Normal 10 4 2 2 2 4" xfId="3245"/>
    <cellStyle name="Normal 10 4 2 2 2 4 2" xfId="3246"/>
    <cellStyle name="Normal 10 4 2 2 2 4 2 2" xfId="3247"/>
    <cellStyle name="Normal 10 4 2 2 2 4 2 2 2" xfId="3248"/>
    <cellStyle name="Normal 10 4 2 2 2 4 2 3" xfId="3249"/>
    <cellStyle name="Normal 10 4 2 2 2 4 3" xfId="3250"/>
    <cellStyle name="Normal 10 4 2 2 2 4 3 2" xfId="3251"/>
    <cellStyle name="Normal 10 4 2 2 2 4 4" xfId="3252"/>
    <cellStyle name="Normal 10 4 2 2 2 5" xfId="3253"/>
    <cellStyle name="Normal 10 4 2 2 2 5 2" xfId="3254"/>
    <cellStyle name="Normal 10 4 2 2 2 5 2 2" xfId="3255"/>
    <cellStyle name="Normal 10 4 2 2 2 5 3" xfId="3256"/>
    <cellStyle name="Normal 10 4 2 2 2 6" xfId="3257"/>
    <cellStyle name="Normal 10 4 2 2 2 6 2" xfId="3258"/>
    <cellStyle name="Normal 10 4 2 2 2 7" xfId="3259"/>
    <cellStyle name="Normal 10 4 2 2 3" xfId="3260"/>
    <cellStyle name="Normal 10 4 2 2 3 2" xfId="3261"/>
    <cellStyle name="Normal 10 4 2 2 3 2 2" xfId="3262"/>
    <cellStyle name="Normal 10 4 2 2 3 2 2 2" xfId="3263"/>
    <cellStyle name="Normal 10 4 2 2 3 2 2 2 2" xfId="3264"/>
    <cellStyle name="Normal 10 4 2 2 3 2 2 2 2 2" xfId="3265"/>
    <cellStyle name="Normal 10 4 2 2 3 2 2 2 3" xfId="3266"/>
    <cellStyle name="Normal 10 4 2 2 3 2 2 3" xfId="3267"/>
    <cellStyle name="Normal 10 4 2 2 3 2 2 3 2" xfId="3268"/>
    <cellStyle name="Normal 10 4 2 2 3 2 2 4" xfId="3269"/>
    <cellStyle name="Normal 10 4 2 2 3 2 3" xfId="3270"/>
    <cellStyle name="Normal 10 4 2 2 3 2 3 2" xfId="3271"/>
    <cellStyle name="Normal 10 4 2 2 3 2 3 2 2" xfId="3272"/>
    <cellStyle name="Normal 10 4 2 2 3 2 3 3" xfId="3273"/>
    <cellStyle name="Normal 10 4 2 2 3 2 4" xfId="3274"/>
    <cellStyle name="Normal 10 4 2 2 3 2 4 2" xfId="3275"/>
    <cellStyle name="Normal 10 4 2 2 3 2 5" xfId="3276"/>
    <cellStyle name="Normal 10 4 2 2 3 3" xfId="3277"/>
    <cellStyle name="Normal 10 4 2 2 3 3 2" xfId="3278"/>
    <cellStyle name="Normal 10 4 2 2 3 3 2 2" xfId="3279"/>
    <cellStyle name="Normal 10 4 2 2 3 3 2 2 2" xfId="3280"/>
    <cellStyle name="Normal 10 4 2 2 3 3 2 3" xfId="3281"/>
    <cellStyle name="Normal 10 4 2 2 3 3 3" xfId="3282"/>
    <cellStyle name="Normal 10 4 2 2 3 3 3 2" xfId="3283"/>
    <cellStyle name="Normal 10 4 2 2 3 3 4" xfId="3284"/>
    <cellStyle name="Normal 10 4 2 2 3 4" xfId="3285"/>
    <cellStyle name="Normal 10 4 2 2 3 4 2" xfId="3286"/>
    <cellStyle name="Normal 10 4 2 2 3 4 2 2" xfId="3287"/>
    <cellStyle name="Normal 10 4 2 2 3 4 3" xfId="3288"/>
    <cellStyle name="Normal 10 4 2 2 3 5" xfId="3289"/>
    <cellStyle name="Normal 10 4 2 2 3 5 2" xfId="3290"/>
    <cellStyle name="Normal 10 4 2 2 3 6" xfId="3291"/>
    <cellStyle name="Normal 10 4 2 2 4" xfId="3292"/>
    <cellStyle name="Normal 10 4 2 2 4 2" xfId="3293"/>
    <cellStyle name="Normal 10 4 2 2 4 2 2" xfId="3294"/>
    <cellStyle name="Normal 10 4 2 2 4 2 2 2" xfId="3295"/>
    <cellStyle name="Normal 10 4 2 2 4 2 2 2 2" xfId="3296"/>
    <cellStyle name="Normal 10 4 2 2 4 2 2 3" xfId="3297"/>
    <cellStyle name="Normal 10 4 2 2 4 2 3" xfId="3298"/>
    <cellStyle name="Normal 10 4 2 2 4 2 3 2" xfId="3299"/>
    <cellStyle name="Normal 10 4 2 2 4 2 4" xfId="3300"/>
    <cellStyle name="Normal 10 4 2 2 4 3" xfId="3301"/>
    <cellStyle name="Normal 10 4 2 2 4 3 2" xfId="3302"/>
    <cellStyle name="Normal 10 4 2 2 4 3 2 2" xfId="3303"/>
    <cellStyle name="Normal 10 4 2 2 4 3 3" xfId="3304"/>
    <cellStyle name="Normal 10 4 2 2 4 4" xfId="3305"/>
    <cellStyle name="Normal 10 4 2 2 4 4 2" xfId="3306"/>
    <cellStyle name="Normal 10 4 2 2 4 5" xfId="3307"/>
    <cellStyle name="Normal 10 4 2 2 5" xfId="3308"/>
    <cellStyle name="Normal 10 4 2 2 5 2" xfId="3309"/>
    <cellStyle name="Normal 10 4 2 2 5 2 2" xfId="3310"/>
    <cellStyle name="Normal 10 4 2 2 5 2 2 2" xfId="3311"/>
    <cellStyle name="Normal 10 4 2 2 5 2 3" xfId="3312"/>
    <cellStyle name="Normal 10 4 2 2 5 3" xfId="3313"/>
    <cellStyle name="Normal 10 4 2 2 5 3 2" xfId="3314"/>
    <cellStyle name="Normal 10 4 2 2 5 4" xfId="3315"/>
    <cellStyle name="Normal 10 4 2 2 6" xfId="3316"/>
    <cellStyle name="Normal 10 4 2 2 6 2" xfId="3317"/>
    <cellStyle name="Normal 10 4 2 2 6 2 2" xfId="3318"/>
    <cellStyle name="Normal 10 4 2 2 6 3" xfId="3319"/>
    <cellStyle name="Normal 10 4 2 2 7" xfId="3320"/>
    <cellStyle name="Normal 10 4 2 2 7 2" xfId="3321"/>
    <cellStyle name="Normal 10 4 2 2 8" xfId="3322"/>
    <cellStyle name="Normal 10 4 2 3" xfId="3323"/>
    <cellStyle name="Normal 10 4 2 3 2" xfId="3324"/>
    <cellStyle name="Normal 10 4 2 3 2 2" xfId="3325"/>
    <cellStyle name="Normal 10 4 2 3 2 2 2" xfId="3326"/>
    <cellStyle name="Normal 10 4 2 3 2 2 2 2" xfId="3327"/>
    <cellStyle name="Normal 10 4 2 3 2 2 2 2 2" xfId="3328"/>
    <cellStyle name="Normal 10 4 2 3 2 2 2 2 2 2" xfId="3329"/>
    <cellStyle name="Normal 10 4 2 3 2 2 2 2 3" xfId="3330"/>
    <cellStyle name="Normal 10 4 2 3 2 2 2 3" xfId="3331"/>
    <cellStyle name="Normal 10 4 2 3 2 2 2 3 2" xfId="3332"/>
    <cellStyle name="Normal 10 4 2 3 2 2 2 4" xfId="3333"/>
    <cellStyle name="Normal 10 4 2 3 2 2 3" xfId="3334"/>
    <cellStyle name="Normal 10 4 2 3 2 2 3 2" xfId="3335"/>
    <cellStyle name="Normal 10 4 2 3 2 2 3 2 2" xfId="3336"/>
    <cellStyle name="Normal 10 4 2 3 2 2 3 3" xfId="3337"/>
    <cellStyle name="Normal 10 4 2 3 2 2 4" xfId="3338"/>
    <cellStyle name="Normal 10 4 2 3 2 2 4 2" xfId="3339"/>
    <cellStyle name="Normal 10 4 2 3 2 2 5" xfId="3340"/>
    <cellStyle name="Normal 10 4 2 3 2 3" xfId="3341"/>
    <cellStyle name="Normal 10 4 2 3 2 3 2" xfId="3342"/>
    <cellStyle name="Normal 10 4 2 3 2 3 2 2" xfId="3343"/>
    <cellStyle name="Normal 10 4 2 3 2 3 2 2 2" xfId="3344"/>
    <cellStyle name="Normal 10 4 2 3 2 3 2 3" xfId="3345"/>
    <cellStyle name="Normal 10 4 2 3 2 3 3" xfId="3346"/>
    <cellStyle name="Normal 10 4 2 3 2 3 3 2" xfId="3347"/>
    <cellStyle name="Normal 10 4 2 3 2 3 4" xfId="3348"/>
    <cellStyle name="Normal 10 4 2 3 2 4" xfId="3349"/>
    <cellStyle name="Normal 10 4 2 3 2 4 2" xfId="3350"/>
    <cellStyle name="Normal 10 4 2 3 2 4 2 2" xfId="3351"/>
    <cellStyle name="Normal 10 4 2 3 2 4 3" xfId="3352"/>
    <cellStyle name="Normal 10 4 2 3 2 5" xfId="3353"/>
    <cellStyle name="Normal 10 4 2 3 2 5 2" xfId="3354"/>
    <cellStyle name="Normal 10 4 2 3 2 6" xfId="3355"/>
    <cellStyle name="Normal 10 4 2 3 3" xfId="3356"/>
    <cellStyle name="Normal 10 4 2 3 3 2" xfId="3357"/>
    <cellStyle name="Normal 10 4 2 3 3 2 2" xfId="3358"/>
    <cellStyle name="Normal 10 4 2 3 3 2 2 2" xfId="3359"/>
    <cellStyle name="Normal 10 4 2 3 3 2 2 2 2" xfId="3360"/>
    <cellStyle name="Normal 10 4 2 3 3 2 2 3" xfId="3361"/>
    <cellStyle name="Normal 10 4 2 3 3 2 3" xfId="3362"/>
    <cellStyle name="Normal 10 4 2 3 3 2 3 2" xfId="3363"/>
    <cellStyle name="Normal 10 4 2 3 3 2 4" xfId="3364"/>
    <cellStyle name="Normal 10 4 2 3 3 3" xfId="3365"/>
    <cellStyle name="Normal 10 4 2 3 3 3 2" xfId="3366"/>
    <cellStyle name="Normal 10 4 2 3 3 3 2 2" xfId="3367"/>
    <cellStyle name="Normal 10 4 2 3 3 3 3" xfId="3368"/>
    <cellStyle name="Normal 10 4 2 3 3 4" xfId="3369"/>
    <cellStyle name="Normal 10 4 2 3 3 4 2" xfId="3370"/>
    <cellStyle name="Normal 10 4 2 3 3 5" xfId="3371"/>
    <cellStyle name="Normal 10 4 2 3 4" xfId="3372"/>
    <cellStyle name="Normal 10 4 2 3 4 2" xfId="3373"/>
    <cellStyle name="Normal 10 4 2 3 4 2 2" xfId="3374"/>
    <cellStyle name="Normal 10 4 2 3 4 2 2 2" xfId="3375"/>
    <cellStyle name="Normal 10 4 2 3 4 2 3" xfId="3376"/>
    <cellStyle name="Normal 10 4 2 3 4 3" xfId="3377"/>
    <cellStyle name="Normal 10 4 2 3 4 3 2" xfId="3378"/>
    <cellStyle name="Normal 10 4 2 3 4 4" xfId="3379"/>
    <cellStyle name="Normal 10 4 2 3 5" xfId="3380"/>
    <cellStyle name="Normal 10 4 2 3 5 2" xfId="3381"/>
    <cellStyle name="Normal 10 4 2 3 5 2 2" xfId="3382"/>
    <cellStyle name="Normal 10 4 2 3 5 3" xfId="3383"/>
    <cellStyle name="Normal 10 4 2 3 6" xfId="3384"/>
    <cellStyle name="Normal 10 4 2 3 6 2" xfId="3385"/>
    <cellStyle name="Normal 10 4 2 3 7" xfId="3386"/>
    <cellStyle name="Normal 10 4 2 4" xfId="3387"/>
    <cellStyle name="Normal 10 4 2 4 2" xfId="3388"/>
    <cellStyle name="Normal 10 4 2 4 2 2" xfId="3389"/>
    <cellStyle name="Normal 10 4 2 4 2 2 2" xfId="3390"/>
    <cellStyle name="Normal 10 4 2 4 2 2 2 2" xfId="3391"/>
    <cellStyle name="Normal 10 4 2 4 2 2 2 2 2" xfId="3392"/>
    <cellStyle name="Normal 10 4 2 4 2 2 2 3" xfId="3393"/>
    <cellStyle name="Normal 10 4 2 4 2 2 3" xfId="3394"/>
    <cellStyle name="Normal 10 4 2 4 2 2 3 2" xfId="3395"/>
    <cellStyle name="Normal 10 4 2 4 2 2 4" xfId="3396"/>
    <cellStyle name="Normal 10 4 2 4 2 3" xfId="3397"/>
    <cellStyle name="Normal 10 4 2 4 2 3 2" xfId="3398"/>
    <cellStyle name="Normal 10 4 2 4 2 3 2 2" xfId="3399"/>
    <cellStyle name="Normal 10 4 2 4 2 3 3" xfId="3400"/>
    <cellStyle name="Normal 10 4 2 4 2 4" xfId="3401"/>
    <cellStyle name="Normal 10 4 2 4 2 4 2" xfId="3402"/>
    <cellStyle name="Normal 10 4 2 4 2 5" xfId="3403"/>
    <cellStyle name="Normal 10 4 2 4 3" xfId="3404"/>
    <cellStyle name="Normal 10 4 2 4 3 2" xfId="3405"/>
    <cellStyle name="Normal 10 4 2 4 3 2 2" xfId="3406"/>
    <cellStyle name="Normal 10 4 2 4 3 2 2 2" xfId="3407"/>
    <cellStyle name="Normal 10 4 2 4 3 2 3" xfId="3408"/>
    <cellStyle name="Normal 10 4 2 4 3 3" xfId="3409"/>
    <cellStyle name="Normal 10 4 2 4 3 3 2" xfId="3410"/>
    <cellStyle name="Normal 10 4 2 4 3 4" xfId="3411"/>
    <cellStyle name="Normal 10 4 2 4 4" xfId="3412"/>
    <cellStyle name="Normal 10 4 2 4 4 2" xfId="3413"/>
    <cellStyle name="Normal 10 4 2 4 4 2 2" xfId="3414"/>
    <cellStyle name="Normal 10 4 2 4 4 3" xfId="3415"/>
    <cellStyle name="Normal 10 4 2 4 5" xfId="3416"/>
    <cellStyle name="Normal 10 4 2 4 5 2" xfId="3417"/>
    <cellStyle name="Normal 10 4 2 4 6" xfId="3418"/>
    <cellStyle name="Normal 10 4 2 5" xfId="3419"/>
    <cellStyle name="Normal 10 4 2 5 2" xfId="3420"/>
    <cellStyle name="Normal 10 4 2 5 2 2" xfId="3421"/>
    <cellStyle name="Normal 10 4 2 5 2 2 2" xfId="3422"/>
    <cellStyle name="Normal 10 4 2 5 2 2 2 2" xfId="3423"/>
    <cellStyle name="Normal 10 4 2 5 2 2 3" xfId="3424"/>
    <cellStyle name="Normal 10 4 2 5 2 3" xfId="3425"/>
    <cellStyle name="Normal 10 4 2 5 2 3 2" xfId="3426"/>
    <cellStyle name="Normal 10 4 2 5 2 4" xfId="3427"/>
    <cellStyle name="Normal 10 4 2 5 3" xfId="3428"/>
    <cellStyle name="Normal 10 4 2 5 3 2" xfId="3429"/>
    <cellStyle name="Normal 10 4 2 5 3 2 2" xfId="3430"/>
    <cellStyle name="Normal 10 4 2 5 3 3" xfId="3431"/>
    <cellStyle name="Normal 10 4 2 5 4" xfId="3432"/>
    <cellStyle name="Normal 10 4 2 5 4 2" xfId="3433"/>
    <cellStyle name="Normal 10 4 2 5 5" xfId="3434"/>
    <cellStyle name="Normal 10 4 2 6" xfId="3435"/>
    <cellStyle name="Normal 10 4 2 6 2" xfId="3436"/>
    <cellStyle name="Normal 10 4 2 6 2 2" xfId="3437"/>
    <cellStyle name="Normal 10 4 2 6 2 2 2" xfId="3438"/>
    <cellStyle name="Normal 10 4 2 6 2 3" xfId="3439"/>
    <cellStyle name="Normal 10 4 2 6 3" xfId="3440"/>
    <cellStyle name="Normal 10 4 2 6 3 2" xfId="3441"/>
    <cellStyle name="Normal 10 4 2 6 4" xfId="3442"/>
    <cellStyle name="Normal 10 4 2 7" xfId="3443"/>
    <cellStyle name="Normal 10 4 2 7 2" xfId="3444"/>
    <cellStyle name="Normal 10 4 2 7 2 2" xfId="3445"/>
    <cellStyle name="Normal 10 4 2 7 3" xfId="3446"/>
    <cellStyle name="Normal 10 4 2 8" xfId="3447"/>
    <cellStyle name="Normal 10 4 2 8 2" xfId="3448"/>
    <cellStyle name="Normal 10 4 2 9" xfId="3449"/>
    <cellStyle name="Normal 10 4 3" xfId="3450"/>
    <cellStyle name="Normal 10 4 3 2" xfId="3451"/>
    <cellStyle name="Normal 10 4 3 2 2" xfId="3452"/>
    <cellStyle name="Normal 10 4 3 2 2 2" xfId="3453"/>
    <cellStyle name="Normal 10 4 3 2 2 2 2" xfId="3454"/>
    <cellStyle name="Normal 10 4 3 2 2 2 2 2" xfId="3455"/>
    <cellStyle name="Normal 10 4 3 2 2 2 2 2 2" xfId="3456"/>
    <cellStyle name="Normal 10 4 3 2 2 2 2 2 2 2" xfId="3457"/>
    <cellStyle name="Normal 10 4 3 2 2 2 2 2 3" xfId="3458"/>
    <cellStyle name="Normal 10 4 3 2 2 2 2 3" xfId="3459"/>
    <cellStyle name="Normal 10 4 3 2 2 2 2 3 2" xfId="3460"/>
    <cellStyle name="Normal 10 4 3 2 2 2 2 4" xfId="3461"/>
    <cellStyle name="Normal 10 4 3 2 2 2 3" xfId="3462"/>
    <cellStyle name="Normal 10 4 3 2 2 2 3 2" xfId="3463"/>
    <cellStyle name="Normal 10 4 3 2 2 2 3 2 2" xfId="3464"/>
    <cellStyle name="Normal 10 4 3 2 2 2 3 3" xfId="3465"/>
    <cellStyle name="Normal 10 4 3 2 2 2 4" xfId="3466"/>
    <cellStyle name="Normal 10 4 3 2 2 2 4 2" xfId="3467"/>
    <cellStyle name="Normal 10 4 3 2 2 2 5" xfId="3468"/>
    <cellStyle name="Normal 10 4 3 2 2 3" xfId="3469"/>
    <cellStyle name="Normal 10 4 3 2 2 3 2" xfId="3470"/>
    <cellStyle name="Normal 10 4 3 2 2 3 2 2" xfId="3471"/>
    <cellStyle name="Normal 10 4 3 2 2 3 2 2 2" xfId="3472"/>
    <cellStyle name="Normal 10 4 3 2 2 3 2 3" xfId="3473"/>
    <cellStyle name="Normal 10 4 3 2 2 3 3" xfId="3474"/>
    <cellStyle name="Normal 10 4 3 2 2 3 3 2" xfId="3475"/>
    <cellStyle name="Normal 10 4 3 2 2 3 4" xfId="3476"/>
    <cellStyle name="Normal 10 4 3 2 2 4" xfId="3477"/>
    <cellStyle name="Normal 10 4 3 2 2 4 2" xfId="3478"/>
    <cellStyle name="Normal 10 4 3 2 2 4 2 2" xfId="3479"/>
    <cellStyle name="Normal 10 4 3 2 2 4 3" xfId="3480"/>
    <cellStyle name="Normal 10 4 3 2 2 5" xfId="3481"/>
    <cellStyle name="Normal 10 4 3 2 2 5 2" xfId="3482"/>
    <cellStyle name="Normal 10 4 3 2 2 6" xfId="3483"/>
    <cellStyle name="Normal 10 4 3 2 3" xfId="3484"/>
    <cellStyle name="Normal 10 4 3 2 3 2" xfId="3485"/>
    <cellStyle name="Normal 10 4 3 2 3 2 2" xfId="3486"/>
    <cellStyle name="Normal 10 4 3 2 3 2 2 2" xfId="3487"/>
    <cellStyle name="Normal 10 4 3 2 3 2 2 2 2" xfId="3488"/>
    <cellStyle name="Normal 10 4 3 2 3 2 2 3" xfId="3489"/>
    <cellStyle name="Normal 10 4 3 2 3 2 3" xfId="3490"/>
    <cellStyle name="Normal 10 4 3 2 3 2 3 2" xfId="3491"/>
    <cellStyle name="Normal 10 4 3 2 3 2 4" xfId="3492"/>
    <cellStyle name="Normal 10 4 3 2 3 3" xfId="3493"/>
    <cellStyle name="Normal 10 4 3 2 3 3 2" xfId="3494"/>
    <cellStyle name="Normal 10 4 3 2 3 3 2 2" xfId="3495"/>
    <cellStyle name="Normal 10 4 3 2 3 3 3" xfId="3496"/>
    <cellStyle name="Normal 10 4 3 2 3 4" xfId="3497"/>
    <cellStyle name="Normal 10 4 3 2 3 4 2" xfId="3498"/>
    <cellStyle name="Normal 10 4 3 2 3 5" xfId="3499"/>
    <cellStyle name="Normal 10 4 3 2 4" xfId="3500"/>
    <cellStyle name="Normal 10 4 3 2 4 2" xfId="3501"/>
    <cellStyle name="Normal 10 4 3 2 4 2 2" xfId="3502"/>
    <cellStyle name="Normal 10 4 3 2 4 2 2 2" xfId="3503"/>
    <cellStyle name="Normal 10 4 3 2 4 2 3" xfId="3504"/>
    <cellStyle name="Normal 10 4 3 2 4 3" xfId="3505"/>
    <cellStyle name="Normal 10 4 3 2 4 3 2" xfId="3506"/>
    <cellStyle name="Normal 10 4 3 2 4 4" xfId="3507"/>
    <cellStyle name="Normal 10 4 3 2 5" xfId="3508"/>
    <cellStyle name="Normal 10 4 3 2 5 2" xfId="3509"/>
    <cellStyle name="Normal 10 4 3 2 5 2 2" xfId="3510"/>
    <cellStyle name="Normal 10 4 3 2 5 3" xfId="3511"/>
    <cellStyle name="Normal 10 4 3 2 6" xfId="3512"/>
    <cellStyle name="Normal 10 4 3 2 6 2" xfId="3513"/>
    <cellStyle name="Normal 10 4 3 2 7" xfId="3514"/>
    <cellStyle name="Normal 10 4 3 3" xfId="3515"/>
    <cellStyle name="Normal 10 4 3 3 2" xfId="3516"/>
    <cellStyle name="Normal 10 4 3 3 2 2" xfId="3517"/>
    <cellStyle name="Normal 10 4 3 3 2 2 2" xfId="3518"/>
    <cellStyle name="Normal 10 4 3 3 2 2 2 2" xfId="3519"/>
    <cellStyle name="Normal 10 4 3 3 2 2 2 2 2" xfId="3520"/>
    <cellStyle name="Normal 10 4 3 3 2 2 2 3" xfId="3521"/>
    <cellStyle name="Normal 10 4 3 3 2 2 3" xfId="3522"/>
    <cellStyle name="Normal 10 4 3 3 2 2 3 2" xfId="3523"/>
    <cellStyle name="Normal 10 4 3 3 2 2 4" xfId="3524"/>
    <cellStyle name="Normal 10 4 3 3 2 3" xfId="3525"/>
    <cellStyle name="Normal 10 4 3 3 2 3 2" xfId="3526"/>
    <cellStyle name="Normal 10 4 3 3 2 3 2 2" xfId="3527"/>
    <cellStyle name="Normal 10 4 3 3 2 3 3" xfId="3528"/>
    <cellStyle name="Normal 10 4 3 3 2 4" xfId="3529"/>
    <cellStyle name="Normal 10 4 3 3 2 4 2" xfId="3530"/>
    <cellStyle name="Normal 10 4 3 3 2 5" xfId="3531"/>
    <cellStyle name="Normal 10 4 3 3 3" xfId="3532"/>
    <cellStyle name="Normal 10 4 3 3 3 2" xfId="3533"/>
    <cellStyle name="Normal 10 4 3 3 3 2 2" xfId="3534"/>
    <cellStyle name="Normal 10 4 3 3 3 2 2 2" xfId="3535"/>
    <cellStyle name="Normal 10 4 3 3 3 2 3" xfId="3536"/>
    <cellStyle name="Normal 10 4 3 3 3 3" xfId="3537"/>
    <cellStyle name="Normal 10 4 3 3 3 3 2" xfId="3538"/>
    <cellStyle name="Normal 10 4 3 3 3 4" xfId="3539"/>
    <cellStyle name="Normal 10 4 3 3 4" xfId="3540"/>
    <cellStyle name="Normal 10 4 3 3 4 2" xfId="3541"/>
    <cellStyle name="Normal 10 4 3 3 4 2 2" xfId="3542"/>
    <cellStyle name="Normal 10 4 3 3 4 3" xfId="3543"/>
    <cellStyle name="Normal 10 4 3 3 5" xfId="3544"/>
    <cellStyle name="Normal 10 4 3 3 5 2" xfId="3545"/>
    <cellStyle name="Normal 10 4 3 3 6" xfId="3546"/>
    <cellStyle name="Normal 10 4 3 4" xfId="3547"/>
    <cellStyle name="Normal 10 4 3 4 2" xfId="3548"/>
    <cellStyle name="Normal 10 4 3 4 2 2" xfId="3549"/>
    <cellStyle name="Normal 10 4 3 4 2 2 2" xfId="3550"/>
    <cellStyle name="Normal 10 4 3 4 2 2 2 2" xfId="3551"/>
    <cellStyle name="Normal 10 4 3 4 2 2 3" xfId="3552"/>
    <cellStyle name="Normal 10 4 3 4 2 3" xfId="3553"/>
    <cellStyle name="Normal 10 4 3 4 2 3 2" xfId="3554"/>
    <cellStyle name="Normal 10 4 3 4 2 4" xfId="3555"/>
    <cellStyle name="Normal 10 4 3 4 3" xfId="3556"/>
    <cellStyle name="Normal 10 4 3 4 3 2" xfId="3557"/>
    <cellStyle name="Normal 10 4 3 4 3 2 2" xfId="3558"/>
    <cellStyle name="Normal 10 4 3 4 3 3" xfId="3559"/>
    <cellStyle name="Normal 10 4 3 4 4" xfId="3560"/>
    <cellStyle name="Normal 10 4 3 4 4 2" xfId="3561"/>
    <cellStyle name="Normal 10 4 3 4 5" xfId="3562"/>
    <cellStyle name="Normal 10 4 3 5" xfId="3563"/>
    <cellStyle name="Normal 10 4 3 5 2" xfId="3564"/>
    <cellStyle name="Normal 10 4 3 5 2 2" xfId="3565"/>
    <cellStyle name="Normal 10 4 3 5 2 2 2" xfId="3566"/>
    <cellStyle name="Normal 10 4 3 5 2 3" xfId="3567"/>
    <cellStyle name="Normal 10 4 3 5 3" xfId="3568"/>
    <cellStyle name="Normal 10 4 3 5 3 2" xfId="3569"/>
    <cellStyle name="Normal 10 4 3 5 4" xfId="3570"/>
    <cellStyle name="Normal 10 4 3 6" xfId="3571"/>
    <cellStyle name="Normal 10 4 3 6 2" xfId="3572"/>
    <cellStyle name="Normal 10 4 3 6 2 2" xfId="3573"/>
    <cellStyle name="Normal 10 4 3 6 3" xfId="3574"/>
    <cellStyle name="Normal 10 4 3 7" xfId="3575"/>
    <cellStyle name="Normal 10 4 3 7 2" xfId="3576"/>
    <cellStyle name="Normal 10 4 3 8" xfId="3577"/>
    <cellStyle name="Normal 10 4 4" xfId="3578"/>
    <cellStyle name="Normal 10 4 4 2" xfId="3579"/>
    <cellStyle name="Normal 10 4 4 2 2" xfId="3580"/>
    <cellStyle name="Normal 10 4 4 2 2 2" xfId="3581"/>
    <cellStyle name="Normal 10 4 4 2 2 2 2" xfId="3582"/>
    <cellStyle name="Normal 10 4 4 2 2 2 2 2" xfId="3583"/>
    <cellStyle name="Normal 10 4 4 2 2 2 2 2 2" xfId="3584"/>
    <cellStyle name="Normal 10 4 4 2 2 2 2 3" xfId="3585"/>
    <cellStyle name="Normal 10 4 4 2 2 2 3" xfId="3586"/>
    <cellStyle name="Normal 10 4 4 2 2 2 3 2" xfId="3587"/>
    <cellStyle name="Normal 10 4 4 2 2 2 4" xfId="3588"/>
    <cellStyle name="Normal 10 4 4 2 2 3" xfId="3589"/>
    <cellStyle name="Normal 10 4 4 2 2 3 2" xfId="3590"/>
    <cellStyle name="Normal 10 4 4 2 2 3 2 2" xfId="3591"/>
    <cellStyle name="Normal 10 4 4 2 2 3 3" xfId="3592"/>
    <cellStyle name="Normal 10 4 4 2 2 4" xfId="3593"/>
    <cellStyle name="Normal 10 4 4 2 2 4 2" xfId="3594"/>
    <cellStyle name="Normal 10 4 4 2 2 5" xfId="3595"/>
    <cellStyle name="Normal 10 4 4 2 3" xfId="3596"/>
    <cellStyle name="Normal 10 4 4 2 3 2" xfId="3597"/>
    <cellStyle name="Normal 10 4 4 2 3 2 2" xfId="3598"/>
    <cellStyle name="Normal 10 4 4 2 3 2 2 2" xfId="3599"/>
    <cellStyle name="Normal 10 4 4 2 3 2 3" xfId="3600"/>
    <cellStyle name="Normal 10 4 4 2 3 3" xfId="3601"/>
    <cellStyle name="Normal 10 4 4 2 3 3 2" xfId="3602"/>
    <cellStyle name="Normal 10 4 4 2 3 4" xfId="3603"/>
    <cellStyle name="Normal 10 4 4 2 4" xfId="3604"/>
    <cellStyle name="Normal 10 4 4 2 4 2" xfId="3605"/>
    <cellStyle name="Normal 10 4 4 2 4 2 2" xfId="3606"/>
    <cellStyle name="Normal 10 4 4 2 4 3" xfId="3607"/>
    <cellStyle name="Normal 10 4 4 2 5" xfId="3608"/>
    <cellStyle name="Normal 10 4 4 2 5 2" xfId="3609"/>
    <cellStyle name="Normal 10 4 4 2 6" xfId="3610"/>
    <cellStyle name="Normal 10 4 4 3" xfId="3611"/>
    <cellStyle name="Normal 10 4 4 3 2" xfId="3612"/>
    <cellStyle name="Normal 10 4 4 3 2 2" xfId="3613"/>
    <cellStyle name="Normal 10 4 4 3 2 2 2" xfId="3614"/>
    <cellStyle name="Normal 10 4 4 3 2 2 2 2" xfId="3615"/>
    <cellStyle name="Normal 10 4 4 3 2 2 3" xfId="3616"/>
    <cellStyle name="Normal 10 4 4 3 2 3" xfId="3617"/>
    <cellStyle name="Normal 10 4 4 3 2 3 2" xfId="3618"/>
    <cellStyle name="Normal 10 4 4 3 2 4" xfId="3619"/>
    <cellStyle name="Normal 10 4 4 3 3" xfId="3620"/>
    <cellStyle name="Normal 10 4 4 3 3 2" xfId="3621"/>
    <cellStyle name="Normal 10 4 4 3 3 2 2" xfId="3622"/>
    <cellStyle name="Normal 10 4 4 3 3 3" xfId="3623"/>
    <cellStyle name="Normal 10 4 4 3 4" xfId="3624"/>
    <cellStyle name="Normal 10 4 4 3 4 2" xfId="3625"/>
    <cellStyle name="Normal 10 4 4 3 5" xfId="3626"/>
    <cellStyle name="Normal 10 4 4 4" xfId="3627"/>
    <cellStyle name="Normal 10 4 4 4 2" xfId="3628"/>
    <cellStyle name="Normal 10 4 4 4 2 2" xfId="3629"/>
    <cellStyle name="Normal 10 4 4 4 2 2 2" xfId="3630"/>
    <cellStyle name="Normal 10 4 4 4 2 3" xfId="3631"/>
    <cellStyle name="Normal 10 4 4 4 3" xfId="3632"/>
    <cellStyle name="Normal 10 4 4 4 3 2" xfId="3633"/>
    <cellStyle name="Normal 10 4 4 4 4" xfId="3634"/>
    <cellStyle name="Normal 10 4 4 5" xfId="3635"/>
    <cellStyle name="Normal 10 4 4 5 2" xfId="3636"/>
    <cellStyle name="Normal 10 4 4 5 2 2" xfId="3637"/>
    <cellStyle name="Normal 10 4 4 5 3" xfId="3638"/>
    <cellStyle name="Normal 10 4 4 6" xfId="3639"/>
    <cellStyle name="Normal 10 4 4 6 2" xfId="3640"/>
    <cellStyle name="Normal 10 4 4 7" xfId="3641"/>
    <cellStyle name="Normal 10 4 5" xfId="3642"/>
    <cellStyle name="Normal 10 4 5 2" xfId="3643"/>
    <cellStyle name="Normal 10 4 5 2 2" xfId="3644"/>
    <cellStyle name="Normal 10 4 5 2 2 2" xfId="3645"/>
    <cellStyle name="Normal 10 4 5 2 2 2 2" xfId="3646"/>
    <cellStyle name="Normal 10 4 5 2 2 2 2 2" xfId="3647"/>
    <cellStyle name="Normal 10 4 5 2 2 2 3" xfId="3648"/>
    <cellStyle name="Normal 10 4 5 2 2 3" xfId="3649"/>
    <cellStyle name="Normal 10 4 5 2 2 3 2" xfId="3650"/>
    <cellStyle name="Normal 10 4 5 2 2 4" xfId="3651"/>
    <cellStyle name="Normal 10 4 5 2 3" xfId="3652"/>
    <cellStyle name="Normal 10 4 5 2 3 2" xfId="3653"/>
    <cellStyle name="Normal 10 4 5 2 3 2 2" xfId="3654"/>
    <cellStyle name="Normal 10 4 5 2 3 3" xfId="3655"/>
    <cellStyle name="Normal 10 4 5 2 4" xfId="3656"/>
    <cellStyle name="Normal 10 4 5 2 4 2" xfId="3657"/>
    <cellStyle name="Normal 10 4 5 2 5" xfId="3658"/>
    <cellStyle name="Normal 10 4 5 3" xfId="3659"/>
    <cellStyle name="Normal 10 4 5 3 2" xfId="3660"/>
    <cellStyle name="Normal 10 4 5 3 2 2" xfId="3661"/>
    <cellStyle name="Normal 10 4 5 3 2 2 2" xfId="3662"/>
    <cellStyle name="Normal 10 4 5 3 2 3" xfId="3663"/>
    <cellStyle name="Normal 10 4 5 3 3" xfId="3664"/>
    <cellStyle name="Normal 10 4 5 3 3 2" xfId="3665"/>
    <cellStyle name="Normal 10 4 5 3 4" xfId="3666"/>
    <cellStyle name="Normal 10 4 5 4" xfId="3667"/>
    <cellStyle name="Normal 10 4 5 4 2" xfId="3668"/>
    <cellStyle name="Normal 10 4 5 4 2 2" xfId="3669"/>
    <cellStyle name="Normal 10 4 5 4 3" xfId="3670"/>
    <cellStyle name="Normal 10 4 5 5" xfId="3671"/>
    <cellStyle name="Normal 10 4 5 5 2" xfId="3672"/>
    <cellStyle name="Normal 10 4 5 6" xfId="3673"/>
    <cellStyle name="Normal 10 4 6" xfId="3674"/>
    <cellStyle name="Normal 10 4 6 2" xfId="3675"/>
    <cellStyle name="Normal 10 4 6 2 2" xfId="3676"/>
    <cellStyle name="Normal 10 4 6 2 2 2" xfId="3677"/>
    <cellStyle name="Normal 10 4 6 2 2 2 2" xfId="3678"/>
    <cellStyle name="Normal 10 4 6 2 2 3" xfId="3679"/>
    <cellStyle name="Normal 10 4 6 2 3" xfId="3680"/>
    <cellStyle name="Normal 10 4 6 2 3 2" xfId="3681"/>
    <cellStyle name="Normal 10 4 6 2 4" xfId="3682"/>
    <cellStyle name="Normal 10 4 6 3" xfId="3683"/>
    <cellStyle name="Normal 10 4 6 3 2" xfId="3684"/>
    <cellStyle name="Normal 10 4 6 3 2 2" xfId="3685"/>
    <cellStyle name="Normal 10 4 6 3 3" xfId="3686"/>
    <cellStyle name="Normal 10 4 6 4" xfId="3687"/>
    <cellStyle name="Normal 10 4 6 4 2" xfId="3688"/>
    <cellStyle name="Normal 10 4 6 5" xfId="3689"/>
    <cellStyle name="Normal 10 4 7" xfId="3690"/>
    <cellStyle name="Normal 10 4 7 2" xfId="3691"/>
    <cellStyle name="Normal 10 4 7 2 2" xfId="3692"/>
    <cellStyle name="Normal 10 4 7 2 2 2" xfId="3693"/>
    <cellStyle name="Normal 10 4 7 2 3" xfId="3694"/>
    <cellStyle name="Normal 10 4 7 3" xfId="3695"/>
    <cellStyle name="Normal 10 4 7 3 2" xfId="3696"/>
    <cellStyle name="Normal 10 4 7 4" xfId="3697"/>
    <cellStyle name="Normal 10 4 8" xfId="3698"/>
    <cellStyle name="Normal 10 4 8 2" xfId="3699"/>
    <cellStyle name="Normal 10 4 8 2 2" xfId="3700"/>
    <cellStyle name="Normal 10 4 8 3" xfId="3701"/>
    <cellStyle name="Normal 10 4 9" xfId="3702"/>
    <cellStyle name="Normal 10 4 9 2" xfId="3703"/>
    <cellStyle name="Normal 10 5" xfId="3704"/>
    <cellStyle name="Normal 10 5 2" xfId="3705"/>
    <cellStyle name="Normal 10 5 2 2" xfId="3706"/>
    <cellStyle name="Normal 10 5 2 2 2" xfId="3707"/>
    <cellStyle name="Normal 10 5 2 2 2 2" xfId="3708"/>
    <cellStyle name="Normal 10 5 2 2 2 2 2" xfId="3709"/>
    <cellStyle name="Normal 10 5 2 2 2 2 2 2" xfId="3710"/>
    <cellStyle name="Normal 10 5 2 2 2 2 2 2 2" xfId="3711"/>
    <cellStyle name="Normal 10 5 2 2 2 2 2 2 2 2" xfId="3712"/>
    <cellStyle name="Normal 10 5 2 2 2 2 2 2 3" xfId="3713"/>
    <cellStyle name="Normal 10 5 2 2 2 2 2 3" xfId="3714"/>
    <cellStyle name="Normal 10 5 2 2 2 2 2 3 2" xfId="3715"/>
    <cellStyle name="Normal 10 5 2 2 2 2 2 4" xfId="3716"/>
    <cellStyle name="Normal 10 5 2 2 2 2 3" xfId="3717"/>
    <cellStyle name="Normal 10 5 2 2 2 2 3 2" xfId="3718"/>
    <cellStyle name="Normal 10 5 2 2 2 2 3 2 2" xfId="3719"/>
    <cellStyle name="Normal 10 5 2 2 2 2 3 3" xfId="3720"/>
    <cellStyle name="Normal 10 5 2 2 2 2 4" xfId="3721"/>
    <cellStyle name="Normal 10 5 2 2 2 2 4 2" xfId="3722"/>
    <cellStyle name="Normal 10 5 2 2 2 2 5" xfId="3723"/>
    <cellStyle name="Normal 10 5 2 2 2 3" xfId="3724"/>
    <cellStyle name="Normal 10 5 2 2 2 3 2" xfId="3725"/>
    <cellStyle name="Normal 10 5 2 2 2 3 2 2" xfId="3726"/>
    <cellStyle name="Normal 10 5 2 2 2 3 2 2 2" xfId="3727"/>
    <cellStyle name="Normal 10 5 2 2 2 3 2 3" xfId="3728"/>
    <cellStyle name="Normal 10 5 2 2 2 3 3" xfId="3729"/>
    <cellStyle name="Normal 10 5 2 2 2 3 3 2" xfId="3730"/>
    <cellStyle name="Normal 10 5 2 2 2 3 4" xfId="3731"/>
    <cellStyle name="Normal 10 5 2 2 2 4" xfId="3732"/>
    <cellStyle name="Normal 10 5 2 2 2 4 2" xfId="3733"/>
    <cellStyle name="Normal 10 5 2 2 2 4 2 2" xfId="3734"/>
    <cellStyle name="Normal 10 5 2 2 2 4 3" xfId="3735"/>
    <cellStyle name="Normal 10 5 2 2 2 5" xfId="3736"/>
    <cellStyle name="Normal 10 5 2 2 2 5 2" xfId="3737"/>
    <cellStyle name="Normal 10 5 2 2 2 6" xfId="3738"/>
    <cellStyle name="Normal 10 5 2 2 3" xfId="3739"/>
    <cellStyle name="Normal 10 5 2 2 3 2" xfId="3740"/>
    <cellStyle name="Normal 10 5 2 2 3 2 2" xfId="3741"/>
    <cellStyle name="Normal 10 5 2 2 3 2 2 2" xfId="3742"/>
    <cellStyle name="Normal 10 5 2 2 3 2 2 2 2" xfId="3743"/>
    <cellStyle name="Normal 10 5 2 2 3 2 2 3" xfId="3744"/>
    <cellStyle name="Normal 10 5 2 2 3 2 3" xfId="3745"/>
    <cellStyle name="Normal 10 5 2 2 3 2 3 2" xfId="3746"/>
    <cellStyle name="Normal 10 5 2 2 3 2 4" xfId="3747"/>
    <cellStyle name="Normal 10 5 2 2 3 3" xfId="3748"/>
    <cellStyle name="Normal 10 5 2 2 3 3 2" xfId="3749"/>
    <cellStyle name="Normal 10 5 2 2 3 3 2 2" xfId="3750"/>
    <cellStyle name="Normal 10 5 2 2 3 3 3" xfId="3751"/>
    <cellStyle name="Normal 10 5 2 2 3 4" xfId="3752"/>
    <cellStyle name="Normal 10 5 2 2 3 4 2" xfId="3753"/>
    <cellStyle name="Normal 10 5 2 2 3 5" xfId="3754"/>
    <cellStyle name="Normal 10 5 2 2 4" xfId="3755"/>
    <cellStyle name="Normal 10 5 2 2 4 2" xfId="3756"/>
    <cellStyle name="Normal 10 5 2 2 4 2 2" xfId="3757"/>
    <cellStyle name="Normal 10 5 2 2 4 2 2 2" xfId="3758"/>
    <cellStyle name="Normal 10 5 2 2 4 2 3" xfId="3759"/>
    <cellStyle name="Normal 10 5 2 2 4 3" xfId="3760"/>
    <cellStyle name="Normal 10 5 2 2 4 3 2" xfId="3761"/>
    <cellStyle name="Normal 10 5 2 2 4 4" xfId="3762"/>
    <cellStyle name="Normal 10 5 2 2 5" xfId="3763"/>
    <cellStyle name="Normal 10 5 2 2 5 2" xfId="3764"/>
    <cellStyle name="Normal 10 5 2 2 5 2 2" xfId="3765"/>
    <cellStyle name="Normal 10 5 2 2 5 3" xfId="3766"/>
    <cellStyle name="Normal 10 5 2 2 6" xfId="3767"/>
    <cellStyle name="Normal 10 5 2 2 6 2" xfId="3768"/>
    <cellStyle name="Normal 10 5 2 2 7" xfId="3769"/>
    <cellStyle name="Normal 10 5 2 3" xfId="3770"/>
    <cellStyle name="Normal 10 5 2 3 2" xfId="3771"/>
    <cellStyle name="Normal 10 5 2 3 2 2" xfId="3772"/>
    <cellStyle name="Normal 10 5 2 3 2 2 2" xfId="3773"/>
    <cellStyle name="Normal 10 5 2 3 2 2 2 2" xfId="3774"/>
    <cellStyle name="Normal 10 5 2 3 2 2 2 2 2" xfId="3775"/>
    <cellStyle name="Normal 10 5 2 3 2 2 2 3" xfId="3776"/>
    <cellStyle name="Normal 10 5 2 3 2 2 3" xfId="3777"/>
    <cellStyle name="Normal 10 5 2 3 2 2 3 2" xfId="3778"/>
    <cellStyle name="Normal 10 5 2 3 2 2 4" xfId="3779"/>
    <cellStyle name="Normal 10 5 2 3 2 3" xfId="3780"/>
    <cellStyle name="Normal 10 5 2 3 2 3 2" xfId="3781"/>
    <cellStyle name="Normal 10 5 2 3 2 3 2 2" xfId="3782"/>
    <cellStyle name="Normal 10 5 2 3 2 3 3" xfId="3783"/>
    <cellStyle name="Normal 10 5 2 3 2 4" xfId="3784"/>
    <cellStyle name="Normal 10 5 2 3 2 4 2" xfId="3785"/>
    <cellStyle name="Normal 10 5 2 3 2 5" xfId="3786"/>
    <cellStyle name="Normal 10 5 2 3 3" xfId="3787"/>
    <cellStyle name="Normal 10 5 2 3 3 2" xfId="3788"/>
    <cellStyle name="Normal 10 5 2 3 3 2 2" xfId="3789"/>
    <cellStyle name="Normal 10 5 2 3 3 2 2 2" xfId="3790"/>
    <cellStyle name="Normal 10 5 2 3 3 2 3" xfId="3791"/>
    <cellStyle name="Normal 10 5 2 3 3 3" xfId="3792"/>
    <cellStyle name="Normal 10 5 2 3 3 3 2" xfId="3793"/>
    <cellStyle name="Normal 10 5 2 3 3 4" xfId="3794"/>
    <cellStyle name="Normal 10 5 2 3 4" xfId="3795"/>
    <cellStyle name="Normal 10 5 2 3 4 2" xfId="3796"/>
    <cellStyle name="Normal 10 5 2 3 4 2 2" xfId="3797"/>
    <cellStyle name="Normal 10 5 2 3 4 3" xfId="3798"/>
    <cellStyle name="Normal 10 5 2 3 5" xfId="3799"/>
    <cellStyle name="Normal 10 5 2 3 5 2" xfId="3800"/>
    <cellStyle name="Normal 10 5 2 3 6" xfId="3801"/>
    <cellStyle name="Normal 10 5 2 4" xfId="3802"/>
    <cellStyle name="Normal 10 5 2 4 2" xfId="3803"/>
    <cellStyle name="Normal 10 5 2 4 2 2" xfId="3804"/>
    <cellStyle name="Normal 10 5 2 4 2 2 2" xfId="3805"/>
    <cellStyle name="Normal 10 5 2 4 2 2 2 2" xfId="3806"/>
    <cellStyle name="Normal 10 5 2 4 2 2 3" xfId="3807"/>
    <cellStyle name="Normal 10 5 2 4 2 3" xfId="3808"/>
    <cellStyle name="Normal 10 5 2 4 2 3 2" xfId="3809"/>
    <cellStyle name="Normal 10 5 2 4 2 4" xfId="3810"/>
    <cellStyle name="Normal 10 5 2 4 3" xfId="3811"/>
    <cellStyle name="Normal 10 5 2 4 3 2" xfId="3812"/>
    <cellStyle name="Normal 10 5 2 4 3 2 2" xfId="3813"/>
    <cellStyle name="Normal 10 5 2 4 3 3" xfId="3814"/>
    <cellStyle name="Normal 10 5 2 4 4" xfId="3815"/>
    <cellStyle name="Normal 10 5 2 4 4 2" xfId="3816"/>
    <cellStyle name="Normal 10 5 2 4 5" xfId="3817"/>
    <cellStyle name="Normal 10 5 2 5" xfId="3818"/>
    <cellStyle name="Normal 10 5 2 5 2" xfId="3819"/>
    <cellStyle name="Normal 10 5 2 5 2 2" xfId="3820"/>
    <cellStyle name="Normal 10 5 2 5 2 2 2" xfId="3821"/>
    <cellStyle name="Normal 10 5 2 5 2 3" xfId="3822"/>
    <cellStyle name="Normal 10 5 2 5 3" xfId="3823"/>
    <cellStyle name="Normal 10 5 2 5 3 2" xfId="3824"/>
    <cellStyle name="Normal 10 5 2 5 4" xfId="3825"/>
    <cellStyle name="Normal 10 5 2 6" xfId="3826"/>
    <cellStyle name="Normal 10 5 2 6 2" xfId="3827"/>
    <cellStyle name="Normal 10 5 2 6 2 2" xfId="3828"/>
    <cellStyle name="Normal 10 5 2 6 3" xfId="3829"/>
    <cellStyle name="Normal 10 5 2 7" xfId="3830"/>
    <cellStyle name="Normal 10 5 2 7 2" xfId="3831"/>
    <cellStyle name="Normal 10 5 2 8" xfId="3832"/>
    <cellStyle name="Normal 10 5 3" xfId="3833"/>
    <cellStyle name="Normal 10 5 3 2" xfId="3834"/>
    <cellStyle name="Normal 10 5 3 2 2" xfId="3835"/>
    <cellStyle name="Normal 10 5 3 2 2 2" xfId="3836"/>
    <cellStyle name="Normal 10 5 3 2 2 2 2" xfId="3837"/>
    <cellStyle name="Normal 10 5 3 2 2 2 2 2" xfId="3838"/>
    <cellStyle name="Normal 10 5 3 2 2 2 2 2 2" xfId="3839"/>
    <cellStyle name="Normal 10 5 3 2 2 2 2 3" xfId="3840"/>
    <cellStyle name="Normal 10 5 3 2 2 2 3" xfId="3841"/>
    <cellStyle name="Normal 10 5 3 2 2 2 3 2" xfId="3842"/>
    <cellStyle name="Normal 10 5 3 2 2 2 4" xfId="3843"/>
    <cellStyle name="Normal 10 5 3 2 2 3" xfId="3844"/>
    <cellStyle name="Normal 10 5 3 2 2 3 2" xfId="3845"/>
    <cellStyle name="Normal 10 5 3 2 2 3 2 2" xfId="3846"/>
    <cellStyle name="Normal 10 5 3 2 2 3 3" xfId="3847"/>
    <cellStyle name="Normal 10 5 3 2 2 4" xfId="3848"/>
    <cellStyle name="Normal 10 5 3 2 2 4 2" xfId="3849"/>
    <cellStyle name="Normal 10 5 3 2 2 5" xfId="3850"/>
    <cellStyle name="Normal 10 5 3 2 3" xfId="3851"/>
    <cellStyle name="Normal 10 5 3 2 3 2" xfId="3852"/>
    <cellStyle name="Normal 10 5 3 2 3 2 2" xfId="3853"/>
    <cellStyle name="Normal 10 5 3 2 3 2 2 2" xfId="3854"/>
    <cellStyle name="Normal 10 5 3 2 3 2 3" xfId="3855"/>
    <cellStyle name="Normal 10 5 3 2 3 3" xfId="3856"/>
    <cellStyle name="Normal 10 5 3 2 3 3 2" xfId="3857"/>
    <cellStyle name="Normal 10 5 3 2 3 4" xfId="3858"/>
    <cellStyle name="Normal 10 5 3 2 4" xfId="3859"/>
    <cellStyle name="Normal 10 5 3 2 4 2" xfId="3860"/>
    <cellStyle name="Normal 10 5 3 2 4 2 2" xfId="3861"/>
    <cellStyle name="Normal 10 5 3 2 4 3" xfId="3862"/>
    <cellStyle name="Normal 10 5 3 2 5" xfId="3863"/>
    <cellStyle name="Normal 10 5 3 2 5 2" xfId="3864"/>
    <cellStyle name="Normal 10 5 3 2 6" xfId="3865"/>
    <cellStyle name="Normal 10 5 3 3" xfId="3866"/>
    <cellStyle name="Normal 10 5 3 3 2" xfId="3867"/>
    <cellStyle name="Normal 10 5 3 3 2 2" xfId="3868"/>
    <cellStyle name="Normal 10 5 3 3 2 2 2" xfId="3869"/>
    <cellStyle name="Normal 10 5 3 3 2 2 2 2" xfId="3870"/>
    <cellStyle name="Normal 10 5 3 3 2 2 3" xfId="3871"/>
    <cellStyle name="Normal 10 5 3 3 2 3" xfId="3872"/>
    <cellStyle name="Normal 10 5 3 3 2 3 2" xfId="3873"/>
    <cellStyle name="Normal 10 5 3 3 2 4" xfId="3874"/>
    <cellStyle name="Normal 10 5 3 3 3" xfId="3875"/>
    <cellStyle name="Normal 10 5 3 3 3 2" xfId="3876"/>
    <cellStyle name="Normal 10 5 3 3 3 2 2" xfId="3877"/>
    <cellStyle name="Normal 10 5 3 3 3 3" xfId="3878"/>
    <cellStyle name="Normal 10 5 3 3 4" xfId="3879"/>
    <cellStyle name="Normal 10 5 3 3 4 2" xfId="3880"/>
    <cellStyle name="Normal 10 5 3 3 5" xfId="3881"/>
    <cellStyle name="Normal 10 5 3 4" xfId="3882"/>
    <cellStyle name="Normal 10 5 3 4 2" xfId="3883"/>
    <cellStyle name="Normal 10 5 3 4 2 2" xfId="3884"/>
    <cellStyle name="Normal 10 5 3 4 2 2 2" xfId="3885"/>
    <cellStyle name="Normal 10 5 3 4 2 3" xfId="3886"/>
    <cellStyle name="Normal 10 5 3 4 3" xfId="3887"/>
    <cellStyle name="Normal 10 5 3 4 3 2" xfId="3888"/>
    <cellStyle name="Normal 10 5 3 4 4" xfId="3889"/>
    <cellStyle name="Normal 10 5 3 5" xfId="3890"/>
    <cellStyle name="Normal 10 5 3 5 2" xfId="3891"/>
    <cellStyle name="Normal 10 5 3 5 2 2" xfId="3892"/>
    <cellStyle name="Normal 10 5 3 5 3" xfId="3893"/>
    <cellStyle name="Normal 10 5 3 6" xfId="3894"/>
    <cellStyle name="Normal 10 5 3 6 2" xfId="3895"/>
    <cellStyle name="Normal 10 5 3 7" xfId="3896"/>
    <cellStyle name="Normal 10 5 4" xfId="3897"/>
    <cellStyle name="Normal 10 5 4 2" xfId="3898"/>
    <cellStyle name="Normal 10 5 4 2 2" xfId="3899"/>
    <cellStyle name="Normal 10 5 4 2 2 2" xfId="3900"/>
    <cellStyle name="Normal 10 5 4 2 2 2 2" xfId="3901"/>
    <cellStyle name="Normal 10 5 4 2 2 2 2 2" xfId="3902"/>
    <cellStyle name="Normal 10 5 4 2 2 2 3" xfId="3903"/>
    <cellStyle name="Normal 10 5 4 2 2 3" xfId="3904"/>
    <cellStyle name="Normal 10 5 4 2 2 3 2" xfId="3905"/>
    <cellStyle name="Normal 10 5 4 2 2 4" xfId="3906"/>
    <cellStyle name="Normal 10 5 4 2 3" xfId="3907"/>
    <cellStyle name="Normal 10 5 4 2 3 2" xfId="3908"/>
    <cellStyle name="Normal 10 5 4 2 3 2 2" xfId="3909"/>
    <cellStyle name="Normal 10 5 4 2 3 3" xfId="3910"/>
    <cellStyle name="Normal 10 5 4 2 4" xfId="3911"/>
    <cellStyle name="Normal 10 5 4 2 4 2" xfId="3912"/>
    <cellStyle name="Normal 10 5 4 2 5" xfId="3913"/>
    <cellStyle name="Normal 10 5 4 3" xfId="3914"/>
    <cellStyle name="Normal 10 5 4 3 2" xfId="3915"/>
    <cellStyle name="Normal 10 5 4 3 2 2" xfId="3916"/>
    <cellStyle name="Normal 10 5 4 3 2 2 2" xfId="3917"/>
    <cellStyle name="Normal 10 5 4 3 2 3" xfId="3918"/>
    <cellStyle name="Normal 10 5 4 3 3" xfId="3919"/>
    <cellStyle name="Normal 10 5 4 3 3 2" xfId="3920"/>
    <cellStyle name="Normal 10 5 4 3 4" xfId="3921"/>
    <cellStyle name="Normal 10 5 4 4" xfId="3922"/>
    <cellStyle name="Normal 10 5 4 4 2" xfId="3923"/>
    <cellStyle name="Normal 10 5 4 4 2 2" xfId="3924"/>
    <cellStyle name="Normal 10 5 4 4 3" xfId="3925"/>
    <cellStyle name="Normal 10 5 4 5" xfId="3926"/>
    <cellStyle name="Normal 10 5 4 5 2" xfId="3927"/>
    <cellStyle name="Normal 10 5 4 6" xfId="3928"/>
    <cellStyle name="Normal 10 5 5" xfId="3929"/>
    <cellStyle name="Normal 10 5 5 2" xfId="3930"/>
    <cellStyle name="Normal 10 5 5 2 2" xfId="3931"/>
    <cellStyle name="Normal 10 5 5 2 2 2" xfId="3932"/>
    <cellStyle name="Normal 10 5 5 2 2 2 2" xfId="3933"/>
    <cellStyle name="Normal 10 5 5 2 2 3" xfId="3934"/>
    <cellStyle name="Normal 10 5 5 2 3" xfId="3935"/>
    <cellStyle name="Normal 10 5 5 2 3 2" xfId="3936"/>
    <cellStyle name="Normal 10 5 5 2 4" xfId="3937"/>
    <cellStyle name="Normal 10 5 5 3" xfId="3938"/>
    <cellStyle name="Normal 10 5 5 3 2" xfId="3939"/>
    <cellStyle name="Normal 10 5 5 3 2 2" xfId="3940"/>
    <cellStyle name="Normal 10 5 5 3 3" xfId="3941"/>
    <cellStyle name="Normal 10 5 5 4" xfId="3942"/>
    <cellStyle name="Normal 10 5 5 4 2" xfId="3943"/>
    <cellStyle name="Normal 10 5 5 5" xfId="3944"/>
    <cellStyle name="Normal 10 5 6" xfId="3945"/>
    <cellStyle name="Normal 10 5 6 2" xfId="3946"/>
    <cellStyle name="Normal 10 5 6 2 2" xfId="3947"/>
    <cellStyle name="Normal 10 5 6 2 2 2" xfId="3948"/>
    <cellStyle name="Normal 10 5 6 2 3" xfId="3949"/>
    <cellStyle name="Normal 10 5 6 3" xfId="3950"/>
    <cellStyle name="Normal 10 5 6 3 2" xfId="3951"/>
    <cellStyle name="Normal 10 5 6 4" xfId="3952"/>
    <cellStyle name="Normal 10 5 7" xfId="3953"/>
    <cellStyle name="Normal 10 5 7 2" xfId="3954"/>
    <cellStyle name="Normal 10 5 7 2 2" xfId="3955"/>
    <cellStyle name="Normal 10 5 7 3" xfId="3956"/>
    <cellStyle name="Normal 10 5 8" xfId="3957"/>
    <cellStyle name="Normal 10 5 8 2" xfId="3958"/>
    <cellStyle name="Normal 10 5 9" xfId="3959"/>
    <cellStyle name="Normal 10 6" xfId="3960"/>
    <cellStyle name="Normal 10 6 2" xfId="3961"/>
    <cellStyle name="Normal 10 6 2 2" xfId="3962"/>
    <cellStyle name="Normal 10 6 2 2 2" xfId="3963"/>
    <cellStyle name="Normal 10 6 2 2 2 2" xfId="3964"/>
    <cellStyle name="Normal 10 6 2 2 2 2 2" xfId="3965"/>
    <cellStyle name="Normal 10 6 2 2 2 2 2 2" xfId="3966"/>
    <cellStyle name="Normal 10 6 2 2 2 2 2 2 2" xfId="3967"/>
    <cellStyle name="Normal 10 6 2 2 2 2 2 3" xfId="3968"/>
    <cellStyle name="Normal 10 6 2 2 2 2 3" xfId="3969"/>
    <cellStyle name="Normal 10 6 2 2 2 2 3 2" xfId="3970"/>
    <cellStyle name="Normal 10 6 2 2 2 2 4" xfId="3971"/>
    <cellStyle name="Normal 10 6 2 2 2 3" xfId="3972"/>
    <cellStyle name="Normal 10 6 2 2 2 3 2" xfId="3973"/>
    <cellStyle name="Normal 10 6 2 2 2 3 2 2" xfId="3974"/>
    <cellStyle name="Normal 10 6 2 2 2 3 3" xfId="3975"/>
    <cellStyle name="Normal 10 6 2 2 2 4" xfId="3976"/>
    <cellStyle name="Normal 10 6 2 2 2 4 2" xfId="3977"/>
    <cellStyle name="Normal 10 6 2 2 2 5" xfId="3978"/>
    <cellStyle name="Normal 10 6 2 2 3" xfId="3979"/>
    <cellStyle name="Normal 10 6 2 2 3 2" xfId="3980"/>
    <cellStyle name="Normal 10 6 2 2 3 2 2" xfId="3981"/>
    <cellStyle name="Normal 10 6 2 2 3 2 2 2" xfId="3982"/>
    <cellStyle name="Normal 10 6 2 2 3 2 3" xfId="3983"/>
    <cellStyle name="Normal 10 6 2 2 3 3" xfId="3984"/>
    <cellStyle name="Normal 10 6 2 2 3 3 2" xfId="3985"/>
    <cellStyle name="Normal 10 6 2 2 3 4" xfId="3986"/>
    <cellStyle name="Normal 10 6 2 2 4" xfId="3987"/>
    <cellStyle name="Normal 10 6 2 2 4 2" xfId="3988"/>
    <cellStyle name="Normal 10 6 2 2 4 2 2" xfId="3989"/>
    <cellStyle name="Normal 10 6 2 2 4 3" xfId="3990"/>
    <cellStyle name="Normal 10 6 2 2 5" xfId="3991"/>
    <cellStyle name="Normal 10 6 2 2 5 2" xfId="3992"/>
    <cellStyle name="Normal 10 6 2 2 6" xfId="3993"/>
    <cellStyle name="Normal 10 6 2 3" xfId="3994"/>
    <cellStyle name="Normal 10 6 2 3 2" xfId="3995"/>
    <cellStyle name="Normal 10 6 2 3 2 2" xfId="3996"/>
    <cellStyle name="Normal 10 6 2 3 2 2 2" xfId="3997"/>
    <cellStyle name="Normal 10 6 2 3 2 2 2 2" xfId="3998"/>
    <cellStyle name="Normal 10 6 2 3 2 2 3" xfId="3999"/>
    <cellStyle name="Normal 10 6 2 3 2 3" xfId="4000"/>
    <cellStyle name="Normal 10 6 2 3 2 3 2" xfId="4001"/>
    <cellStyle name="Normal 10 6 2 3 2 4" xfId="4002"/>
    <cellStyle name="Normal 10 6 2 3 3" xfId="4003"/>
    <cellStyle name="Normal 10 6 2 3 3 2" xfId="4004"/>
    <cellStyle name="Normal 10 6 2 3 3 2 2" xfId="4005"/>
    <cellStyle name="Normal 10 6 2 3 3 3" xfId="4006"/>
    <cellStyle name="Normal 10 6 2 3 4" xfId="4007"/>
    <cellStyle name="Normal 10 6 2 3 4 2" xfId="4008"/>
    <cellStyle name="Normal 10 6 2 3 5" xfId="4009"/>
    <cellStyle name="Normal 10 6 2 4" xfId="4010"/>
    <cellStyle name="Normal 10 6 2 4 2" xfId="4011"/>
    <cellStyle name="Normal 10 6 2 4 2 2" xfId="4012"/>
    <cellStyle name="Normal 10 6 2 4 2 2 2" xfId="4013"/>
    <cellStyle name="Normal 10 6 2 4 2 3" xfId="4014"/>
    <cellStyle name="Normal 10 6 2 4 3" xfId="4015"/>
    <cellStyle name="Normal 10 6 2 4 3 2" xfId="4016"/>
    <cellStyle name="Normal 10 6 2 4 4" xfId="4017"/>
    <cellStyle name="Normal 10 6 2 5" xfId="4018"/>
    <cellStyle name="Normal 10 6 2 5 2" xfId="4019"/>
    <cellStyle name="Normal 10 6 2 5 2 2" xfId="4020"/>
    <cellStyle name="Normal 10 6 2 5 3" xfId="4021"/>
    <cellStyle name="Normal 10 6 2 6" xfId="4022"/>
    <cellStyle name="Normal 10 6 2 6 2" xfId="4023"/>
    <cellStyle name="Normal 10 6 2 7" xfId="4024"/>
    <cellStyle name="Normal 10 6 3" xfId="4025"/>
    <cellStyle name="Normal 10 6 3 2" xfId="4026"/>
    <cellStyle name="Normal 10 6 3 2 2" xfId="4027"/>
    <cellStyle name="Normal 10 6 3 2 2 2" xfId="4028"/>
    <cellStyle name="Normal 10 6 3 2 2 2 2" xfId="4029"/>
    <cellStyle name="Normal 10 6 3 2 2 2 2 2" xfId="4030"/>
    <cellStyle name="Normal 10 6 3 2 2 2 3" xfId="4031"/>
    <cellStyle name="Normal 10 6 3 2 2 3" xfId="4032"/>
    <cellStyle name="Normal 10 6 3 2 2 3 2" xfId="4033"/>
    <cellStyle name="Normal 10 6 3 2 2 4" xfId="4034"/>
    <cellStyle name="Normal 10 6 3 2 3" xfId="4035"/>
    <cellStyle name="Normal 10 6 3 2 3 2" xfId="4036"/>
    <cellStyle name="Normal 10 6 3 2 3 2 2" xfId="4037"/>
    <cellStyle name="Normal 10 6 3 2 3 3" xfId="4038"/>
    <cellStyle name="Normal 10 6 3 2 4" xfId="4039"/>
    <cellStyle name="Normal 10 6 3 2 4 2" xfId="4040"/>
    <cellStyle name="Normal 10 6 3 2 5" xfId="4041"/>
    <cellStyle name="Normal 10 6 3 3" xfId="4042"/>
    <cellStyle name="Normal 10 6 3 3 2" xfId="4043"/>
    <cellStyle name="Normal 10 6 3 3 2 2" xfId="4044"/>
    <cellStyle name="Normal 10 6 3 3 2 2 2" xfId="4045"/>
    <cellStyle name="Normal 10 6 3 3 2 3" xfId="4046"/>
    <cellStyle name="Normal 10 6 3 3 3" xfId="4047"/>
    <cellStyle name="Normal 10 6 3 3 3 2" xfId="4048"/>
    <cellStyle name="Normal 10 6 3 3 4" xfId="4049"/>
    <cellStyle name="Normal 10 6 3 4" xfId="4050"/>
    <cellStyle name="Normal 10 6 3 4 2" xfId="4051"/>
    <cellStyle name="Normal 10 6 3 4 2 2" xfId="4052"/>
    <cellStyle name="Normal 10 6 3 4 3" xfId="4053"/>
    <cellStyle name="Normal 10 6 3 5" xfId="4054"/>
    <cellStyle name="Normal 10 6 3 5 2" xfId="4055"/>
    <cellStyle name="Normal 10 6 3 6" xfId="4056"/>
    <cellStyle name="Normal 10 6 4" xfId="4057"/>
    <cellStyle name="Normal 10 6 4 2" xfId="4058"/>
    <cellStyle name="Normal 10 6 4 2 2" xfId="4059"/>
    <cellStyle name="Normal 10 6 4 2 2 2" xfId="4060"/>
    <cellStyle name="Normal 10 6 4 2 2 2 2" xfId="4061"/>
    <cellStyle name="Normal 10 6 4 2 2 3" xfId="4062"/>
    <cellStyle name="Normal 10 6 4 2 3" xfId="4063"/>
    <cellStyle name="Normal 10 6 4 2 3 2" xfId="4064"/>
    <cellStyle name="Normal 10 6 4 2 4" xfId="4065"/>
    <cellStyle name="Normal 10 6 4 3" xfId="4066"/>
    <cellStyle name="Normal 10 6 4 3 2" xfId="4067"/>
    <cellStyle name="Normal 10 6 4 3 2 2" xfId="4068"/>
    <cellStyle name="Normal 10 6 4 3 3" xfId="4069"/>
    <cellStyle name="Normal 10 6 4 4" xfId="4070"/>
    <cellStyle name="Normal 10 6 4 4 2" xfId="4071"/>
    <cellStyle name="Normal 10 6 4 5" xfId="4072"/>
    <cellStyle name="Normal 10 6 5" xfId="4073"/>
    <cellStyle name="Normal 10 6 5 2" xfId="4074"/>
    <cellStyle name="Normal 10 6 5 2 2" xfId="4075"/>
    <cellStyle name="Normal 10 6 5 2 2 2" xfId="4076"/>
    <cellStyle name="Normal 10 6 5 2 3" xfId="4077"/>
    <cellStyle name="Normal 10 6 5 3" xfId="4078"/>
    <cellStyle name="Normal 10 6 5 3 2" xfId="4079"/>
    <cellStyle name="Normal 10 6 5 4" xfId="4080"/>
    <cellStyle name="Normal 10 6 6" xfId="4081"/>
    <cellStyle name="Normal 10 6 6 2" xfId="4082"/>
    <cellStyle name="Normal 10 6 6 2 2" xfId="4083"/>
    <cellStyle name="Normal 10 6 6 3" xfId="4084"/>
    <cellStyle name="Normal 10 6 7" xfId="4085"/>
    <cellStyle name="Normal 10 6 7 2" xfId="4086"/>
    <cellStyle name="Normal 10 6 8" xfId="4087"/>
    <cellStyle name="Normal 10 7" xfId="4088"/>
    <cellStyle name="Normal 10 7 2" xfId="4089"/>
    <cellStyle name="Normal 10 7 2 2" xfId="4090"/>
    <cellStyle name="Normal 10 7 2 2 2" xfId="4091"/>
    <cellStyle name="Normal 10 7 2 2 2 2" xfId="4092"/>
    <cellStyle name="Normal 10 7 2 2 2 2 2" xfId="4093"/>
    <cellStyle name="Normal 10 7 2 2 2 2 2 2" xfId="4094"/>
    <cellStyle name="Normal 10 7 2 2 2 2 3" xfId="4095"/>
    <cellStyle name="Normal 10 7 2 2 2 3" xfId="4096"/>
    <cellStyle name="Normal 10 7 2 2 2 3 2" xfId="4097"/>
    <cellStyle name="Normal 10 7 2 2 2 4" xfId="4098"/>
    <cellStyle name="Normal 10 7 2 2 3" xfId="4099"/>
    <cellStyle name="Normal 10 7 2 2 3 2" xfId="4100"/>
    <cellStyle name="Normal 10 7 2 2 3 2 2" xfId="4101"/>
    <cellStyle name="Normal 10 7 2 2 3 3" xfId="4102"/>
    <cellStyle name="Normal 10 7 2 2 4" xfId="4103"/>
    <cellStyle name="Normal 10 7 2 2 4 2" xfId="4104"/>
    <cellStyle name="Normal 10 7 2 2 5" xfId="4105"/>
    <cellStyle name="Normal 10 7 2 3" xfId="4106"/>
    <cellStyle name="Normal 10 7 2 3 2" xfId="4107"/>
    <cellStyle name="Normal 10 7 2 3 2 2" xfId="4108"/>
    <cellStyle name="Normal 10 7 2 3 2 2 2" xfId="4109"/>
    <cellStyle name="Normal 10 7 2 3 2 3" xfId="4110"/>
    <cellStyle name="Normal 10 7 2 3 3" xfId="4111"/>
    <cellStyle name="Normal 10 7 2 3 3 2" xfId="4112"/>
    <cellStyle name="Normal 10 7 2 3 4" xfId="4113"/>
    <cellStyle name="Normal 10 7 2 4" xfId="4114"/>
    <cellStyle name="Normal 10 7 2 4 2" xfId="4115"/>
    <cellStyle name="Normal 10 7 2 4 2 2" xfId="4116"/>
    <cellStyle name="Normal 10 7 2 4 3" xfId="4117"/>
    <cellStyle name="Normal 10 7 2 5" xfId="4118"/>
    <cellStyle name="Normal 10 7 2 5 2" xfId="4119"/>
    <cellStyle name="Normal 10 7 2 6" xfId="4120"/>
    <cellStyle name="Normal 10 7 3" xfId="4121"/>
    <cellStyle name="Normal 10 7 3 2" xfId="4122"/>
    <cellStyle name="Normal 10 7 3 2 2" xfId="4123"/>
    <cellStyle name="Normal 10 7 3 2 2 2" xfId="4124"/>
    <cellStyle name="Normal 10 7 3 2 2 2 2" xfId="4125"/>
    <cellStyle name="Normal 10 7 3 2 2 3" xfId="4126"/>
    <cellStyle name="Normal 10 7 3 2 3" xfId="4127"/>
    <cellStyle name="Normal 10 7 3 2 3 2" xfId="4128"/>
    <cellStyle name="Normal 10 7 3 2 4" xfId="4129"/>
    <cellStyle name="Normal 10 7 3 3" xfId="4130"/>
    <cellStyle name="Normal 10 7 3 3 2" xfId="4131"/>
    <cellStyle name="Normal 10 7 3 3 2 2" xfId="4132"/>
    <cellStyle name="Normal 10 7 3 3 3" xfId="4133"/>
    <cellStyle name="Normal 10 7 3 4" xfId="4134"/>
    <cellStyle name="Normal 10 7 3 4 2" xfId="4135"/>
    <cellStyle name="Normal 10 7 3 5" xfId="4136"/>
    <cellStyle name="Normal 10 7 4" xfId="4137"/>
    <cellStyle name="Normal 10 7 4 2" xfId="4138"/>
    <cellStyle name="Normal 10 7 4 2 2" xfId="4139"/>
    <cellStyle name="Normal 10 7 4 2 2 2" xfId="4140"/>
    <cellStyle name="Normal 10 7 4 2 3" xfId="4141"/>
    <cellStyle name="Normal 10 7 4 3" xfId="4142"/>
    <cellStyle name="Normal 10 7 4 3 2" xfId="4143"/>
    <cellStyle name="Normal 10 7 4 4" xfId="4144"/>
    <cellStyle name="Normal 10 7 5" xfId="4145"/>
    <cellStyle name="Normal 10 7 5 2" xfId="4146"/>
    <cellStyle name="Normal 10 7 5 2 2" xfId="4147"/>
    <cellStyle name="Normal 10 7 5 3" xfId="4148"/>
    <cellStyle name="Normal 10 7 6" xfId="4149"/>
    <cellStyle name="Normal 10 7 6 2" xfId="4150"/>
    <cellStyle name="Normal 10 7 7" xfId="4151"/>
    <cellStyle name="Normal 10 8" xfId="4152"/>
    <cellStyle name="Normal 10 8 2" xfId="4153"/>
    <cellStyle name="Normal 10 8 2 2" xfId="4154"/>
    <cellStyle name="Normal 10 8 2 2 2" xfId="4155"/>
    <cellStyle name="Normal 10 8 2 2 2 2" xfId="4156"/>
    <cellStyle name="Normal 10 8 2 2 2 2 2" xfId="4157"/>
    <cellStyle name="Normal 10 8 2 2 2 3" xfId="4158"/>
    <cellStyle name="Normal 10 8 2 2 3" xfId="4159"/>
    <cellStyle name="Normal 10 8 2 2 3 2" xfId="4160"/>
    <cellStyle name="Normal 10 8 2 2 4" xfId="4161"/>
    <cellStyle name="Normal 10 8 2 3" xfId="4162"/>
    <cellStyle name="Normal 10 8 2 3 2" xfId="4163"/>
    <cellStyle name="Normal 10 8 2 3 2 2" xfId="4164"/>
    <cellStyle name="Normal 10 8 2 3 3" xfId="4165"/>
    <cellStyle name="Normal 10 8 2 4" xfId="4166"/>
    <cellStyle name="Normal 10 8 2 4 2" xfId="4167"/>
    <cellStyle name="Normal 10 8 2 5" xfId="4168"/>
    <cellStyle name="Normal 10 8 3" xfId="4169"/>
    <cellStyle name="Normal 10 8 3 2" xfId="4170"/>
    <cellStyle name="Normal 10 8 3 2 2" xfId="4171"/>
    <cellStyle name="Normal 10 8 3 2 2 2" xfId="4172"/>
    <cellStyle name="Normal 10 8 3 2 3" xfId="4173"/>
    <cellStyle name="Normal 10 8 3 3" xfId="4174"/>
    <cellStyle name="Normal 10 8 3 3 2" xfId="4175"/>
    <cellStyle name="Normal 10 8 3 4" xfId="4176"/>
    <cellStyle name="Normal 10 8 4" xfId="4177"/>
    <cellStyle name="Normal 10 8 4 2" xfId="4178"/>
    <cellStyle name="Normal 10 8 4 2 2" xfId="4179"/>
    <cellStyle name="Normal 10 8 4 3" xfId="4180"/>
    <cellStyle name="Normal 10 8 5" xfId="4181"/>
    <cellStyle name="Normal 10 8 5 2" xfId="4182"/>
    <cellStyle name="Normal 10 8 6" xfId="4183"/>
    <cellStyle name="Normal 10 9" xfId="4184"/>
    <cellStyle name="Normal 10 9 2" xfId="4185"/>
    <cellStyle name="Normal 10 9 2 2" xfId="4186"/>
    <cellStyle name="Normal 10 9 2 2 2" xfId="4187"/>
    <cellStyle name="Normal 10 9 2 2 2 2" xfId="4188"/>
    <cellStyle name="Normal 10 9 2 2 3" xfId="4189"/>
    <cellStyle name="Normal 10 9 2 3" xfId="4190"/>
    <cellStyle name="Normal 10 9 2 3 2" xfId="4191"/>
    <cellStyle name="Normal 10 9 2 4" xfId="4192"/>
    <cellStyle name="Normal 10 9 3" xfId="4193"/>
    <cellStyle name="Normal 10 9 3 2" xfId="4194"/>
    <cellStyle name="Normal 10 9 3 2 2" xfId="4195"/>
    <cellStyle name="Normal 10 9 3 3" xfId="4196"/>
    <cellStyle name="Normal 10 9 4" xfId="4197"/>
    <cellStyle name="Normal 10 9 4 2" xfId="4198"/>
    <cellStyle name="Normal 10 9 5" xfId="4199"/>
    <cellStyle name="Normal 11" xfId="4200"/>
    <cellStyle name="Normal 11 2" xfId="33930"/>
    <cellStyle name="Normal 11 3" xfId="33929"/>
    <cellStyle name="Normal 12" xfId="4201"/>
    <cellStyle name="Normal 12 10" xfId="4202"/>
    <cellStyle name="Normal 12 10 2" xfId="4203"/>
    <cellStyle name="Normal 12 10 2 2" xfId="4204"/>
    <cellStyle name="Normal 12 10 3" xfId="4205"/>
    <cellStyle name="Normal 12 11" xfId="4206"/>
    <cellStyle name="Normal 12 11 2" xfId="4207"/>
    <cellStyle name="Normal 12 12" xfId="4208"/>
    <cellStyle name="Normal 12 13" xfId="33931"/>
    <cellStyle name="Normal 12 2" xfId="4209"/>
    <cellStyle name="Normal 12 2 10" xfId="4210"/>
    <cellStyle name="Normal 12 2 10 2" xfId="4211"/>
    <cellStyle name="Normal 12 2 11" xfId="4212"/>
    <cellStyle name="Normal 12 2 2" xfId="4213"/>
    <cellStyle name="Normal 12 2 2 10" xfId="4214"/>
    <cellStyle name="Normal 12 2 2 2" xfId="4215"/>
    <cellStyle name="Normal 12 2 2 2 2" xfId="4216"/>
    <cellStyle name="Normal 12 2 2 2 2 2" xfId="4217"/>
    <cellStyle name="Normal 12 2 2 2 2 2 2" xfId="4218"/>
    <cellStyle name="Normal 12 2 2 2 2 2 2 2" xfId="4219"/>
    <cellStyle name="Normal 12 2 2 2 2 2 2 2 2" xfId="4220"/>
    <cellStyle name="Normal 12 2 2 2 2 2 2 2 2 2" xfId="4221"/>
    <cellStyle name="Normal 12 2 2 2 2 2 2 2 2 2 2" xfId="4222"/>
    <cellStyle name="Normal 12 2 2 2 2 2 2 2 2 2 2 2" xfId="4223"/>
    <cellStyle name="Normal 12 2 2 2 2 2 2 2 2 2 3" xfId="4224"/>
    <cellStyle name="Normal 12 2 2 2 2 2 2 2 2 3" xfId="4225"/>
    <cellStyle name="Normal 12 2 2 2 2 2 2 2 2 3 2" xfId="4226"/>
    <cellStyle name="Normal 12 2 2 2 2 2 2 2 2 4" xfId="4227"/>
    <cellStyle name="Normal 12 2 2 2 2 2 2 2 3" xfId="4228"/>
    <cellStyle name="Normal 12 2 2 2 2 2 2 2 3 2" xfId="4229"/>
    <cellStyle name="Normal 12 2 2 2 2 2 2 2 3 2 2" xfId="4230"/>
    <cellStyle name="Normal 12 2 2 2 2 2 2 2 3 3" xfId="4231"/>
    <cellStyle name="Normal 12 2 2 2 2 2 2 2 4" xfId="4232"/>
    <cellStyle name="Normal 12 2 2 2 2 2 2 2 4 2" xfId="4233"/>
    <cellStyle name="Normal 12 2 2 2 2 2 2 2 5" xfId="4234"/>
    <cellStyle name="Normal 12 2 2 2 2 2 2 3" xfId="4235"/>
    <cellStyle name="Normal 12 2 2 2 2 2 2 3 2" xfId="4236"/>
    <cellStyle name="Normal 12 2 2 2 2 2 2 3 2 2" xfId="4237"/>
    <cellStyle name="Normal 12 2 2 2 2 2 2 3 2 2 2" xfId="4238"/>
    <cellStyle name="Normal 12 2 2 2 2 2 2 3 2 3" xfId="4239"/>
    <cellStyle name="Normal 12 2 2 2 2 2 2 3 3" xfId="4240"/>
    <cellStyle name="Normal 12 2 2 2 2 2 2 3 3 2" xfId="4241"/>
    <cellStyle name="Normal 12 2 2 2 2 2 2 3 4" xfId="4242"/>
    <cellStyle name="Normal 12 2 2 2 2 2 2 4" xfId="4243"/>
    <cellStyle name="Normal 12 2 2 2 2 2 2 4 2" xfId="4244"/>
    <cellStyle name="Normal 12 2 2 2 2 2 2 4 2 2" xfId="4245"/>
    <cellStyle name="Normal 12 2 2 2 2 2 2 4 3" xfId="4246"/>
    <cellStyle name="Normal 12 2 2 2 2 2 2 5" xfId="4247"/>
    <cellStyle name="Normal 12 2 2 2 2 2 2 5 2" xfId="4248"/>
    <cellStyle name="Normal 12 2 2 2 2 2 2 6" xfId="4249"/>
    <cellStyle name="Normal 12 2 2 2 2 2 3" xfId="4250"/>
    <cellStyle name="Normal 12 2 2 2 2 2 3 2" xfId="4251"/>
    <cellStyle name="Normal 12 2 2 2 2 2 3 2 2" xfId="4252"/>
    <cellStyle name="Normal 12 2 2 2 2 2 3 2 2 2" xfId="4253"/>
    <cellStyle name="Normal 12 2 2 2 2 2 3 2 2 2 2" xfId="4254"/>
    <cellStyle name="Normal 12 2 2 2 2 2 3 2 2 3" xfId="4255"/>
    <cellStyle name="Normal 12 2 2 2 2 2 3 2 3" xfId="4256"/>
    <cellStyle name="Normal 12 2 2 2 2 2 3 2 3 2" xfId="4257"/>
    <cellStyle name="Normal 12 2 2 2 2 2 3 2 4" xfId="4258"/>
    <cellStyle name="Normal 12 2 2 2 2 2 3 3" xfId="4259"/>
    <cellStyle name="Normal 12 2 2 2 2 2 3 3 2" xfId="4260"/>
    <cellStyle name="Normal 12 2 2 2 2 2 3 3 2 2" xfId="4261"/>
    <cellStyle name="Normal 12 2 2 2 2 2 3 3 3" xfId="4262"/>
    <cellStyle name="Normal 12 2 2 2 2 2 3 4" xfId="4263"/>
    <cellStyle name="Normal 12 2 2 2 2 2 3 4 2" xfId="4264"/>
    <cellStyle name="Normal 12 2 2 2 2 2 3 5" xfId="4265"/>
    <cellStyle name="Normal 12 2 2 2 2 2 4" xfId="4266"/>
    <cellStyle name="Normal 12 2 2 2 2 2 4 2" xfId="4267"/>
    <cellStyle name="Normal 12 2 2 2 2 2 4 2 2" xfId="4268"/>
    <cellStyle name="Normal 12 2 2 2 2 2 4 2 2 2" xfId="4269"/>
    <cellStyle name="Normal 12 2 2 2 2 2 4 2 3" xfId="4270"/>
    <cellStyle name="Normal 12 2 2 2 2 2 4 3" xfId="4271"/>
    <cellStyle name="Normal 12 2 2 2 2 2 4 3 2" xfId="4272"/>
    <cellStyle name="Normal 12 2 2 2 2 2 4 4" xfId="4273"/>
    <cellStyle name="Normal 12 2 2 2 2 2 5" xfId="4274"/>
    <cellStyle name="Normal 12 2 2 2 2 2 5 2" xfId="4275"/>
    <cellStyle name="Normal 12 2 2 2 2 2 5 2 2" xfId="4276"/>
    <cellStyle name="Normal 12 2 2 2 2 2 5 3" xfId="4277"/>
    <cellStyle name="Normal 12 2 2 2 2 2 6" xfId="4278"/>
    <cellStyle name="Normal 12 2 2 2 2 2 6 2" xfId="4279"/>
    <cellStyle name="Normal 12 2 2 2 2 2 7" xfId="4280"/>
    <cellStyle name="Normal 12 2 2 2 2 3" xfId="4281"/>
    <cellStyle name="Normal 12 2 2 2 2 3 2" xfId="4282"/>
    <cellStyle name="Normal 12 2 2 2 2 3 2 2" xfId="4283"/>
    <cellStyle name="Normal 12 2 2 2 2 3 2 2 2" xfId="4284"/>
    <cellStyle name="Normal 12 2 2 2 2 3 2 2 2 2" xfId="4285"/>
    <cellStyle name="Normal 12 2 2 2 2 3 2 2 2 2 2" xfId="4286"/>
    <cellStyle name="Normal 12 2 2 2 2 3 2 2 2 3" xfId="4287"/>
    <cellStyle name="Normal 12 2 2 2 2 3 2 2 3" xfId="4288"/>
    <cellStyle name="Normal 12 2 2 2 2 3 2 2 3 2" xfId="4289"/>
    <cellStyle name="Normal 12 2 2 2 2 3 2 2 4" xfId="4290"/>
    <cellStyle name="Normal 12 2 2 2 2 3 2 3" xfId="4291"/>
    <cellStyle name="Normal 12 2 2 2 2 3 2 3 2" xfId="4292"/>
    <cellStyle name="Normal 12 2 2 2 2 3 2 3 2 2" xfId="4293"/>
    <cellStyle name="Normal 12 2 2 2 2 3 2 3 3" xfId="4294"/>
    <cellStyle name="Normal 12 2 2 2 2 3 2 4" xfId="4295"/>
    <cellStyle name="Normal 12 2 2 2 2 3 2 4 2" xfId="4296"/>
    <cellStyle name="Normal 12 2 2 2 2 3 2 5" xfId="4297"/>
    <cellStyle name="Normal 12 2 2 2 2 3 3" xfId="4298"/>
    <cellStyle name="Normal 12 2 2 2 2 3 3 2" xfId="4299"/>
    <cellStyle name="Normal 12 2 2 2 2 3 3 2 2" xfId="4300"/>
    <cellStyle name="Normal 12 2 2 2 2 3 3 2 2 2" xfId="4301"/>
    <cellStyle name="Normal 12 2 2 2 2 3 3 2 3" xfId="4302"/>
    <cellStyle name="Normal 12 2 2 2 2 3 3 3" xfId="4303"/>
    <cellStyle name="Normal 12 2 2 2 2 3 3 3 2" xfId="4304"/>
    <cellStyle name="Normal 12 2 2 2 2 3 3 4" xfId="4305"/>
    <cellStyle name="Normal 12 2 2 2 2 3 4" xfId="4306"/>
    <cellStyle name="Normal 12 2 2 2 2 3 4 2" xfId="4307"/>
    <cellStyle name="Normal 12 2 2 2 2 3 4 2 2" xfId="4308"/>
    <cellStyle name="Normal 12 2 2 2 2 3 4 3" xfId="4309"/>
    <cellStyle name="Normal 12 2 2 2 2 3 5" xfId="4310"/>
    <cellStyle name="Normal 12 2 2 2 2 3 5 2" xfId="4311"/>
    <cellStyle name="Normal 12 2 2 2 2 3 6" xfId="4312"/>
    <cellStyle name="Normal 12 2 2 2 2 4" xfId="4313"/>
    <cellStyle name="Normal 12 2 2 2 2 4 2" xfId="4314"/>
    <cellStyle name="Normal 12 2 2 2 2 4 2 2" xfId="4315"/>
    <cellStyle name="Normal 12 2 2 2 2 4 2 2 2" xfId="4316"/>
    <cellStyle name="Normal 12 2 2 2 2 4 2 2 2 2" xfId="4317"/>
    <cellStyle name="Normal 12 2 2 2 2 4 2 2 3" xfId="4318"/>
    <cellStyle name="Normal 12 2 2 2 2 4 2 3" xfId="4319"/>
    <cellStyle name="Normal 12 2 2 2 2 4 2 3 2" xfId="4320"/>
    <cellStyle name="Normal 12 2 2 2 2 4 2 4" xfId="4321"/>
    <cellStyle name="Normal 12 2 2 2 2 4 3" xfId="4322"/>
    <cellStyle name="Normal 12 2 2 2 2 4 3 2" xfId="4323"/>
    <cellStyle name="Normal 12 2 2 2 2 4 3 2 2" xfId="4324"/>
    <cellStyle name="Normal 12 2 2 2 2 4 3 3" xfId="4325"/>
    <cellStyle name="Normal 12 2 2 2 2 4 4" xfId="4326"/>
    <cellStyle name="Normal 12 2 2 2 2 4 4 2" xfId="4327"/>
    <cellStyle name="Normal 12 2 2 2 2 4 5" xfId="4328"/>
    <cellStyle name="Normal 12 2 2 2 2 5" xfId="4329"/>
    <cellStyle name="Normal 12 2 2 2 2 5 2" xfId="4330"/>
    <cellStyle name="Normal 12 2 2 2 2 5 2 2" xfId="4331"/>
    <cellStyle name="Normal 12 2 2 2 2 5 2 2 2" xfId="4332"/>
    <cellStyle name="Normal 12 2 2 2 2 5 2 3" xfId="4333"/>
    <cellStyle name="Normal 12 2 2 2 2 5 3" xfId="4334"/>
    <cellStyle name="Normal 12 2 2 2 2 5 3 2" xfId="4335"/>
    <cellStyle name="Normal 12 2 2 2 2 5 4" xfId="4336"/>
    <cellStyle name="Normal 12 2 2 2 2 6" xfId="4337"/>
    <cellStyle name="Normal 12 2 2 2 2 6 2" xfId="4338"/>
    <cellStyle name="Normal 12 2 2 2 2 6 2 2" xfId="4339"/>
    <cellStyle name="Normal 12 2 2 2 2 6 3" xfId="4340"/>
    <cellStyle name="Normal 12 2 2 2 2 7" xfId="4341"/>
    <cellStyle name="Normal 12 2 2 2 2 7 2" xfId="4342"/>
    <cellStyle name="Normal 12 2 2 2 2 8" xfId="4343"/>
    <cellStyle name="Normal 12 2 2 2 3" xfId="4344"/>
    <cellStyle name="Normal 12 2 2 2 3 2" xfId="4345"/>
    <cellStyle name="Normal 12 2 2 2 3 2 2" xfId="4346"/>
    <cellStyle name="Normal 12 2 2 2 3 2 2 2" xfId="4347"/>
    <cellStyle name="Normal 12 2 2 2 3 2 2 2 2" xfId="4348"/>
    <cellStyle name="Normal 12 2 2 2 3 2 2 2 2 2" xfId="4349"/>
    <cellStyle name="Normal 12 2 2 2 3 2 2 2 2 2 2" xfId="4350"/>
    <cellStyle name="Normal 12 2 2 2 3 2 2 2 2 3" xfId="4351"/>
    <cellStyle name="Normal 12 2 2 2 3 2 2 2 3" xfId="4352"/>
    <cellStyle name="Normal 12 2 2 2 3 2 2 2 3 2" xfId="4353"/>
    <cellStyle name="Normal 12 2 2 2 3 2 2 2 4" xfId="4354"/>
    <cellStyle name="Normal 12 2 2 2 3 2 2 3" xfId="4355"/>
    <cellStyle name="Normal 12 2 2 2 3 2 2 3 2" xfId="4356"/>
    <cellStyle name="Normal 12 2 2 2 3 2 2 3 2 2" xfId="4357"/>
    <cellStyle name="Normal 12 2 2 2 3 2 2 3 3" xfId="4358"/>
    <cellStyle name="Normal 12 2 2 2 3 2 2 4" xfId="4359"/>
    <cellStyle name="Normal 12 2 2 2 3 2 2 4 2" xfId="4360"/>
    <cellStyle name="Normal 12 2 2 2 3 2 2 5" xfId="4361"/>
    <cellStyle name="Normal 12 2 2 2 3 2 3" xfId="4362"/>
    <cellStyle name="Normal 12 2 2 2 3 2 3 2" xfId="4363"/>
    <cellStyle name="Normal 12 2 2 2 3 2 3 2 2" xfId="4364"/>
    <cellStyle name="Normal 12 2 2 2 3 2 3 2 2 2" xfId="4365"/>
    <cellStyle name="Normal 12 2 2 2 3 2 3 2 3" xfId="4366"/>
    <cellStyle name="Normal 12 2 2 2 3 2 3 3" xfId="4367"/>
    <cellStyle name="Normal 12 2 2 2 3 2 3 3 2" xfId="4368"/>
    <cellStyle name="Normal 12 2 2 2 3 2 3 4" xfId="4369"/>
    <cellStyle name="Normal 12 2 2 2 3 2 4" xfId="4370"/>
    <cellStyle name="Normal 12 2 2 2 3 2 4 2" xfId="4371"/>
    <cellStyle name="Normal 12 2 2 2 3 2 4 2 2" xfId="4372"/>
    <cellStyle name="Normal 12 2 2 2 3 2 4 3" xfId="4373"/>
    <cellStyle name="Normal 12 2 2 2 3 2 5" xfId="4374"/>
    <cellStyle name="Normal 12 2 2 2 3 2 5 2" xfId="4375"/>
    <cellStyle name="Normal 12 2 2 2 3 2 6" xfId="4376"/>
    <cellStyle name="Normal 12 2 2 2 3 3" xfId="4377"/>
    <cellStyle name="Normal 12 2 2 2 3 3 2" xfId="4378"/>
    <cellStyle name="Normal 12 2 2 2 3 3 2 2" xfId="4379"/>
    <cellStyle name="Normal 12 2 2 2 3 3 2 2 2" xfId="4380"/>
    <cellStyle name="Normal 12 2 2 2 3 3 2 2 2 2" xfId="4381"/>
    <cellStyle name="Normal 12 2 2 2 3 3 2 2 3" xfId="4382"/>
    <cellStyle name="Normal 12 2 2 2 3 3 2 3" xfId="4383"/>
    <cellStyle name="Normal 12 2 2 2 3 3 2 3 2" xfId="4384"/>
    <cellStyle name="Normal 12 2 2 2 3 3 2 4" xfId="4385"/>
    <cellStyle name="Normal 12 2 2 2 3 3 3" xfId="4386"/>
    <cellStyle name="Normal 12 2 2 2 3 3 3 2" xfId="4387"/>
    <cellStyle name="Normal 12 2 2 2 3 3 3 2 2" xfId="4388"/>
    <cellStyle name="Normal 12 2 2 2 3 3 3 3" xfId="4389"/>
    <cellStyle name="Normal 12 2 2 2 3 3 4" xfId="4390"/>
    <cellStyle name="Normal 12 2 2 2 3 3 4 2" xfId="4391"/>
    <cellStyle name="Normal 12 2 2 2 3 3 5" xfId="4392"/>
    <cellStyle name="Normal 12 2 2 2 3 4" xfId="4393"/>
    <cellStyle name="Normal 12 2 2 2 3 4 2" xfId="4394"/>
    <cellStyle name="Normal 12 2 2 2 3 4 2 2" xfId="4395"/>
    <cellStyle name="Normal 12 2 2 2 3 4 2 2 2" xfId="4396"/>
    <cellStyle name="Normal 12 2 2 2 3 4 2 3" xfId="4397"/>
    <cellStyle name="Normal 12 2 2 2 3 4 3" xfId="4398"/>
    <cellStyle name="Normal 12 2 2 2 3 4 3 2" xfId="4399"/>
    <cellStyle name="Normal 12 2 2 2 3 4 4" xfId="4400"/>
    <cellStyle name="Normal 12 2 2 2 3 5" xfId="4401"/>
    <cellStyle name="Normal 12 2 2 2 3 5 2" xfId="4402"/>
    <cellStyle name="Normal 12 2 2 2 3 5 2 2" xfId="4403"/>
    <cellStyle name="Normal 12 2 2 2 3 5 3" xfId="4404"/>
    <cellStyle name="Normal 12 2 2 2 3 6" xfId="4405"/>
    <cellStyle name="Normal 12 2 2 2 3 6 2" xfId="4406"/>
    <cellStyle name="Normal 12 2 2 2 3 7" xfId="4407"/>
    <cellStyle name="Normal 12 2 2 2 4" xfId="4408"/>
    <cellStyle name="Normal 12 2 2 2 4 2" xfId="4409"/>
    <cellStyle name="Normal 12 2 2 2 4 2 2" xfId="4410"/>
    <cellStyle name="Normal 12 2 2 2 4 2 2 2" xfId="4411"/>
    <cellStyle name="Normal 12 2 2 2 4 2 2 2 2" xfId="4412"/>
    <cellStyle name="Normal 12 2 2 2 4 2 2 2 2 2" xfId="4413"/>
    <cellStyle name="Normal 12 2 2 2 4 2 2 2 3" xfId="4414"/>
    <cellStyle name="Normal 12 2 2 2 4 2 2 3" xfId="4415"/>
    <cellStyle name="Normal 12 2 2 2 4 2 2 3 2" xfId="4416"/>
    <cellStyle name="Normal 12 2 2 2 4 2 2 4" xfId="4417"/>
    <cellStyle name="Normal 12 2 2 2 4 2 3" xfId="4418"/>
    <cellStyle name="Normal 12 2 2 2 4 2 3 2" xfId="4419"/>
    <cellStyle name="Normal 12 2 2 2 4 2 3 2 2" xfId="4420"/>
    <cellStyle name="Normal 12 2 2 2 4 2 3 3" xfId="4421"/>
    <cellStyle name="Normal 12 2 2 2 4 2 4" xfId="4422"/>
    <cellStyle name="Normal 12 2 2 2 4 2 4 2" xfId="4423"/>
    <cellStyle name="Normal 12 2 2 2 4 2 5" xfId="4424"/>
    <cellStyle name="Normal 12 2 2 2 4 3" xfId="4425"/>
    <cellStyle name="Normal 12 2 2 2 4 3 2" xfId="4426"/>
    <cellStyle name="Normal 12 2 2 2 4 3 2 2" xfId="4427"/>
    <cellStyle name="Normal 12 2 2 2 4 3 2 2 2" xfId="4428"/>
    <cellStyle name="Normal 12 2 2 2 4 3 2 3" xfId="4429"/>
    <cellStyle name="Normal 12 2 2 2 4 3 3" xfId="4430"/>
    <cellStyle name="Normal 12 2 2 2 4 3 3 2" xfId="4431"/>
    <cellStyle name="Normal 12 2 2 2 4 3 4" xfId="4432"/>
    <cellStyle name="Normal 12 2 2 2 4 4" xfId="4433"/>
    <cellStyle name="Normal 12 2 2 2 4 4 2" xfId="4434"/>
    <cellStyle name="Normal 12 2 2 2 4 4 2 2" xfId="4435"/>
    <cellStyle name="Normal 12 2 2 2 4 4 3" xfId="4436"/>
    <cellStyle name="Normal 12 2 2 2 4 5" xfId="4437"/>
    <cellStyle name="Normal 12 2 2 2 4 5 2" xfId="4438"/>
    <cellStyle name="Normal 12 2 2 2 4 6" xfId="4439"/>
    <cellStyle name="Normal 12 2 2 2 5" xfId="4440"/>
    <cellStyle name="Normal 12 2 2 2 5 2" xfId="4441"/>
    <cellStyle name="Normal 12 2 2 2 5 2 2" xfId="4442"/>
    <cellStyle name="Normal 12 2 2 2 5 2 2 2" xfId="4443"/>
    <cellStyle name="Normal 12 2 2 2 5 2 2 2 2" xfId="4444"/>
    <cellStyle name="Normal 12 2 2 2 5 2 2 3" xfId="4445"/>
    <cellStyle name="Normal 12 2 2 2 5 2 3" xfId="4446"/>
    <cellStyle name="Normal 12 2 2 2 5 2 3 2" xfId="4447"/>
    <cellStyle name="Normal 12 2 2 2 5 2 4" xfId="4448"/>
    <cellStyle name="Normal 12 2 2 2 5 3" xfId="4449"/>
    <cellStyle name="Normal 12 2 2 2 5 3 2" xfId="4450"/>
    <cellStyle name="Normal 12 2 2 2 5 3 2 2" xfId="4451"/>
    <cellStyle name="Normal 12 2 2 2 5 3 3" xfId="4452"/>
    <cellStyle name="Normal 12 2 2 2 5 4" xfId="4453"/>
    <cellStyle name="Normal 12 2 2 2 5 4 2" xfId="4454"/>
    <cellStyle name="Normal 12 2 2 2 5 5" xfId="4455"/>
    <cellStyle name="Normal 12 2 2 2 6" xfId="4456"/>
    <cellStyle name="Normal 12 2 2 2 6 2" xfId="4457"/>
    <cellStyle name="Normal 12 2 2 2 6 2 2" xfId="4458"/>
    <cellStyle name="Normal 12 2 2 2 6 2 2 2" xfId="4459"/>
    <cellStyle name="Normal 12 2 2 2 6 2 3" xfId="4460"/>
    <cellStyle name="Normal 12 2 2 2 6 3" xfId="4461"/>
    <cellStyle name="Normal 12 2 2 2 6 3 2" xfId="4462"/>
    <cellStyle name="Normal 12 2 2 2 6 4" xfId="4463"/>
    <cellStyle name="Normal 12 2 2 2 7" xfId="4464"/>
    <cellStyle name="Normal 12 2 2 2 7 2" xfId="4465"/>
    <cellStyle name="Normal 12 2 2 2 7 2 2" xfId="4466"/>
    <cellStyle name="Normal 12 2 2 2 7 3" xfId="4467"/>
    <cellStyle name="Normal 12 2 2 2 8" xfId="4468"/>
    <cellStyle name="Normal 12 2 2 2 8 2" xfId="4469"/>
    <cellStyle name="Normal 12 2 2 2 9" xfId="4470"/>
    <cellStyle name="Normal 12 2 2 3" xfId="4471"/>
    <cellStyle name="Normal 12 2 2 3 2" xfId="4472"/>
    <cellStyle name="Normal 12 2 2 3 2 2" xfId="4473"/>
    <cellStyle name="Normal 12 2 2 3 2 2 2" xfId="4474"/>
    <cellStyle name="Normal 12 2 2 3 2 2 2 2" xfId="4475"/>
    <cellStyle name="Normal 12 2 2 3 2 2 2 2 2" xfId="4476"/>
    <cellStyle name="Normal 12 2 2 3 2 2 2 2 2 2" xfId="4477"/>
    <cellStyle name="Normal 12 2 2 3 2 2 2 2 2 2 2" xfId="4478"/>
    <cellStyle name="Normal 12 2 2 3 2 2 2 2 2 3" xfId="4479"/>
    <cellStyle name="Normal 12 2 2 3 2 2 2 2 3" xfId="4480"/>
    <cellStyle name="Normal 12 2 2 3 2 2 2 2 3 2" xfId="4481"/>
    <cellStyle name="Normal 12 2 2 3 2 2 2 2 4" xfId="4482"/>
    <cellStyle name="Normal 12 2 2 3 2 2 2 3" xfId="4483"/>
    <cellStyle name="Normal 12 2 2 3 2 2 2 3 2" xfId="4484"/>
    <cellStyle name="Normal 12 2 2 3 2 2 2 3 2 2" xfId="4485"/>
    <cellStyle name="Normal 12 2 2 3 2 2 2 3 3" xfId="4486"/>
    <cellStyle name="Normal 12 2 2 3 2 2 2 4" xfId="4487"/>
    <cellStyle name="Normal 12 2 2 3 2 2 2 4 2" xfId="4488"/>
    <cellStyle name="Normal 12 2 2 3 2 2 2 5" xfId="4489"/>
    <cellStyle name="Normal 12 2 2 3 2 2 3" xfId="4490"/>
    <cellStyle name="Normal 12 2 2 3 2 2 3 2" xfId="4491"/>
    <cellStyle name="Normal 12 2 2 3 2 2 3 2 2" xfId="4492"/>
    <cellStyle name="Normal 12 2 2 3 2 2 3 2 2 2" xfId="4493"/>
    <cellStyle name="Normal 12 2 2 3 2 2 3 2 3" xfId="4494"/>
    <cellStyle name="Normal 12 2 2 3 2 2 3 3" xfId="4495"/>
    <cellStyle name="Normal 12 2 2 3 2 2 3 3 2" xfId="4496"/>
    <cellStyle name="Normal 12 2 2 3 2 2 3 4" xfId="4497"/>
    <cellStyle name="Normal 12 2 2 3 2 2 4" xfId="4498"/>
    <cellStyle name="Normal 12 2 2 3 2 2 4 2" xfId="4499"/>
    <cellStyle name="Normal 12 2 2 3 2 2 4 2 2" xfId="4500"/>
    <cellStyle name="Normal 12 2 2 3 2 2 4 3" xfId="4501"/>
    <cellStyle name="Normal 12 2 2 3 2 2 5" xfId="4502"/>
    <cellStyle name="Normal 12 2 2 3 2 2 5 2" xfId="4503"/>
    <cellStyle name="Normal 12 2 2 3 2 2 6" xfId="4504"/>
    <cellStyle name="Normal 12 2 2 3 2 3" xfId="4505"/>
    <cellStyle name="Normal 12 2 2 3 2 3 2" xfId="4506"/>
    <cellStyle name="Normal 12 2 2 3 2 3 2 2" xfId="4507"/>
    <cellStyle name="Normal 12 2 2 3 2 3 2 2 2" xfId="4508"/>
    <cellStyle name="Normal 12 2 2 3 2 3 2 2 2 2" xfId="4509"/>
    <cellStyle name="Normal 12 2 2 3 2 3 2 2 3" xfId="4510"/>
    <cellStyle name="Normal 12 2 2 3 2 3 2 3" xfId="4511"/>
    <cellStyle name="Normal 12 2 2 3 2 3 2 3 2" xfId="4512"/>
    <cellStyle name="Normal 12 2 2 3 2 3 2 4" xfId="4513"/>
    <cellStyle name="Normal 12 2 2 3 2 3 3" xfId="4514"/>
    <cellStyle name="Normal 12 2 2 3 2 3 3 2" xfId="4515"/>
    <cellStyle name="Normal 12 2 2 3 2 3 3 2 2" xfId="4516"/>
    <cellStyle name="Normal 12 2 2 3 2 3 3 3" xfId="4517"/>
    <cellStyle name="Normal 12 2 2 3 2 3 4" xfId="4518"/>
    <cellStyle name="Normal 12 2 2 3 2 3 4 2" xfId="4519"/>
    <cellStyle name="Normal 12 2 2 3 2 3 5" xfId="4520"/>
    <cellStyle name="Normal 12 2 2 3 2 4" xfId="4521"/>
    <cellStyle name="Normal 12 2 2 3 2 4 2" xfId="4522"/>
    <cellStyle name="Normal 12 2 2 3 2 4 2 2" xfId="4523"/>
    <cellStyle name="Normal 12 2 2 3 2 4 2 2 2" xfId="4524"/>
    <cellStyle name="Normal 12 2 2 3 2 4 2 3" xfId="4525"/>
    <cellStyle name="Normal 12 2 2 3 2 4 3" xfId="4526"/>
    <cellStyle name="Normal 12 2 2 3 2 4 3 2" xfId="4527"/>
    <cellStyle name="Normal 12 2 2 3 2 4 4" xfId="4528"/>
    <cellStyle name="Normal 12 2 2 3 2 5" xfId="4529"/>
    <cellStyle name="Normal 12 2 2 3 2 5 2" xfId="4530"/>
    <cellStyle name="Normal 12 2 2 3 2 5 2 2" xfId="4531"/>
    <cellStyle name="Normal 12 2 2 3 2 5 3" xfId="4532"/>
    <cellStyle name="Normal 12 2 2 3 2 6" xfId="4533"/>
    <cellStyle name="Normal 12 2 2 3 2 6 2" xfId="4534"/>
    <cellStyle name="Normal 12 2 2 3 2 7" xfId="4535"/>
    <cellStyle name="Normal 12 2 2 3 3" xfId="4536"/>
    <cellStyle name="Normal 12 2 2 3 3 2" xfId="4537"/>
    <cellStyle name="Normal 12 2 2 3 3 2 2" xfId="4538"/>
    <cellStyle name="Normal 12 2 2 3 3 2 2 2" xfId="4539"/>
    <cellStyle name="Normal 12 2 2 3 3 2 2 2 2" xfId="4540"/>
    <cellStyle name="Normal 12 2 2 3 3 2 2 2 2 2" xfId="4541"/>
    <cellStyle name="Normal 12 2 2 3 3 2 2 2 3" xfId="4542"/>
    <cellStyle name="Normal 12 2 2 3 3 2 2 3" xfId="4543"/>
    <cellStyle name="Normal 12 2 2 3 3 2 2 3 2" xfId="4544"/>
    <cellStyle name="Normal 12 2 2 3 3 2 2 4" xfId="4545"/>
    <cellStyle name="Normal 12 2 2 3 3 2 3" xfId="4546"/>
    <cellStyle name="Normal 12 2 2 3 3 2 3 2" xfId="4547"/>
    <cellStyle name="Normal 12 2 2 3 3 2 3 2 2" xfId="4548"/>
    <cellStyle name="Normal 12 2 2 3 3 2 3 3" xfId="4549"/>
    <cellStyle name="Normal 12 2 2 3 3 2 4" xfId="4550"/>
    <cellStyle name="Normal 12 2 2 3 3 2 4 2" xfId="4551"/>
    <cellStyle name="Normal 12 2 2 3 3 2 5" xfId="4552"/>
    <cellStyle name="Normal 12 2 2 3 3 3" xfId="4553"/>
    <cellStyle name="Normal 12 2 2 3 3 3 2" xfId="4554"/>
    <cellStyle name="Normal 12 2 2 3 3 3 2 2" xfId="4555"/>
    <cellStyle name="Normal 12 2 2 3 3 3 2 2 2" xfId="4556"/>
    <cellStyle name="Normal 12 2 2 3 3 3 2 3" xfId="4557"/>
    <cellStyle name="Normal 12 2 2 3 3 3 3" xfId="4558"/>
    <cellStyle name="Normal 12 2 2 3 3 3 3 2" xfId="4559"/>
    <cellStyle name="Normal 12 2 2 3 3 3 4" xfId="4560"/>
    <cellStyle name="Normal 12 2 2 3 3 4" xfId="4561"/>
    <cellStyle name="Normal 12 2 2 3 3 4 2" xfId="4562"/>
    <cellStyle name="Normal 12 2 2 3 3 4 2 2" xfId="4563"/>
    <cellStyle name="Normal 12 2 2 3 3 4 3" xfId="4564"/>
    <cellStyle name="Normal 12 2 2 3 3 5" xfId="4565"/>
    <cellStyle name="Normal 12 2 2 3 3 5 2" xfId="4566"/>
    <cellStyle name="Normal 12 2 2 3 3 6" xfId="4567"/>
    <cellStyle name="Normal 12 2 2 3 4" xfId="4568"/>
    <cellStyle name="Normal 12 2 2 3 4 2" xfId="4569"/>
    <cellStyle name="Normal 12 2 2 3 4 2 2" xfId="4570"/>
    <cellStyle name="Normal 12 2 2 3 4 2 2 2" xfId="4571"/>
    <cellStyle name="Normal 12 2 2 3 4 2 2 2 2" xfId="4572"/>
    <cellStyle name="Normal 12 2 2 3 4 2 2 3" xfId="4573"/>
    <cellStyle name="Normal 12 2 2 3 4 2 3" xfId="4574"/>
    <cellStyle name="Normal 12 2 2 3 4 2 3 2" xfId="4575"/>
    <cellStyle name="Normal 12 2 2 3 4 2 4" xfId="4576"/>
    <cellStyle name="Normal 12 2 2 3 4 3" xfId="4577"/>
    <cellStyle name="Normal 12 2 2 3 4 3 2" xfId="4578"/>
    <cellStyle name="Normal 12 2 2 3 4 3 2 2" xfId="4579"/>
    <cellStyle name="Normal 12 2 2 3 4 3 3" xfId="4580"/>
    <cellStyle name="Normal 12 2 2 3 4 4" xfId="4581"/>
    <cellStyle name="Normal 12 2 2 3 4 4 2" xfId="4582"/>
    <cellStyle name="Normal 12 2 2 3 4 5" xfId="4583"/>
    <cellStyle name="Normal 12 2 2 3 5" xfId="4584"/>
    <cellStyle name="Normal 12 2 2 3 5 2" xfId="4585"/>
    <cellStyle name="Normal 12 2 2 3 5 2 2" xfId="4586"/>
    <cellStyle name="Normal 12 2 2 3 5 2 2 2" xfId="4587"/>
    <cellStyle name="Normal 12 2 2 3 5 2 3" xfId="4588"/>
    <cellStyle name="Normal 12 2 2 3 5 3" xfId="4589"/>
    <cellStyle name="Normal 12 2 2 3 5 3 2" xfId="4590"/>
    <cellStyle name="Normal 12 2 2 3 5 4" xfId="4591"/>
    <cellStyle name="Normal 12 2 2 3 6" xfId="4592"/>
    <cellStyle name="Normal 12 2 2 3 6 2" xfId="4593"/>
    <cellStyle name="Normal 12 2 2 3 6 2 2" xfId="4594"/>
    <cellStyle name="Normal 12 2 2 3 6 3" xfId="4595"/>
    <cellStyle name="Normal 12 2 2 3 7" xfId="4596"/>
    <cellStyle name="Normal 12 2 2 3 7 2" xfId="4597"/>
    <cellStyle name="Normal 12 2 2 3 8" xfId="4598"/>
    <cellStyle name="Normal 12 2 2 4" xfId="4599"/>
    <cellStyle name="Normal 12 2 2 4 2" xfId="4600"/>
    <cellStyle name="Normal 12 2 2 4 2 2" xfId="4601"/>
    <cellStyle name="Normal 12 2 2 4 2 2 2" xfId="4602"/>
    <cellStyle name="Normal 12 2 2 4 2 2 2 2" xfId="4603"/>
    <cellStyle name="Normal 12 2 2 4 2 2 2 2 2" xfId="4604"/>
    <cellStyle name="Normal 12 2 2 4 2 2 2 2 2 2" xfId="4605"/>
    <cellStyle name="Normal 12 2 2 4 2 2 2 2 3" xfId="4606"/>
    <cellStyle name="Normal 12 2 2 4 2 2 2 3" xfId="4607"/>
    <cellStyle name="Normal 12 2 2 4 2 2 2 3 2" xfId="4608"/>
    <cellStyle name="Normal 12 2 2 4 2 2 2 4" xfId="4609"/>
    <cellStyle name="Normal 12 2 2 4 2 2 3" xfId="4610"/>
    <cellStyle name="Normal 12 2 2 4 2 2 3 2" xfId="4611"/>
    <cellStyle name="Normal 12 2 2 4 2 2 3 2 2" xfId="4612"/>
    <cellStyle name="Normal 12 2 2 4 2 2 3 3" xfId="4613"/>
    <cellStyle name="Normal 12 2 2 4 2 2 4" xfId="4614"/>
    <cellStyle name="Normal 12 2 2 4 2 2 4 2" xfId="4615"/>
    <cellStyle name="Normal 12 2 2 4 2 2 5" xfId="4616"/>
    <cellStyle name="Normal 12 2 2 4 2 3" xfId="4617"/>
    <cellStyle name="Normal 12 2 2 4 2 3 2" xfId="4618"/>
    <cellStyle name="Normal 12 2 2 4 2 3 2 2" xfId="4619"/>
    <cellStyle name="Normal 12 2 2 4 2 3 2 2 2" xfId="4620"/>
    <cellStyle name="Normal 12 2 2 4 2 3 2 3" xfId="4621"/>
    <cellStyle name="Normal 12 2 2 4 2 3 3" xfId="4622"/>
    <cellStyle name="Normal 12 2 2 4 2 3 3 2" xfId="4623"/>
    <cellStyle name="Normal 12 2 2 4 2 3 4" xfId="4624"/>
    <cellStyle name="Normal 12 2 2 4 2 4" xfId="4625"/>
    <cellStyle name="Normal 12 2 2 4 2 4 2" xfId="4626"/>
    <cellStyle name="Normal 12 2 2 4 2 4 2 2" xfId="4627"/>
    <cellStyle name="Normal 12 2 2 4 2 4 3" xfId="4628"/>
    <cellStyle name="Normal 12 2 2 4 2 5" xfId="4629"/>
    <cellStyle name="Normal 12 2 2 4 2 5 2" xfId="4630"/>
    <cellStyle name="Normal 12 2 2 4 2 6" xfId="4631"/>
    <cellStyle name="Normal 12 2 2 4 3" xfId="4632"/>
    <cellStyle name="Normal 12 2 2 4 3 2" xfId="4633"/>
    <cellStyle name="Normal 12 2 2 4 3 2 2" xfId="4634"/>
    <cellStyle name="Normal 12 2 2 4 3 2 2 2" xfId="4635"/>
    <cellStyle name="Normal 12 2 2 4 3 2 2 2 2" xfId="4636"/>
    <cellStyle name="Normal 12 2 2 4 3 2 2 3" xfId="4637"/>
    <cellStyle name="Normal 12 2 2 4 3 2 3" xfId="4638"/>
    <cellStyle name="Normal 12 2 2 4 3 2 3 2" xfId="4639"/>
    <cellStyle name="Normal 12 2 2 4 3 2 4" xfId="4640"/>
    <cellStyle name="Normal 12 2 2 4 3 3" xfId="4641"/>
    <cellStyle name="Normal 12 2 2 4 3 3 2" xfId="4642"/>
    <cellStyle name="Normal 12 2 2 4 3 3 2 2" xfId="4643"/>
    <cellStyle name="Normal 12 2 2 4 3 3 3" xfId="4644"/>
    <cellStyle name="Normal 12 2 2 4 3 4" xfId="4645"/>
    <cellStyle name="Normal 12 2 2 4 3 4 2" xfId="4646"/>
    <cellStyle name="Normal 12 2 2 4 3 5" xfId="4647"/>
    <cellStyle name="Normal 12 2 2 4 4" xfId="4648"/>
    <cellStyle name="Normal 12 2 2 4 4 2" xfId="4649"/>
    <cellStyle name="Normal 12 2 2 4 4 2 2" xfId="4650"/>
    <cellStyle name="Normal 12 2 2 4 4 2 2 2" xfId="4651"/>
    <cellStyle name="Normal 12 2 2 4 4 2 3" xfId="4652"/>
    <cellStyle name="Normal 12 2 2 4 4 3" xfId="4653"/>
    <cellStyle name="Normal 12 2 2 4 4 3 2" xfId="4654"/>
    <cellStyle name="Normal 12 2 2 4 4 4" xfId="4655"/>
    <cellStyle name="Normal 12 2 2 4 5" xfId="4656"/>
    <cellStyle name="Normal 12 2 2 4 5 2" xfId="4657"/>
    <cellStyle name="Normal 12 2 2 4 5 2 2" xfId="4658"/>
    <cellStyle name="Normal 12 2 2 4 5 3" xfId="4659"/>
    <cellStyle name="Normal 12 2 2 4 6" xfId="4660"/>
    <cellStyle name="Normal 12 2 2 4 6 2" xfId="4661"/>
    <cellStyle name="Normal 12 2 2 4 7" xfId="4662"/>
    <cellStyle name="Normal 12 2 2 5" xfId="4663"/>
    <cellStyle name="Normal 12 2 2 5 2" xfId="4664"/>
    <cellStyle name="Normal 12 2 2 5 2 2" xfId="4665"/>
    <cellStyle name="Normal 12 2 2 5 2 2 2" xfId="4666"/>
    <cellStyle name="Normal 12 2 2 5 2 2 2 2" xfId="4667"/>
    <cellStyle name="Normal 12 2 2 5 2 2 2 2 2" xfId="4668"/>
    <cellStyle name="Normal 12 2 2 5 2 2 2 3" xfId="4669"/>
    <cellStyle name="Normal 12 2 2 5 2 2 3" xfId="4670"/>
    <cellStyle name="Normal 12 2 2 5 2 2 3 2" xfId="4671"/>
    <cellStyle name="Normal 12 2 2 5 2 2 4" xfId="4672"/>
    <cellStyle name="Normal 12 2 2 5 2 3" xfId="4673"/>
    <cellStyle name="Normal 12 2 2 5 2 3 2" xfId="4674"/>
    <cellStyle name="Normal 12 2 2 5 2 3 2 2" xfId="4675"/>
    <cellStyle name="Normal 12 2 2 5 2 3 3" xfId="4676"/>
    <cellStyle name="Normal 12 2 2 5 2 4" xfId="4677"/>
    <cellStyle name="Normal 12 2 2 5 2 4 2" xfId="4678"/>
    <cellStyle name="Normal 12 2 2 5 2 5" xfId="4679"/>
    <cellStyle name="Normal 12 2 2 5 3" xfId="4680"/>
    <cellStyle name="Normal 12 2 2 5 3 2" xfId="4681"/>
    <cellStyle name="Normal 12 2 2 5 3 2 2" xfId="4682"/>
    <cellStyle name="Normal 12 2 2 5 3 2 2 2" xfId="4683"/>
    <cellStyle name="Normal 12 2 2 5 3 2 3" xfId="4684"/>
    <cellStyle name="Normal 12 2 2 5 3 3" xfId="4685"/>
    <cellStyle name="Normal 12 2 2 5 3 3 2" xfId="4686"/>
    <cellStyle name="Normal 12 2 2 5 3 4" xfId="4687"/>
    <cellStyle name="Normal 12 2 2 5 4" xfId="4688"/>
    <cellStyle name="Normal 12 2 2 5 4 2" xfId="4689"/>
    <cellStyle name="Normal 12 2 2 5 4 2 2" xfId="4690"/>
    <cellStyle name="Normal 12 2 2 5 4 3" xfId="4691"/>
    <cellStyle name="Normal 12 2 2 5 5" xfId="4692"/>
    <cellStyle name="Normal 12 2 2 5 5 2" xfId="4693"/>
    <cellStyle name="Normal 12 2 2 5 6" xfId="4694"/>
    <cellStyle name="Normal 12 2 2 6" xfId="4695"/>
    <cellStyle name="Normal 12 2 2 6 2" xfId="4696"/>
    <cellStyle name="Normal 12 2 2 6 2 2" xfId="4697"/>
    <cellStyle name="Normal 12 2 2 6 2 2 2" xfId="4698"/>
    <cellStyle name="Normal 12 2 2 6 2 2 2 2" xfId="4699"/>
    <cellStyle name="Normal 12 2 2 6 2 2 3" xfId="4700"/>
    <cellStyle name="Normal 12 2 2 6 2 3" xfId="4701"/>
    <cellStyle name="Normal 12 2 2 6 2 3 2" xfId="4702"/>
    <cellStyle name="Normal 12 2 2 6 2 4" xfId="4703"/>
    <cellStyle name="Normal 12 2 2 6 3" xfId="4704"/>
    <cellStyle name="Normal 12 2 2 6 3 2" xfId="4705"/>
    <cellStyle name="Normal 12 2 2 6 3 2 2" xfId="4706"/>
    <cellStyle name="Normal 12 2 2 6 3 3" xfId="4707"/>
    <cellStyle name="Normal 12 2 2 6 4" xfId="4708"/>
    <cellStyle name="Normal 12 2 2 6 4 2" xfId="4709"/>
    <cellStyle name="Normal 12 2 2 6 5" xfId="4710"/>
    <cellStyle name="Normal 12 2 2 7" xfId="4711"/>
    <cellStyle name="Normal 12 2 2 7 2" xfId="4712"/>
    <cellStyle name="Normal 12 2 2 7 2 2" xfId="4713"/>
    <cellStyle name="Normal 12 2 2 7 2 2 2" xfId="4714"/>
    <cellStyle name="Normal 12 2 2 7 2 3" xfId="4715"/>
    <cellStyle name="Normal 12 2 2 7 3" xfId="4716"/>
    <cellStyle name="Normal 12 2 2 7 3 2" xfId="4717"/>
    <cellStyle name="Normal 12 2 2 7 4" xfId="4718"/>
    <cellStyle name="Normal 12 2 2 8" xfId="4719"/>
    <cellStyle name="Normal 12 2 2 8 2" xfId="4720"/>
    <cellStyle name="Normal 12 2 2 8 2 2" xfId="4721"/>
    <cellStyle name="Normal 12 2 2 8 3" xfId="4722"/>
    <cellStyle name="Normal 12 2 2 9" xfId="4723"/>
    <cellStyle name="Normal 12 2 2 9 2" xfId="4724"/>
    <cellStyle name="Normal 12 2 3" xfId="4725"/>
    <cellStyle name="Normal 12 2 3 2" xfId="4726"/>
    <cellStyle name="Normal 12 2 3 2 2" xfId="4727"/>
    <cellStyle name="Normal 12 2 3 2 2 2" xfId="4728"/>
    <cellStyle name="Normal 12 2 3 2 2 2 2" xfId="4729"/>
    <cellStyle name="Normal 12 2 3 2 2 2 2 2" xfId="4730"/>
    <cellStyle name="Normal 12 2 3 2 2 2 2 2 2" xfId="4731"/>
    <cellStyle name="Normal 12 2 3 2 2 2 2 2 2 2" xfId="4732"/>
    <cellStyle name="Normal 12 2 3 2 2 2 2 2 2 2 2" xfId="4733"/>
    <cellStyle name="Normal 12 2 3 2 2 2 2 2 2 3" xfId="4734"/>
    <cellStyle name="Normal 12 2 3 2 2 2 2 2 3" xfId="4735"/>
    <cellStyle name="Normal 12 2 3 2 2 2 2 2 3 2" xfId="4736"/>
    <cellStyle name="Normal 12 2 3 2 2 2 2 2 4" xfId="4737"/>
    <cellStyle name="Normal 12 2 3 2 2 2 2 3" xfId="4738"/>
    <cellStyle name="Normal 12 2 3 2 2 2 2 3 2" xfId="4739"/>
    <cellStyle name="Normal 12 2 3 2 2 2 2 3 2 2" xfId="4740"/>
    <cellStyle name="Normal 12 2 3 2 2 2 2 3 3" xfId="4741"/>
    <cellStyle name="Normal 12 2 3 2 2 2 2 4" xfId="4742"/>
    <cellStyle name="Normal 12 2 3 2 2 2 2 4 2" xfId="4743"/>
    <cellStyle name="Normal 12 2 3 2 2 2 2 5" xfId="4744"/>
    <cellStyle name="Normal 12 2 3 2 2 2 3" xfId="4745"/>
    <cellStyle name="Normal 12 2 3 2 2 2 3 2" xfId="4746"/>
    <cellStyle name="Normal 12 2 3 2 2 2 3 2 2" xfId="4747"/>
    <cellStyle name="Normal 12 2 3 2 2 2 3 2 2 2" xfId="4748"/>
    <cellStyle name="Normal 12 2 3 2 2 2 3 2 3" xfId="4749"/>
    <cellStyle name="Normal 12 2 3 2 2 2 3 3" xfId="4750"/>
    <cellStyle name="Normal 12 2 3 2 2 2 3 3 2" xfId="4751"/>
    <cellStyle name="Normal 12 2 3 2 2 2 3 4" xfId="4752"/>
    <cellStyle name="Normal 12 2 3 2 2 2 4" xfId="4753"/>
    <cellStyle name="Normal 12 2 3 2 2 2 4 2" xfId="4754"/>
    <cellStyle name="Normal 12 2 3 2 2 2 4 2 2" xfId="4755"/>
    <cellStyle name="Normal 12 2 3 2 2 2 4 3" xfId="4756"/>
    <cellStyle name="Normal 12 2 3 2 2 2 5" xfId="4757"/>
    <cellStyle name="Normal 12 2 3 2 2 2 5 2" xfId="4758"/>
    <cellStyle name="Normal 12 2 3 2 2 2 6" xfId="4759"/>
    <cellStyle name="Normal 12 2 3 2 2 3" xfId="4760"/>
    <cellStyle name="Normal 12 2 3 2 2 3 2" xfId="4761"/>
    <cellStyle name="Normal 12 2 3 2 2 3 2 2" xfId="4762"/>
    <cellStyle name="Normal 12 2 3 2 2 3 2 2 2" xfId="4763"/>
    <cellStyle name="Normal 12 2 3 2 2 3 2 2 2 2" xfId="4764"/>
    <cellStyle name="Normal 12 2 3 2 2 3 2 2 3" xfId="4765"/>
    <cellStyle name="Normal 12 2 3 2 2 3 2 3" xfId="4766"/>
    <cellStyle name="Normal 12 2 3 2 2 3 2 3 2" xfId="4767"/>
    <cellStyle name="Normal 12 2 3 2 2 3 2 4" xfId="4768"/>
    <cellStyle name="Normal 12 2 3 2 2 3 3" xfId="4769"/>
    <cellStyle name="Normal 12 2 3 2 2 3 3 2" xfId="4770"/>
    <cellStyle name="Normal 12 2 3 2 2 3 3 2 2" xfId="4771"/>
    <cellStyle name="Normal 12 2 3 2 2 3 3 3" xfId="4772"/>
    <cellStyle name="Normal 12 2 3 2 2 3 4" xfId="4773"/>
    <cellStyle name="Normal 12 2 3 2 2 3 4 2" xfId="4774"/>
    <cellStyle name="Normal 12 2 3 2 2 3 5" xfId="4775"/>
    <cellStyle name="Normal 12 2 3 2 2 4" xfId="4776"/>
    <cellStyle name="Normal 12 2 3 2 2 4 2" xfId="4777"/>
    <cellStyle name="Normal 12 2 3 2 2 4 2 2" xfId="4778"/>
    <cellStyle name="Normal 12 2 3 2 2 4 2 2 2" xfId="4779"/>
    <cellStyle name="Normal 12 2 3 2 2 4 2 3" xfId="4780"/>
    <cellStyle name="Normal 12 2 3 2 2 4 3" xfId="4781"/>
    <cellStyle name="Normal 12 2 3 2 2 4 3 2" xfId="4782"/>
    <cellStyle name="Normal 12 2 3 2 2 4 4" xfId="4783"/>
    <cellStyle name="Normal 12 2 3 2 2 5" xfId="4784"/>
    <cellStyle name="Normal 12 2 3 2 2 5 2" xfId="4785"/>
    <cellStyle name="Normal 12 2 3 2 2 5 2 2" xfId="4786"/>
    <cellStyle name="Normal 12 2 3 2 2 5 3" xfId="4787"/>
    <cellStyle name="Normal 12 2 3 2 2 6" xfId="4788"/>
    <cellStyle name="Normal 12 2 3 2 2 6 2" xfId="4789"/>
    <cellStyle name="Normal 12 2 3 2 2 7" xfId="4790"/>
    <cellStyle name="Normal 12 2 3 2 3" xfId="4791"/>
    <cellStyle name="Normal 12 2 3 2 3 2" xfId="4792"/>
    <cellStyle name="Normal 12 2 3 2 3 2 2" xfId="4793"/>
    <cellStyle name="Normal 12 2 3 2 3 2 2 2" xfId="4794"/>
    <cellStyle name="Normal 12 2 3 2 3 2 2 2 2" xfId="4795"/>
    <cellStyle name="Normal 12 2 3 2 3 2 2 2 2 2" xfId="4796"/>
    <cellStyle name="Normal 12 2 3 2 3 2 2 2 3" xfId="4797"/>
    <cellStyle name="Normal 12 2 3 2 3 2 2 3" xfId="4798"/>
    <cellStyle name="Normal 12 2 3 2 3 2 2 3 2" xfId="4799"/>
    <cellStyle name="Normal 12 2 3 2 3 2 2 4" xfId="4800"/>
    <cellStyle name="Normal 12 2 3 2 3 2 3" xfId="4801"/>
    <cellStyle name="Normal 12 2 3 2 3 2 3 2" xfId="4802"/>
    <cellStyle name="Normal 12 2 3 2 3 2 3 2 2" xfId="4803"/>
    <cellStyle name="Normal 12 2 3 2 3 2 3 3" xfId="4804"/>
    <cellStyle name="Normal 12 2 3 2 3 2 4" xfId="4805"/>
    <cellStyle name="Normal 12 2 3 2 3 2 4 2" xfId="4806"/>
    <cellStyle name="Normal 12 2 3 2 3 2 5" xfId="4807"/>
    <cellStyle name="Normal 12 2 3 2 3 3" xfId="4808"/>
    <cellStyle name="Normal 12 2 3 2 3 3 2" xfId="4809"/>
    <cellStyle name="Normal 12 2 3 2 3 3 2 2" xfId="4810"/>
    <cellStyle name="Normal 12 2 3 2 3 3 2 2 2" xfId="4811"/>
    <cellStyle name="Normal 12 2 3 2 3 3 2 3" xfId="4812"/>
    <cellStyle name="Normal 12 2 3 2 3 3 3" xfId="4813"/>
    <cellStyle name="Normal 12 2 3 2 3 3 3 2" xfId="4814"/>
    <cellStyle name="Normal 12 2 3 2 3 3 4" xfId="4815"/>
    <cellStyle name="Normal 12 2 3 2 3 4" xfId="4816"/>
    <cellStyle name="Normal 12 2 3 2 3 4 2" xfId="4817"/>
    <cellStyle name="Normal 12 2 3 2 3 4 2 2" xfId="4818"/>
    <cellStyle name="Normal 12 2 3 2 3 4 3" xfId="4819"/>
    <cellStyle name="Normal 12 2 3 2 3 5" xfId="4820"/>
    <cellStyle name="Normal 12 2 3 2 3 5 2" xfId="4821"/>
    <cellStyle name="Normal 12 2 3 2 3 6" xfId="4822"/>
    <cellStyle name="Normal 12 2 3 2 4" xfId="4823"/>
    <cellStyle name="Normal 12 2 3 2 4 2" xfId="4824"/>
    <cellStyle name="Normal 12 2 3 2 4 2 2" xfId="4825"/>
    <cellStyle name="Normal 12 2 3 2 4 2 2 2" xfId="4826"/>
    <cellStyle name="Normal 12 2 3 2 4 2 2 2 2" xfId="4827"/>
    <cellStyle name="Normal 12 2 3 2 4 2 2 3" xfId="4828"/>
    <cellStyle name="Normal 12 2 3 2 4 2 3" xfId="4829"/>
    <cellStyle name="Normal 12 2 3 2 4 2 3 2" xfId="4830"/>
    <cellStyle name="Normal 12 2 3 2 4 2 4" xfId="4831"/>
    <cellStyle name="Normal 12 2 3 2 4 3" xfId="4832"/>
    <cellStyle name="Normal 12 2 3 2 4 3 2" xfId="4833"/>
    <cellStyle name="Normal 12 2 3 2 4 3 2 2" xfId="4834"/>
    <cellStyle name="Normal 12 2 3 2 4 3 3" xfId="4835"/>
    <cellStyle name="Normal 12 2 3 2 4 4" xfId="4836"/>
    <cellStyle name="Normal 12 2 3 2 4 4 2" xfId="4837"/>
    <cellStyle name="Normal 12 2 3 2 4 5" xfId="4838"/>
    <cellStyle name="Normal 12 2 3 2 5" xfId="4839"/>
    <cellStyle name="Normal 12 2 3 2 5 2" xfId="4840"/>
    <cellStyle name="Normal 12 2 3 2 5 2 2" xfId="4841"/>
    <cellStyle name="Normal 12 2 3 2 5 2 2 2" xfId="4842"/>
    <cellStyle name="Normal 12 2 3 2 5 2 3" xfId="4843"/>
    <cellStyle name="Normal 12 2 3 2 5 3" xfId="4844"/>
    <cellStyle name="Normal 12 2 3 2 5 3 2" xfId="4845"/>
    <cellStyle name="Normal 12 2 3 2 5 4" xfId="4846"/>
    <cellStyle name="Normal 12 2 3 2 6" xfId="4847"/>
    <cellStyle name="Normal 12 2 3 2 6 2" xfId="4848"/>
    <cellStyle name="Normal 12 2 3 2 6 2 2" xfId="4849"/>
    <cellStyle name="Normal 12 2 3 2 6 3" xfId="4850"/>
    <cellStyle name="Normal 12 2 3 2 7" xfId="4851"/>
    <cellStyle name="Normal 12 2 3 2 7 2" xfId="4852"/>
    <cellStyle name="Normal 12 2 3 2 8" xfId="4853"/>
    <cellStyle name="Normal 12 2 3 3" xfId="4854"/>
    <cellStyle name="Normal 12 2 3 3 2" xfId="4855"/>
    <cellStyle name="Normal 12 2 3 3 2 2" xfId="4856"/>
    <cellStyle name="Normal 12 2 3 3 2 2 2" xfId="4857"/>
    <cellStyle name="Normal 12 2 3 3 2 2 2 2" xfId="4858"/>
    <cellStyle name="Normal 12 2 3 3 2 2 2 2 2" xfId="4859"/>
    <cellStyle name="Normal 12 2 3 3 2 2 2 2 2 2" xfId="4860"/>
    <cellStyle name="Normal 12 2 3 3 2 2 2 2 3" xfId="4861"/>
    <cellStyle name="Normal 12 2 3 3 2 2 2 3" xfId="4862"/>
    <cellStyle name="Normal 12 2 3 3 2 2 2 3 2" xfId="4863"/>
    <cellStyle name="Normal 12 2 3 3 2 2 2 4" xfId="4864"/>
    <cellStyle name="Normal 12 2 3 3 2 2 3" xfId="4865"/>
    <cellStyle name="Normal 12 2 3 3 2 2 3 2" xfId="4866"/>
    <cellStyle name="Normal 12 2 3 3 2 2 3 2 2" xfId="4867"/>
    <cellStyle name="Normal 12 2 3 3 2 2 3 3" xfId="4868"/>
    <cellStyle name="Normal 12 2 3 3 2 2 4" xfId="4869"/>
    <cellStyle name="Normal 12 2 3 3 2 2 4 2" xfId="4870"/>
    <cellStyle name="Normal 12 2 3 3 2 2 5" xfId="4871"/>
    <cellStyle name="Normal 12 2 3 3 2 3" xfId="4872"/>
    <cellStyle name="Normal 12 2 3 3 2 3 2" xfId="4873"/>
    <cellStyle name="Normal 12 2 3 3 2 3 2 2" xfId="4874"/>
    <cellStyle name="Normal 12 2 3 3 2 3 2 2 2" xfId="4875"/>
    <cellStyle name="Normal 12 2 3 3 2 3 2 3" xfId="4876"/>
    <cellStyle name="Normal 12 2 3 3 2 3 3" xfId="4877"/>
    <cellStyle name="Normal 12 2 3 3 2 3 3 2" xfId="4878"/>
    <cellStyle name="Normal 12 2 3 3 2 3 4" xfId="4879"/>
    <cellStyle name="Normal 12 2 3 3 2 4" xfId="4880"/>
    <cellStyle name="Normal 12 2 3 3 2 4 2" xfId="4881"/>
    <cellStyle name="Normal 12 2 3 3 2 4 2 2" xfId="4882"/>
    <cellStyle name="Normal 12 2 3 3 2 4 3" xfId="4883"/>
    <cellStyle name="Normal 12 2 3 3 2 5" xfId="4884"/>
    <cellStyle name="Normal 12 2 3 3 2 5 2" xfId="4885"/>
    <cellStyle name="Normal 12 2 3 3 2 6" xfId="4886"/>
    <cellStyle name="Normal 12 2 3 3 3" xfId="4887"/>
    <cellStyle name="Normal 12 2 3 3 3 2" xfId="4888"/>
    <cellStyle name="Normal 12 2 3 3 3 2 2" xfId="4889"/>
    <cellStyle name="Normal 12 2 3 3 3 2 2 2" xfId="4890"/>
    <cellStyle name="Normal 12 2 3 3 3 2 2 2 2" xfId="4891"/>
    <cellStyle name="Normal 12 2 3 3 3 2 2 3" xfId="4892"/>
    <cellStyle name="Normal 12 2 3 3 3 2 3" xfId="4893"/>
    <cellStyle name="Normal 12 2 3 3 3 2 3 2" xfId="4894"/>
    <cellStyle name="Normal 12 2 3 3 3 2 4" xfId="4895"/>
    <cellStyle name="Normal 12 2 3 3 3 3" xfId="4896"/>
    <cellStyle name="Normal 12 2 3 3 3 3 2" xfId="4897"/>
    <cellStyle name="Normal 12 2 3 3 3 3 2 2" xfId="4898"/>
    <cellStyle name="Normal 12 2 3 3 3 3 3" xfId="4899"/>
    <cellStyle name="Normal 12 2 3 3 3 4" xfId="4900"/>
    <cellStyle name="Normal 12 2 3 3 3 4 2" xfId="4901"/>
    <cellStyle name="Normal 12 2 3 3 3 5" xfId="4902"/>
    <cellStyle name="Normal 12 2 3 3 4" xfId="4903"/>
    <cellStyle name="Normal 12 2 3 3 4 2" xfId="4904"/>
    <cellStyle name="Normal 12 2 3 3 4 2 2" xfId="4905"/>
    <cellStyle name="Normal 12 2 3 3 4 2 2 2" xfId="4906"/>
    <cellStyle name="Normal 12 2 3 3 4 2 3" xfId="4907"/>
    <cellStyle name="Normal 12 2 3 3 4 3" xfId="4908"/>
    <cellStyle name="Normal 12 2 3 3 4 3 2" xfId="4909"/>
    <cellStyle name="Normal 12 2 3 3 4 4" xfId="4910"/>
    <cellStyle name="Normal 12 2 3 3 5" xfId="4911"/>
    <cellStyle name="Normal 12 2 3 3 5 2" xfId="4912"/>
    <cellStyle name="Normal 12 2 3 3 5 2 2" xfId="4913"/>
    <cellStyle name="Normal 12 2 3 3 5 3" xfId="4914"/>
    <cellStyle name="Normal 12 2 3 3 6" xfId="4915"/>
    <cellStyle name="Normal 12 2 3 3 6 2" xfId="4916"/>
    <cellStyle name="Normal 12 2 3 3 7" xfId="4917"/>
    <cellStyle name="Normal 12 2 3 4" xfId="4918"/>
    <cellStyle name="Normal 12 2 3 4 2" xfId="4919"/>
    <cellStyle name="Normal 12 2 3 4 2 2" xfId="4920"/>
    <cellStyle name="Normal 12 2 3 4 2 2 2" xfId="4921"/>
    <cellStyle name="Normal 12 2 3 4 2 2 2 2" xfId="4922"/>
    <cellStyle name="Normal 12 2 3 4 2 2 2 2 2" xfId="4923"/>
    <cellStyle name="Normal 12 2 3 4 2 2 2 3" xfId="4924"/>
    <cellStyle name="Normal 12 2 3 4 2 2 3" xfId="4925"/>
    <cellStyle name="Normal 12 2 3 4 2 2 3 2" xfId="4926"/>
    <cellStyle name="Normal 12 2 3 4 2 2 4" xfId="4927"/>
    <cellStyle name="Normal 12 2 3 4 2 3" xfId="4928"/>
    <cellStyle name="Normal 12 2 3 4 2 3 2" xfId="4929"/>
    <cellStyle name="Normal 12 2 3 4 2 3 2 2" xfId="4930"/>
    <cellStyle name="Normal 12 2 3 4 2 3 3" xfId="4931"/>
    <cellStyle name="Normal 12 2 3 4 2 4" xfId="4932"/>
    <cellStyle name="Normal 12 2 3 4 2 4 2" xfId="4933"/>
    <cellStyle name="Normal 12 2 3 4 2 5" xfId="4934"/>
    <cellStyle name="Normal 12 2 3 4 3" xfId="4935"/>
    <cellStyle name="Normal 12 2 3 4 3 2" xfId="4936"/>
    <cellStyle name="Normal 12 2 3 4 3 2 2" xfId="4937"/>
    <cellStyle name="Normal 12 2 3 4 3 2 2 2" xfId="4938"/>
    <cellStyle name="Normal 12 2 3 4 3 2 3" xfId="4939"/>
    <cellStyle name="Normal 12 2 3 4 3 3" xfId="4940"/>
    <cellStyle name="Normal 12 2 3 4 3 3 2" xfId="4941"/>
    <cellStyle name="Normal 12 2 3 4 3 4" xfId="4942"/>
    <cellStyle name="Normal 12 2 3 4 4" xfId="4943"/>
    <cellStyle name="Normal 12 2 3 4 4 2" xfId="4944"/>
    <cellStyle name="Normal 12 2 3 4 4 2 2" xfId="4945"/>
    <cellStyle name="Normal 12 2 3 4 4 3" xfId="4946"/>
    <cellStyle name="Normal 12 2 3 4 5" xfId="4947"/>
    <cellStyle name="Normal 12 2 3 4 5 2" xfId="4948"/>
    <cellStyle name="Normal 12 2 3 4 6" xfId="4949"/>
    <cellStyle name="Normal 12 2 3 5" xfId="4950"/>
    <cellStyle name="Normal 12 2 3 5 2" xfId="4951"/>
    <cellStyle name="Normal 12 2 3 5 2 2" xfId="4952"/>
    <cellStyle name="Normal 12 2 3 5 2 2 2" xfId="4953"/>
    <cellStyle name="Normal 12 2 3 5 2 2 2 2" xfId="4954"/>
    <cellStyle name="Normal 12 2 3 5 2 2 3" xfId="4955"/>
    <cellStyle name="Normal 12 2 3 5 2 3" xfId="4956"/>
    <cellStyle name="Normal 12 2 3 5 2 3 2" xfId="4957"/>
    <cellStyle name="Normal 12 2 3 5 2 4" xfId="4958"/>
    <cellStyle name="Normal 12 2 3 5 3" xfId="4959"/>
    <cellStyle name="Normal 12 2 3 5 3 2" xfId="4960"/>
    <cellStyle name="Normal 12 2 3 5 3 2 2" xfId="4961"/>
    <cellStyle name="Normal 12 2 3 5 3 3" xfId="4962"/>
    <cellStyle name="Normal 12 2 3 5 4" xfId="4963"/>
    <cellStyle name="Normal 12 2 3 5 4 2" xfId="4964"/>
    <cellStyle name="Normal 12 2 3 5 5" xfId="4965"/>
    <cellStyle name="Normal 12 2 3 6" xfId="4966"/>
    <cellStyle name="Normal 12 2 3 6 2" xfId="4967"/>
    <cellStyle name="Normal 12 2 3 6 2 2" xfId="4968"/>
    <cellStyle name="Normal 12 2 3 6 2 2 2" xfId="4969"/>
    <cellStyle name="Normal 12 2 3 6 2 3" xfId="4970"/>
    <cellStyle name="Normal 12 2 3 6 3" xfId="4971"/>
    <cellStyle name="Normal 12 2 3 6 3 2" xfId="4972"/>
    <cellStyle name="Normal 12 2 3 6 4" xfId="4973"/>
    <cellStyle name="Normal 12 2 3 7" xfId="4974"/>
    <cellStyle name="Normal 12 2 3 7 2" xfId="4975"/>
    <cellStyle name="Normal 12 2 3 7 2 2" xfId="4976"/>
    <cellStyle name="Normal 12 2 3 7 3" xfId="4977"/>
    <cellStyle name="Normal 12 2 3 8" xfId="4978"/>
    <cellStyle name="Normal 12 2 3 8 2" xfId="4979"/>
    <cellStyle name="Normal 12 2 3 9" xfId="4980"/>
    <cellStyle name="Normal 12 2 4" xfId="4981"/>
    <cellStyle name="Normal 12 2 4 2" xfId="4982"/>
    <cellStyle name="Normal 12 2 4 2 2" xfId="4983"/>
    <cellStyle name="Normal 12 2 4 2 2 2" xfId="4984"/>
    <cellStyle name="Normal 12 2 4 2 2 2 2" xfId="4985"/>
    <cellStyle name="Normal 12 2 4 2 2 2 2 2" xfId="4986"/>
    <cellStyle name="Normal 12 2 4 2 2 2 2 2 2" xfId="4987"/>
    <cellStyle name="Normal 12 2 4 2 2 2 2 2 2 2" xfId="4988"/>
    <cellStyle name="Normal 12 2 4 2 2 2 2 2 3" xfId="4989"/>
    <cellStyle name="Normal 12 2 4 2 2 2 2 3" xfId="4990"/>
    <cellStyle name="Normal 12 2 4 2 2 2 2 3 2" xfId="4991"/>
    <cellStyle name="Normal 12 2 4 2 2 2 2 4" xfId="4992"/>
    <cellStyle name="Normal 12 2 4 2 2 2 3" xfId="4993"/>
    <cellStyle name="Normal 12 2 4 2 2 2 3 2" xfId="4994"/>
    <cellStyle name="Normal 12 2 4 2 2 2 3 2 2" xfId="4995"/>
    <cellStyle name="Normal 12 2 4 2 2 2 3 3" xfId="4996"/>
    <cellStyle name="Normal 12 2 4 2 2 2 4" xfId="4997"/>
    <cellStyle name="Normal 12 2 4 2 2 2 4 2" xfId="4998"/>
    <cellStyle name="Normal 12 2 4 2 2 2 5" xfId="4999"/>
    <cellStyle name="Normal 12 2 4 2 2 3" xfId="5000"/>
    <cellStyle name="Normal 12 2 4 2 2 3 2" xfId="5001"/>
    <cellStyle name="Normal 12 2 4 2 2 3 2 2" xfId="5002"/>
    <cellStyle name="Normal 12 2 4 2 2 3 2 2 2" xfId="5003"/>
    <cellStyle name="Normal 12 2 4 2 2 3 2 3" xfId="5004"/>
    <cellStyle name="Normal 12 2 4 2 2 3 3" xfId="5005"/>
    <cellStyle name="Normal 12 2 4 2 2 3 3 2" xfId="5006"/>
    <cellStyle name="Normal 12 2 4 2 2 3 4" xfId="5007"/>
    <cellStyle name="Normal 12 2 4 2 2 4" xfId="5008"/>
    <cellStyle name="Normal 12 2 4 2 2 4 2" xfId="5009"/>
    <cellStyle name="Normal 12 2 4 2 2 4 2 2" xfId="5010"/>
    <cellStyle name="Normal 12 2 4 2 2 4 3" xfId="5011"/>
    <cellStyle name="Normal 12 2 4 2 2 5" xfId="5012"/>
    <cellStyle name="Normal 12 2 4 2 2 5 2" xfId="5013"/>
    <cellStyle name="Normal 12 2 4 2 2 6" xfId="5014"/>
    <cellStyle name="Normal 12 2 4 2 3" xfId="5015"/>
    <cellStyle name="Normal 12 2 4 2 3 2" xfId="5016"/>
    <cellStyle name="Normal 12 2 4 2 3 2 2" xfId="5017"/>
    <cellStyle name="Normal 12 2 4 2 3 2 2 2" xfId="5018"/>
    <cellStyle name="Normal 12 2 4 2 3 2 2 2 2" xfId="5019"/>
    <cellStyle name="Normal 12 2 4 2 3 2 2 3" xfId="5020"/>
    <cellStyle name="Normal 12 2 4 2 3 2 3" xfId="5021"/>
    <cellStyle name="Normal 12 2 4 2 3 2 3 2" xfId="5022"/>
    <cellStyle name="Normal 12 2 4 2 3 2 4" xfId="5023"/>
    <cellStyle name="Normal 12 2 4 2 3 3" xfId="5024"/>
    <cellStyle name="Normal 12 2 4 2 3 3 2" xfId="5025"/>
    <cellStyle name="Normal 12 2 4 2 3 3 2 2" xfId="5026"/>
    <cellStyle name="Normal 12 2 4 2 3 3 3" xfId="5027"/>
    <cellStyle name="Normal 12 2 4 2 3 4" xfId="5028"/>
    <cellStyle name="Normal 12 2 4 2 3 4 2" xfId="5029"/>
    <cellStyle name="Normal 12 2 4 2 3 5" xfId="5030"/>
    <cellStyle name="Normal 12 2 4 2 4" xfId="5031"/>
    <cellStyle name="Normal 12 2 4 2 4 2" xfId="5032"/>
    <cellStyle name="Normal 12 2 4 2 4 2 2" xfId="5033"/>
    <cellStyle name="Normal 12 2 4 2 4 2 2 2" xfId="5034"/>
    <cellStyle name="Normal 12 2 4 2 4 2 3" xfId="5035"/>
    <cellStyle name="Normal 12 2 4 2 4 3" xfId="5036"/>
    <cellStyle name="Normal 12 2 4 2 4 3 2" xfId="5037"/>
    <cellStyle name="Normal 12 2 4 2 4 4" xfId="5038"/>
    <cellStyle name="Normal 12 2 4 2 5" xfId="5039"/>
    <cellStyle name="Normal 12 2 4 2 5 2" xfId="5040"/>
    <cellStyle name="Normal 12 2 4 2 5 2 2" xfId="5041"/>
    <cellStyle name="Normal 12 2 4 2 5 3" xfId="5042"/>
    <cellStyle name="Normal 12 2 4 2 6" xfId="5043"/>
    <cellStyle name="Normal 12 2 4 2 6 2" xfId="5044"/>
    <cellStyle name="Normal 12 2 4 2 7" xfId="5045"/>
    <cellStyle name="Normal 12 2 4 3" xfId="5046"/>
    <cellStyle name="Normal 12 2 4 3 2" xfId="5047"/>
    <cellStyle name="Normal 12 2 4 3 2 2" xfId="5048"/>
    <cellStyle name="Normal 12 2 4 3 2 2 2" xfId="5049"/>
    <cellStyle name="Normal 12 2 4 3 2 2 2 2" xfId="5050"/>
    <cellStyle name="Normal 12 2 4 3 2 2 2 2 2" xfId="5051"/>
    <cellStyle name="Normal 12 2 4 3 2 2 2 3" xfId="5052"/>
    <cellStyle name="Normal 12 2 4 3 2 2 3" xfId="5053"/>
    <cellStyle name="Normal 12 2 4 3 2 2 3 2" xfId="5054"/>
    <cellStyle name="Normal 12 2 4 3 2 2 4" xfId="5055"/>
    <cellStyle name="Normal 12 2 4 3 2 3" xfId="5056"/>
    <cellStyle name="Normal 12 2 4 3 2 3 2" xfId="5057"/>
    <cellStyle name="Normal 12 2 4 3 2 3 2 2" xfId="5058"/>
    <cellStyle name="Normal 12 2 4 3 2 3 3" xfId="5059"/>
    <cellStyle name="Normal 12 2 4 3 2 4" xfId="5060"/>
    <cellStyle name="Normal 12 2 4 3 2 4 2" xfId="5061"/>
    <cellStyle name="Normal 12 2 4 3 2 5" xfId="5062"/>
    <cellStyle name="Normal 12 2 4 3 3" xfId="5063"/>
    <cellStyle name="Normal 12 2 4 3 3 2" xfId="5064"/>
    <cellStyle name="Normal 12 2 4 3 3 2 2" xfId="5065"/>
    <cellStyle name="Normal 12 2 4 3 3 2 2 2" xfId="5066"/>
    <cellStyle name="Normal 12 2 4 3 3 2 3" xfId="5067"/>
    <cellStyle name="Normal 12 2 4 3 3 3" xfId="5068"/>
    <cellStyle name="Normal 12 2 4 3 3 3 2" xfId="5069"/>
    <cellStyle name="Normal 12 2 4 3 3 4" xfId="5070"/>
    <cellStyle name="Normal 12 2 4 3 4" xfId="5071"/>
    <cellStyle name="Normal 12 2 4 3 4 2" xfId="5072"/>
    <cellStyle name="Normal 12 2 4 3 4 2 2" xfId="5073"/>
    <cellStyle name="Normal 12 2 4 3 4 3" xfId="5074"/>
    <cellStyle name="Normal 12 2 4 3 5" xfId="5075"/>
    <cellStyle name="Normal 12 2 4 3 5 2" xfId="5076"/>
    <cellStyle name="Normal 12 2 4 3 6" xfId="5077"/>
    <cellStyle name="Normal 12 2 4 4" xfId="5078"/>
    <cellStyle name="Normal 12 2 4 4 2" xfId="5079"/>
    <cellStyle name="Normal 12 2 4 4 2 2" xfId="5080"/>
    <cellStyle name="Normal 12 2 4 4 2 2 2" xfId="5081"/>
    <cellStyle name="Normal 12 2 4 4 2 2 2 2" xfId="5082"/>
    <cellStyle name="Normal 12 2 4 4 2 2 3" xfId="5083"/>
    <cellStyle name="Normal 12 2 4 4 2 3" xfId="5084"/>
    <cellStyle name="Normal 12 2 4 4 2 3 2" xfId="5085"/>
    <cellStyle name="Normal 12 2 4 4 2 4" xfId="5086"/>
    <cellStyle name="Normal 12 2 4 4 3" xfId="5087"/>
    <cellStyle name="Normal 12 2 4 4 3 2" xfId="5088"/>
    <cellStyle name="Normal 12 2 4 4 3 2 2" xfId="5089"/>
    <cellStyle name="Normal 12 2 4 4 3 3" xfId="5090"/>
    <cellStyle name="Normal 12 2 4 4 4" xfId="5091"/>
    <cellStyle name="Normal 12 2 4 4 4 2" xfId="5092"/>
    <cellStyle name="Normal 12 2 4 4 5" xfId="5093"/>
    <cellStyle name="Normal 12 2 4 5" xfId="5094"/>
    <cellStyle name="Normal 12 2 4 5 2" xfId="5095"/>
    <cellStyle name="Normal 12 2 4 5 2 2" xfId="5096"/>
    <cellStyle name="Normal 12 2 4 5 2 2 2" xfId="5097"/>
    <cellStyle name="Normal 12 2 4 5 2 3" xfId="5098"/>
    <cellStyle name="Normal 12 2 4 5 3" xfId="5099"/>
    <cellStyle name="Normal 12 2 4 5 3 2" xfId="5100"/>
    <cellStyle name="Normal 12 2 4 5 4" xfId="5101"/>
    <cellStyle name="Normal 12 2 4 6" xfId="5102"/>
    <cellStyle name="Normal 12 2 4 6 2" xfId="5103"/>
    <cellStyle name="Normal 12 2 4 6 2 2" xfId="5104"/>
    <cellStyle name="Normal 12 2 4 6 3" xfId="5105"/>
    <cellStyle name="Normal 12 2 4 7" xfId="5106"/>
    <cellStyle name="Normal 12 2 4 7 2" xfId="5107"/>
    <cellStyle name="Normal 12 2 4 8" xfId="5108"/>
    <cellStyle name="Normal 12 2 5" xfId="5109"/>
    <cellStyle name="Normal 12 2 5 2" xfId="5110"/>
    <cellStyle name="Normal 12 2 5 2 2" xfId="5111"/>
    <cellStyle name="Normal 12 2 5 2 2 2" xfId="5112"/>
    <cellStyle name="Normal 12 2 5 2 2 2 2" xfId="5113"/>
    <cellStyle name="Normal 12 2 5 2 2 2 2 2" xfId="5114"/>
    <cellStyle name="Normal 12 2 5 2 2 2 2 2 2" xfId="5115"/>
    <cellStyle name="Normal 12 2 5 2 2 2 2 3" xfId="5116"/>
    <cellStyle name="Normal 12 2 5 2 2 2 3" xfId="5117"/>
    <cellStyle name="Normal 12 2 5 2 2 2 3 2" xfId="5118"/>
    <cellStyle name="Normal 12 2 5 2 2 2 4" xfId="5119"/>
    <cellStyle name="Normal 12 2 5 2 2 3" xfId="5120"/>
    <cellStyle name="Normal 12 2 5 2 2 3 2" xfId="5121"/>
    <cellStyle name="Normal 12 2 5 2 2 3 2 2" xfId="5122"/>
    <cellStyle name="Normal 12 2 5 2 2 3 3" xfId="5123"/>
    <cellStyle name="Normal 12 2 5 2 2 4" xfId="5124"/>
    <cellStyle name="Normal 12 2 5 2 2 4 2" xfId="5125"/>
    <cellStyle name="Normal 12 2 5 2 2 5" xfId="5126"/>
    <cellStyle name="Normal 12 2 5 2 3" xfId="5127"/>
    <cellStyle name="Normal 12 2 5 2 3 2" xfId="5128"/>
    <cellStyle name="Normal 12 2 5 2 3 2 2" xfId="5129"/>
    <cellStyle name="Normal 12 2 5 2 3 2 2 2" xfId="5130"/>
    <cellStyle name="Normal 12 2 5 2 3 2 3" xfId="5131"/>
    <cellStyle name="Normal 12 2 5 2 3 3" xfId="5132"/>
    <cellStyle name="Normal 12 2 5 2 3 3 2" xfId="5133"/>
    <cellStyle name="Normal 12 2 5 2 3 4" xfId="5134"/>
    <cellStyle name="Normal 12 2 5 2 4" xfId="5135"/>
    <cellStyle name="Normal 12 2 5 2 4 2" xfId="5136"/>
    <cellStyle name="Normal 12 2 5 2 4 2 2" xfId="5137"/>
    <cellStyle name="Normal 12 2 5 2 4 3" xfId="5138"/>
    <cellStyle name="Normal 12 2 5 2 5" xfId="5139"/>
    <cellStyle name="Normal 12 2 5 2 5 2" xfId="5140"/>
    <cellStyle name="Normal 12 2 5 2 6" xfId="5141"/>
    <cellStyle name="Normal 12 2 5 3" xfId="5142"/>
    <cellStyle name="Normal 12 2 5 3 2" xfId="5143"/>
    <cellStyle name="Normal 12 2 5 3 2 2" xfId="5144"/>
    <cellStyle name="Normal 12 2 5 3 2 2 2" xfId="5145"/>
    <cellStyle name="Normal 12 2 5 3 2 2 2 2" xfId="5146"/>
    <cellStyle name="Normal 12 2 5 3 2 2 3" xfId="5147"/>
    <cellStyle name="Normal 12 2 5 3 2 3" xfId="5148"/>
    <cellStyle name="Normal 12 2 5 3 2 3 2" xfId="5149"/>
    <cellStyle name="Normal 12 2 5 3 2 4" xfId="5150"/>
    <cellStyle name="Normal 12 2 5 3 3" xfId="5151"/>
    <cellStyle name="Normal 12 2 5 3 3 2" xfId="5152"/>
    <cellStyle name="Normal 12 2 5 3 3 2 2" xfId="5153"/>
    <cellStyle name="Normal 12 2 5 3 3 3" xfId="5154"/>
    <cellStyle name="Normal 12 2 5 3 4" xfId="5155"/>
    <cellStyle name="Normal 12 2 5 3 4 2" xfId="5156"/>
    <cellStyle name="Normal 12 2 5 3 5" xfId="5157"/>
    <cellStyle name="Normal 12 2 5 4" xfId="5158"/>
    <cellStyle name="Normal 12 2 5 4 2" xfId="5159"/>
    <cellStyle name="Normal 12 2 5 4 2 2" xfId="5160"/>
    <cellStyle name="Normal 12 2 5 4 2 2 2" xfId="5161"/>
    <cellStyle name="Normal 12 2 5 4 2 3" xfId="5162"/>
    <cellStyle name="Normal 12 2 5 4 3" xfId="5163"/>
    <cellStyle name="Normal 12 2 5 4 3 2" xfId="5164"/>
    <cellStyle name="Normal 12 2 5 4 4" xfId="5165"/>
    <cellStyle name="Normal 12 2 5 5" xfId="5166"/>
    <cellStyle name="Normal 12 2 5 5 2" xfId="5167"/>
    <cellStyle name="Normal 12 2 5 5 2 2" xfId="5168"/>
    <cellStyle name="Normal 12 2 5 5 3" xfId="5169"/>
    <cellStyle name="Normal 12 2 5 6" xfId="5170"/>
    <cellStyle name="Normal 12 2 5 6 2" xfId="5171"/>
    <cellStyle name="Normal 12 2 5 7" xfId="5172"/>
    <cellStyle name="Normal 12 2 6" xfId="5173"/>
    <cellStyle name="Normal 12 2 6 2" xfId="5174"/>
    <cellStyle name="Normal 12 2 6 2 2" xfId="5175"/>
    <cellStyle name="Normal 12 2 6 2 2 2" xfId="5176"/>
    <cellStyle name="Normal 12 2 6 2 2 2 2" xfId="5177"/>
    <cellStyle name="Normal 12 2 6 2 2 2 2 2" xfId="5178"/>
    <cellStyle name="Normal 12 2 6 2 2 2 3" xfId="5179"/>
    <cellStyle name="Normal 12 2 6 2 2 3" xfId="5180"/>
    <cellStyle name="Normal 12 2 6 2 2 3 2" xfId="5181"/>
    <cellStyle name="Normal 12 2 6 2 2 4" xfId="5182"/>
    <cellStyle name="Normal 12 2 6 2 3" xfId="5183"/>
    <cellStyle name="Normal 12 2 6 2 3 2" xfId="5184"/>
    <cellStyle name="Normal 12 2 6 2 3 2 2" xfId="5185"/>
    <cellStyle name="Normal 12 2 6 2 3 3" xfId="5186"/>
    <cellStyle name="Normal 12 2 6 2 4" xfId="5187"/>
    <cellStyle name="Normal 12 2 6 2 4 2" xfId="5188"/>
    <cellStyle name="Normal 12 2 6 2 5" xfId="5189"/>
    <cellStyle name="Normal 12 2 6 3" xfId="5190"/>
    <cellStyle name="Normal 12 2 6 3 2" xfId="5191"/>
    <cellStyle name="Normal 12 2 6 3 2 2" xfId="5192"/>
    <cellStyle name="Normal 12 2 6 3 2 2 2" xfId="5193"/>
    <cellStyle name="Normal 12 2 6 3 2 3" xfId="5194"/>
    <cellStyle name="Normal 12 2 6 3 3" xfId="5195"/>
    <cellStyle name="Normal 12 2 6 3 3 2" xfId="5196"/>
    <cellStyle name="Normal 12 2 6 3 4" xfId="5197"/>
    <cellStyle name="Normal 12 2 6 4" xfId="5198"/>
    <cellStyle name="Normal 12 2 6 4 2" xfId="5199"/>
    <cellStyle name="Normal 12 2 6 4 2 2" xfId="5200"/>
    <cellStyle name="Normal 12 2 6 4 3" xfId="5201"/>
    <cellStyle name="Normal 12 2 6 5" xfId="5202"/>
    <cellStyle name="Normal 12 2 6 5 2" xfId="5203"/>
    <cellStyle name="Normal 12 2 6 6" xfId="5204"/>
    <cellStyle name="Normal 12 2 7" xfId="5205"/>
    <cellStyle name="Normal 12 2 7 2" xfId="5206"/>
    <cellStyle name="Normal 12 2 7 2 2" xfId="5207"/>
    <cellStyle name="Normal 12 2 7 2 2 2" xfId="5208"/>
    <cellStyle name="Normal 12 2 7 2 2 2 2" xfId="5209"/>
    <cellStyle name="Normal 12 2 7 2 2 3" xfId="5210"/>
    <cellStyle name="Normal 12 2 7 2 3" xfId="5211"/>
    <cellStyle name="Normal 12 2 7 2 3 2" xfId="5212"/>
    <cellStyle name="Normal 12 2 7 2 4" xfId="5213"/>
    <cellStyle name="Normal 12 2 7 3" xfId="5214"/>
    <cellStyle name="Normal 12 2 7 3 2" xfId="5215"/>
    <cellStyle name="Normal 12 2 7 3 2 2" xfId="5216"/>
    <cellStyle name="Normal 12 2 7 3 3" xfId="5217"/>
    <cellStyle name="Normal 12 2 7 4" xfId="5218"/>
    <cellStyle name="Normal 12 2 7 4 2" xfId="5219"/>
    <cellStyle name="Normal 12 2 7 5" xfId="5220"/>
    <cellStyle name="Normal 12 2 8" xfId="5221"/>
    <cellStyle name="Normal 12 2 8 2" xfId="5222"/>
    <cellStyle name="Normal 12 2 8 2 2" xfId="5223"/>
    <cellStyle name="Normal 12 2 8 2 2 2" xfId="5224"/>
    <cellStyle name="Normal 12 2 8 2 3" xfId="5225"/>
    <cellStyle name="Normal 12 2 8 3" xfId="5226"/>
    <cellStyle name="Normal 12 2 8 3 2" xfId="5227"/>
    <cellStyle name="Normal 12 2 8 4" xfId="5228"/>
    <cellStyle name="Normal 12 2 9" xfId="5229"/>
    <cellStyle name="Normal 12 2 9 2" xfId="5230"/>
    <cellStyle name="Normal 12 2 9 2 2" xfId="5231"/>
    <cellStyle name="Normal 12 2 9 3" xfId="5232"/>
    <cellStyle name="Normal 12 3" xfId="5233"/>
    <cellStyle name="Normal 12 3 10" xfId="5234"/>
    <cellStyle name="Normal 12 3 2" xfId="5235"/>
    <cellStyle name="Normal 12 3 2 2" xfId="5236"/>
    <cellStyle name="Normal 12 3 2 2 2" xfId="5237"/>
    <cellStyle name="Normal 12 3 2 2 2 2" xfId="5238"/>
    <cellStyle name="Normal 12 3 2 2 2 2 2" xfId="5239"/>
    <cellStyle name="Normal 12 3 2 2 2 2 2 2" xfId="5240"/>
    <cellStyle name="Normal 12 3 2 2 2 2 2 2 2" xfId="5241"/>
    <cellStyle name="Normal 12 3 2 2 2 2 2 2 2 2" xfId="5242"/>
    <cellStyle name="Normal 12 3 2 2 2 2 2 2 2 2 2" xfId="5243"/>
    <cellStyle name="Normal 12 3 2 2 2 2 2 2 2 3" xfId="5244"/>
    <cellStyle name="Normal 12 3 2 2 2 2 2 2 3" xfId="5245"/>
    <cellStyle name="Normal 12 3 2 2 2 2 2 2 3 2" xfId="5246"/>
    <cellStyle name="Normal 12 3 2 2 2 2 2 2 4" xfId="5247"/>
    <cellStyle name="Normal 12 3 2 2 2 2 2 3" xfId="5248"/>
    <cellStyle name="Normal 12 3 2 2 2 2 2 3 2" xfId="5249"/>
    <cellStyle name="Normal 12 3 2 2 2 2 2 3 2 2" xfId="5250"/>
    <cellStyle name="Normal 12 3 2 2 2 2 2 3 3" xfId="5251"/>
    <cellStyle name="Normal 12 3 2 2 2 2 2 4" xfId="5252"/>
    <cellStyle name="Normal 12 3 2 2 2 2 2 4 2" xfId="5253"/>
    <cellStyle name="Normal 12 3 2 2 2 2 2 5" xfId="5254"/>
    <cellStyle name="Normal 12 3 2 2 2 2 3" xfId="5255"/>
    <cellStyle name="Normal 12 3 2 2 2 2 3 2" xfId="5256"/>
    <cellStyle name="Normal 12 3 2 2 2 2 3 2 2" xfId="5257"/>
    <cellStyle name="Normal 12 3 2 2 2 2 3 2 2 2" xfId="5258"/>
    <cellStyle name="Normal 12 3 2 2 2 2 3 2 3" xfId="5259"/>
    <cellStyle name="Normal 12 3 2 2 2 2 3 3" xfId="5260"/>
    <cellStyle name="Normal 12 3 2 2 2 2 3 3 2" xfId="5261"/>
    <cellStyle name="Normal 12 3 2 2 2 2 3 4" xfId="5262"/>
    <cellStyle name="Normal 12 3 2 2 2 2 4" xfId="5263"/>
    <cellStyle name="Normal 12 3 2 2 2 2 4 2" xfId="5264"/>
    <cellStyle name="Normal 12 3 2 2 2 2 4 2 2" xfId="5265"/>
    <cellStyle name="Normal 12 3 2 2 2 2 4 3" xfId="5266"/>
    <cellStyle name="Normal 12 3 2 2 2 2 5" xfId="5267"/>
    <cellStyle name="Normal 12 3 2 2 2 2 5 2" xfId="5268"/>
    <cellStyle name="Normal 12 3 2 2 2 2 6" xfId="5269"/>
    <cellStyle name="Normal 12 3 2 2 2 3" xfId="5270"/>
    <cellStyle name="Normal 12 3 2 2 2 3 2" xfId="5271"/>
    <cellStyle name="Normal 12 3 2 2 2 3 2 2" xfId="5272"/>
    <cellStyle name="Normal 12 3 2 2 2 3 2 2 2" xfId="5273"/>
    <cellStyle name="Normal 12 3 2 2 2 3 2 2 2 2" xfId="5274"/>
    <cellStyle name="Normal 12 3 2 2 2 3 2 2 3" xfId="5275"/>
    <cellStyle name="Normal 12 3 2 2 2 3 2 3" xfId="5276"/>
    <cellStyle name="Normal 12 3 2 2 2 3 2 3 2" xfId="5277"/>
    <cellStyle name="Normal 12 3 2 2 2 3 2 4" xfId="5278"/>
    <cellStyle name="Normal 12 3 2 2 2 3 3" xfId="5279"/>
    <cellStyle name="Normal 12 3 2 2 2 3 3 2" xfId="5280"/>
    <cellStyle name="Normal 12 3 2 2 2 3 3 2 2" xfId="5281"/>
    <cellStyle name="Normal 12 3 2 2 2 3 3 3" xfId="5282"/>
    <cellStyle name="Normal 12 3 2 2 2 3 4" xfId="5283"/>
    <cellStyle name="Normal 12 3 2 2 2 3 4 2" xfId="5284"/>
    <cellStyle name="Normal 12 3 2 2 2 3 5" xfId="5285"/>
    <cellStyle name="Normal 12 3 2 2 2 4" xfId="5286"/>
    <cellStyle name="Normal 12 3 2 2 2 4 2" xfId="5287"/>
    <cellStyle name="Normal 12 3 2 2 2 4 2 2" xfId="5288"/>
    <cellStyle name="Normal 12 3 2 2 2 4 2 2 2" xfId="5289"/>
    <cellStyle name="Normal 12 3 2 2 2 4 2 3" xfId="5290"/>
    <cellStyle name="Normal 12 3 2 2 2 4 3" xfId="5291"/>
    <cellStyle name="Normal 12 3 2 2 2 4 3 2" xfId="5292"/>
    <cellStyle name="Normal 12 3 2 2 2 4 4" xfId="5293"/>
    <cellStyle name="Normal 12 3 2 2 2 5" xfId="5294"/>
    <cellStyle name="Normal 12 3 2 2 2 5 2" xfId="5295"/>
    <cellStyle name="Normal 12 3 2 2 2 5 2 2" xfId="5296"/>
    <cellStyle name="Normal 12 3 2 2 2 5 3" xfId="5297"/>
    <cellStyle name="Normal 12 3 2 2 2 6" xfId="5298"/>
    <cellStyle name="Normal 12 3 2 2 2 6 2" xfId="5299"/>
    <cellStyle name="Normal 12 3 2 2 2 7" xfId="5300"/>
    <cellStyle name="Normal 12 3 2 2 3" xfId="5301"/>
    <cellStyle name="Normal 12 3 2 2 3 2" xfId="5302"/>
    <cellStyle name="Normal 12 3 2 2 3 2 2" xfId="5303"/>
    <cellStyle name="Normal 12 3 2 2 3 2 2 2" xfId="5304"/>
    <cellStyle name="Normal 12 3 2 2 3 2 2 2 2" xfId="5305"/>
    <cellStyle name="Normal 12 3 2 2 3 2 2 2 2 2" xfId="5306"/>
    <cellStyle name="Normal 12 3 2 2 3 2 2 2 3" xfId="5307"/>
    <cellStyle name="Normal 12 3 2 2 3 2 2 3" xfId="5308"/>
    <cellStyle name="Normal 12 3 2 2 3 2 2 3 2" xfId="5309"/>
    <cellStyle name="Normal 12 3 2 2 3 2 2 4" xfId="5310"/>
    <cellStyle name="Normal 12 3 2 2 3 2 3" xfId="5311"/>
    <cellStyle name="Normal 12 3 2 2 3 2 3 2" xfId="5312"/>
    <cellStyle name="Normal 12 3 2 2 3 2 3 2 2" xfId="5313"/>
    <cellStyle name="Normal 12 3 2 2 3 2 3 3" xfId="5314"/>
    <cellStyle name="Normal 12 3 2 2 3 2 4" xfId="5315"/>
    <cellStyle name="Normal 12 3 2 2 3 2 4 2" xfId="5316"/>
    <cellStyle name="Normal 12 3 2 2 3 2 5" xfId="5317"/>
    <cellStyle name="Normal 12 3 2 2 3 3" xfId="5318"/>
    <cellStyle name="Normal 12 3 2 2 3 3 2" xfId="5319"/>
    <cellStyle name="Normal 12 3 2 2 3 3 2 2" xfId="5320"/>
    <cellStyle name="Normal 12 3 2 2 3 3 2 2 2" xfId="5321"/>
    <cellStyle name="Normal 12 3 2 2 3 3 2 3" xfId="5322"/>
    <cellStyle name="Normal 12 3 2 2 3 3 3" xfId="5323"/>
    <cellStyle name="Normal 12 3 2 2 3 3 3 2" xfId="5324"/>
    <cellStyle name="Normal 12 3 2 2 3 3 4" xfId="5325"/>
    <cellStyle name="Normal 12 3 2 2 3 4" xfId="5326"/>
    <cellStyle name="Normal 12 3 2 2 3 4 2" xfId="5327"/>
    <cellStyle name="Normal 12 3 2 2 3 4 2 2" xfId="5328"/>
    <cellStyle name="Normal 12 3 2 2 3 4 3" xfId="5329"/>
    <cellStyle name="Normal 12 3 2 2 3 5" xfId="5330"/>
    <cellStyle name="Normal 12 3 2 2 3 5 2" xfId="5331"/>
    <cellStyle name="Normal 12 3 2 2 3 6" xfId="5332"/>
    <cellStyle name="Normal 12 3 2 2 4" xfId="5333"/>
    <cellStyle name="Normal 12 3 2 2 4 2" xfId="5334"/>
    <cellStyle name="Normal 12 3 2 2 4 2 2" xfId="5335"/>
    <cellStyle name="Normal 12 3 2 2 4 2 2 2" xfId="5336"/>
    <cellStyle name="Normal 12 3 2 2 4 2 2 2 2" xfId="5337"/>
    <cellStyle name="Normal 12 3 2 2 4 2 2 3" xfId="5338"/>
    <cellStyle name="Normal 12 3 2 2 4 2 3" xfId="5339"/>
    <cellStyle name="Normal 12 3 2 2 4 2 3 2" xfId="5340"/>
    <cellStyle name="Normal 12 3 2 2 4 2 4" xfId="5341"/>
    <cellStyle name="Normal 12 3 2 2 4 3" xfId="5342"/>
    <cellStyle name="Normal 12 3 2 2 4 3 2" xfId="5343"/>
    <cellStyle name="Normal 12 3 2 2 4 3 2 2" xfId="5344"/>
    <cellStyle name="Normal 12 3 2 2 4 3 3" xfId="5345"/>
    <cellStyle name="Normal 12 3 2 2 4 4" xfId="5346"/>
    <cellStyle name="Normal 12 3 2 2 4 4 2" xfId="5347"/>
    <cellStyle name="Normal 12 3 2 2 4 5" xfId="5348"/>
    <cellStyle name="Normal 12 3 2 2 5" xfId="5349"/>
    <cellStyle name="Normal 12 3 2 2 5 2" xfId="5350"/>
    <cellStyle name="Normal 12 3 2 2 5 2 2" xfId="5351"/>
    <cellStyle name="Normal 12 3 2 2 5 2 2 2" xfId="5352"/>
    <cellStyle name="Normal 12 3 2 2 5 2 3" xfId="5353"/>
    <cellStyle name="Normal 12 3 2 2 5 3" xfId="5354"/>
    <cellStyle name="Normal 12 3 2 2 5 3 2" xfId="5355"/>
    <cellStyle name="Normal 12 3 2 2 5 4" xfId="5356"/>
    <cellStyle name="Normal 12 3 2 2 6" xfId="5357"/>
    <cellStyle name="Normal 12 3 2 2 6 2" xfId="5358"/>
    <cellStyle name="Normal 12 3 2 2 6 2 2" xfId="5359"/>
    <cellStyle name="Normal 12 3 2 2 6 3" xfId="5360"/>
    <cellStyle name="Normal 12 3 2 2 7" xfId="5361"/>
    <cellStyle name="Normal 12 3 2 2 7 2" xfId="5362"/>
    <cellStyle name="Normal 12 3 2 2 8" xfId="5363"/>
    <cellStyle name="Normal 12 3 2 3" xfId="5364"/>
    <cellStyle name="Normal 12 3 2 3 2" xfId="5365"/>
    <cellStyle name="Normal 12 3 2 3 2 2" xfId="5366"/>
    <cellStyle name="Normal 12 3 2 3 2 2 2" xfId="5367"/>
    <cellStyle name="Normal 12 3 2 3 2 2 2 2" xfId="5368"/>
    <cellStyle name="Normal 12 3 2 3 2 2 2 2 2" xfId="5369"/>
    <cellStyle name="Normal 12 3 2 3 2 2 2 2 2 2" xfId="5370"/>
    <cellStyle name="Normal 12 3 2 3 2 2 2 2 3" xfId="5371"/>
    <cellStyle name="Normal 12 3 2 3 2 2 2 3" xfId="5372"/>
    <cellStyle name="Normal 12 3 2 3 2 2 2 3 2" xfId="5373"/>
    <cellStyle name="Normal 12 3 2 3 2 2 2 4" xfId="5374"/>
    <cellStyle name="Normal 12 3 2 3 2 2 3" xfId="5375"/>
    <cellStyle name="Normal 12 3 2 3 2 2 3 2" xfId="5376"/>
    <cellStyle name="Normal 12 3 2 3 2 2 3 2 2" xfId="5377"/>
    <cellStyle name="Normal 12 3 2 3 2 2 3 3" xfId="5378"/>
    <cellStyle name="Normal 12 3 2 3 2 2 4" xfId="5379"/>
    <cellStyle name="Normal 12 3 2 3 2 2 4 2" xfId="5380"/>
    <cellStyle name="Normal 12 3 2 3 2 2 5" xfId="5381"/>
    <cellStyle name="Normal 12 3 2 3 2 3" xfId="5382"/>
    <cellStyle name="Normal 12 3 2 3 2 3 2" xfId="5383"/>
    <cellStyle name="Normal 12 3 2 3 2 3 2 2" xfId="5384"/>
    <cellStyle name="Normal 12 3 2 3 2 3 2 2 2" xfId="5385"/>
    <cellStyle name="Normal 12 3 2 3 2 3 2 3" xfId="5386"/>
    <cellStyle name="Normal 12 3 2 3 2 3 3" xfId="5387"/>
    <cellStyle name="Normal 12 3 2 3 2 3 3 2" xfId="5388"/>
    <cellStyle name="Normal 12 3 2 3 2 3 4" xfId="5389"/>
    <cellStyle name="Normal 12 3 2 3 2 4" xfId="5390"/>
    <cellStyle name="Normal 12 3 2 3 2 4 2" xfId="5391"/>
    <cellStyle name="Normal 12 3 2 3 2 4 2 2" xfId="5392"/>
    <cellStyle name="Normal 12 3 2 3 2 4 3" xfId="5393"/>
    <cellStyle name="Normal 12 3 2 3 2 5" xfId="5394"/>
    <cellStyle name="Normal 12 3 2 3 2 5 2" xfId="5395"/>
    <cellStyle name="Normal 12 3 2 3 2 6" xfId="5396"/>
    <cellStyle name="Normal 12 3 2 3 3" xfId="5397"/>
    <cellStyle name="Normal 12 3 2 3 3 2" xfId="5398"/>
    <cellStyle name="Normal 12 3 2 3 3 2 2" xfId="5399"/>
    <cellStyle name="Normal 12 3 2 3 3 2 2 2" xfId="5400"/>
    <cellStyle name="Normal 12 3 2 3 3 2 2 2 2" xfId="5401"/>
    <cellStyle name="Normal 12 3 2 3 3 2 2 3" xfId="5402"/>
    <cellStyle name="Normal 12 3 2 3 3 2 3" xfId="5403"/>
    <cellStyle name="Normal 12 3 2 3 3 2 3 2" xfId="5404"/>
    <cellStyle name="Normal 12 3 2 3 3 2 4" xfId="5405"/>
    <cellStyle name="Normal 12 3 2 3 3 3" xfId="5406"/>
    <cellStyle name="Normal 12 3 2 3 3 3 2" xfId="5407"/>
    <cellStyle name="Normal 12 3 2 3 3 3 2 2" xfId="5408"/>
    <cellStyle name="Normal 12 3 2 3 3 3 3" xfId="5409"/>
    <cellStyle name="Normal 12 3 2 3 3 4" xfId="5410"/>
    <cellStyle name="Normal 12 3 2 3 3 4 2" xfId="5411"/>
    <cellStyle name="Normal 12 3 2 3 3 5" xfId="5412"/>
    <cellStyle name="Normal 12 3 2 3 4" xfId="5413"/>
    <cellStyle name="Normal 12 3 2 3 4 2" xfId="5414"/>
    <cellStyle name="Normal 12 3 2 3 4 2 2" xfId="5415"/>
    <cellStyle name="Normal 12 3 2 3 4 2 2 2" xfId="5416"/>
    <cellStyle name="Normal 12 3 2 3 4 2 3" xfId="5417"/>
    <cellStyle name="Normal 12 3 2 3 4 3" xfId="5418"/>
    <cellStyle name="Normal 12 3 2 3 4 3 2" xfId="5419"/>
    <cellStyle name="Normal 12 3 2 3 4 4" xfId="5420"/>
    <cellStyle name="Normal 12 3 2 3 5" xfId="5421"/>
    <cellStyle name="Normal 12 3 2 3 5 2" xfId="5422"/>
    <cellStyle name="Normal 12 3 2 3 5 2 2" xfId="5423"/>
    <cellStyle name="Normal 12 3 2 3 5 3" xfId="5424"/>
    <cellStyle name="Normal 12 3 2 3 6" xfId="5425"/>
    <cellStyle name="Normal 12 3 2 3 6 2" xfId="5426"/>
    <cellStyle name="Normal 12 3 2 3 7" xfId="5427"/>
    <cellStyle name="Normal 12 3 2 4" xfId="5428"/>
    <cellStyle name="Normal 12 3 2 4 2" xfId="5429"/>
    <cellStyle name="Normal 12 3 2 4 2 2" xfId="5430"/>
    <cellStyle name="Normal 12 3 2 4 2 2 2" xfId="5431"/>
    <cellStyle name="Normal 12 3 2 4 2 2 2 2" xfId="5432"/>
    <cellStyle name="Normal 12 3 2 4 2 2 2 2 2" xfId="5433"/>
    <cellStyle name="Normal 12 3 2 4 2 2 2 3" xfId="5434"/>
    <cellStyle name="Normal 12 3 2 4 2 2 3" xfId="5435"/>
    <cellStyle name="Normal 12 3 2 4 2 2 3 2" xfId="5436"/>
    <cellStyle name="Normal 12 3 2 4 2 2 4" xfId="5437"/>
    <cellStyle name="Normal 12 3 2 4 2 3" xfId="5438"/>
    <cellStyle name="Normal 12 3 2 4 2 3 2" xfId="5439"/>
    <cellStyle name="Normal 12 3 2 4 2 3 2 2" xfId="5440"/>
    <cellStyle name="Normal 12 3 2 4 2 3 3" xfId="5441"/>
    <cellStyle name="Normal 12 3 2 4 2 4" xfId="5442"/>
    <cellStyle name="Normal 12 3 2 4 2 4 2" xfId="5443"/>
    <cellStyle name="Normal 12 3 2 4 2 5" xfId="5444"/>
    <cellStyle name="Normal 12 3 2 4 3" xfId="5445"/>
    <cellStyle name="Normal 12 3 2 4 3 2" xfId="5446"/>
    <cellStyle name="Normal 12 3 2 4 3 2 2" xfId="5447"/>
    <cellStyle name="Normal 12 3 2 4 3 2 2 2" xfId="5448"/>
    <cellStyle name="Normal 12 3 2 4 3 2 3" xfId="5449"/>
    <cellStyle name="Normal 12 3 2 4 3 3" xfId="5450"/>
    <cellStyle name="Normal 12 3 2 4 3 3 2" xfId="5451"/>
    <cellStyle name="Normal 12 3 2 4 3 4" xfId="5452"/>
    <cellStyle name="Normal 12 3 2 4 4" xfId="5453"/>
    <cellStyle name="Normal 12 3 2 4 4 2" xfId="5454"/>
    <cellStyle name="Normal 12 3 2 4 4 2 2" xfId="5455"/>
    <cellStyle name="Normal 12 3 2 4 4 3" xfId="5456"/>
    <cellStyle name="Normal 12 3 2 4 5" xfId="5457"/>
    <cellStyle name="Normal 12 3 2 4 5 2" xfId="5458"/>
    <cellStyle name="Normal 12 3 2 4 6" xfId="5459"/>
    <cellStyle name="Normal 12 3 2 5" xfId="5460"/>
    <cellStyle name="Normal 12 3 2 5 2" xfId="5461"/>
    <cellStyle name="Normal 12 3 2 5 2 2" xfId="5462"/>
    <cellStyle name="Normal 12 3 2 5 2 2 2" xfId="5463"/>
    <cellStyle name="Normal 12 3 2 5 2 2 2 2" xfId="5464"/>
    <cellStyle name="Normal 12 3 2 5 2 2 3" xfId="5465"/>
    <cellStyle name="Normal 12 3 2 5 2 3" xfId="5466"/>
    <cellStyle name="Normal 12 3 2 5 2 3 2" xfId="5467"/>
    <cellStyle name="Normal 12 3 2 5 2 4" xfId="5468"/>
    <cellStyle name="Normal 12 3 2 5 3" xfId="5469"/>
    <cellStyle name="Normal 12 3 2 5 3 2" xfId="5470"/>
    <cellStyle name="Normal 12 3 2 5 3 2 2" xfId="5471"/>
    <cellStyle name="Normal 12 3 2 5 3 3" xfId="5472"/>
    <cellStyle name="Normal 12 3 2 5 4" xfId="5473"/>
    <cellStyle name="Normal 12 3 2 5 4 2" xfId="5474"/>
    <cellStyle name="Normal 12 3 2 5 5" xfId="5475"/>
    <cellStyle name="Normal 12 3 2 6" xfId="5476"/>
    <cellStyle name="Normal 12 3 2 6 2" xfId="5477"/>
    <cellStyle name="Normal 12 3 2 6 2 2" xfId="5478"/>
    <cellStyle name="Normal 12 3 2 6 2 2 2" xfId="5479"/>
    <cellStyle name="Normal 12 3 2 6 2 3" xfId="5480"/>
    <cellStyle name="Normal 12 3 2 6 3" xfId="5481"/>
    <cellStyle name="Normal 12 3 2 6 3 2" xfId="5482"/>
    <cellStyle name="Normal 12 3 2 6 4" xfId="5483"/>
    <cellStyle name="Normal 12 3 2 7" xfId="5484"/>
    <cellStyle name="Normal 12 3 2 7 2" xfId="5485"/>
    <cellStyle name="Normal 12 3 2 7 2 2" xfId="5486"/>
    <cellStyle name="Normal 12 3 2 7 3" xfId="5487"/>
    <cellStyle name="Normal 12 3 2 8" xfId="5488"/>
    <cellStyle name="Normal 12 3 2 8 2" xfId="5489"/>
    <cellStyle name="Normal 12 3 2 9" xfId="5490"/>
    <cellStyle name="Normal 12 3 3" xfId="5491"/>
    <cellStyle name="Normal 12 3 3 2" xfId="5492"/>
    <cellStyle name="Normal 12 3 3 2 2" xfId="5493"/>
    <cellStyle name="Normal 12 3 3 2 2 2" xfId="5494"/>
    <cellStyle name="Normal 12 3 3 2 2 2 2" xfId="5495"/>
    <cellStyle name="Normal 12 3 3 2 2 2 2 2" xfId="5496"/>
    <cellStyle name="Normal 12 3 3 2 2 2 2 2 2" xfId="5497"/>
    <cellStyle name="Normal 12 3 3 2 2 2 2 2 2 2" xfId="5498"/>
    <cellStyle name="Normal 12 3 3 2 2 2 2 2 3" xfId="5499"/>
    <cellStyle name="Normal 12 3 3 2 2 2 2 3" xfId="5500"/>
    <cellStyle name="Normal 12 3 3 2 2 2 2 3 2" xfId="5501"/>
    <cellStyle name="Normal 12 3 3 2 2 2 2 4" xfId="5502"/>
    <cellStyle name="Normal 12 3 3 2 2 2 3" xfId="5503"/>
    <cellStyle name="Normal 12 3 3 2 2 2 3 2" xfId="5504"/>
    <cellStyle name="Normal 12 3 3 2 2 2 3 2 2" xfId="5505"/>
    <cellStyle name="Normal 12 3 3 2 2 2 3 3" xfId="5506"/>
    <cellStyle name="Normal 12 3 3 2 2 2 4" xfId="5507"/>
    <cellStyle name="Normal 12 3 3 2 2 2 4 2" xfId="5508"/>
    <cellStyle name="Normal 12 3 3 2 2 2 5" xfId="5509"/>
    <cellStyle name="Normal 12 3 3 2 2 3" xfId="5510"/>
    <cellStyle name="Normal 12 3 3 2 2 3 2" xfId="5511"/>
    <cellStyle name="Normal 12 3 3 2 2 3 2 2" xfId="5512"/>
    <cellStyle name="Normal 12 3 3 2 2 3 2 2 2" xfId="5513"/>
    <cellStyle name="Normal 12 3 3 2 2 3 2 3" xfId="5514"/>
    <cellStyle name="Normal 12 3 3 2 2 3 3" xfId="5515"/>
    <cellStyle name="Normal 12 3 3 2 2 3 3 2" xfId="5516"/>
    <cellStyle name="Normal 12 3 3 2 2 3 4" xfId="5517"/>
    <cellStyle name="Normal 12 3 3 2 2 4" xfId="5518"/>
    <cellStyle name="Normal 12 3 3 2 2 4 2" xfId="5519"/>
    <cellStyle name="Normal 12 3 3 2 2 4 2 2" xfId="5520"/>
    <cellStyle name="Normal 12 3 3 2 2 4 3" xfId="5521"/>
    <cellStyle name="Normal 12 3 3 2 2 5" xfId="5522"/>
    <cellStyle name="Normal 12 3 3 2 2 5 2" xfId="5523"/>
    <cellStyle name="Normal 12 3 3 2 2 6" xfId="5524"/>
    <cellStyle name="Normal 12 3 3 2 3" xfId="5525"/>
    <cellStyle name="Normal 12 3 3 2 3 2" xfId="5526"/>
    <cellStyle name="Normal 12 3 3 2 3 2 2" xfId="5527"/>
    <cellStyle name="Normal 12 3 3 2 3 2 2 2" xfId="5528"/>
    <cellStyle name="Normal 12 3 3 2 3 2 2 2 2" xfId="5529"/>
    <cellStyle name="Normal 12 3 3 2 3 2 2 3" xfId="5530"/>
    <cellStyle name="Normal 12 3 3 2 3 2 3" xfId="5531"/>
    <cellStyle name="Normal 12 3 3 2 3 2 3 2" xfId="5532"/>
    <cellStyle name="Normal 12 3 3 2 3 2 4" xfId="5533"/>
    <cellStyle name="Normal 12 3 3 2 3 3" xfId="5534"/>
    <cellStyle name="Normal 12 3 3 2 3 3 2" xfId="5535"/>
    <cellStyle name="Normal 12 3 3 2 3 3 2 2" xfId="5536"/>
    <cellStyle name="Normal 12 3 3 2 3 3 3" xfId="5537"/>
    <cellStyle name="Normal 12 3 3 2 3 4" xfId="5538"/>
    <cellStyle name="Normal 12 3 3 2 3 4 2" xfId="5539"/>
    <cellStyle name="Normal 12 3 3 2 3 5" xfId="5540"/>
    <cellStyle name="Normal 12 3 3 2 4" xfId="5541"/>
    <cellStyle name="Normal 12 3 3 2 4 2" xfId="5542"/>
    <cellStyle name="Normal 12 3 3 2 4 2 2" xfId="5543"/>
    <cellStyle name="Normal 12 3 3 2 4 2 2 2" xfId="5544"/>
    <cellStyle name="Normal 12 3 3 2 4 2 3" xfId="5545"/>
    <cellStyle name="Normal 12 3 3 2 4 3" xfId="5546"/>
    <cellStyle name="Normal 12 3 3 2 4 3 2" xfId="5547"/>
    <cellStyle name="Normal 12 3 3 2 4 4" xfId="5548"/>
    <cellStyle name="Normal 12 3 3 2 5" xfId="5549"/>
    <cellStyle name="Normal 12 3 3 2 5 2" xfId="5550"/>
    <cellStyle name="Normal 12 3 3 2 5 2 2" xfId="5551"/>
    <cellStyle name="Normal 12 3 3 2 5 3" xfId="5552"/>
    <cellStyle name="Normal 12 3 3 2 6" xfId="5553"/>
    <cellStyle name="Normal 12 3 3 2 6 2" xfId="5554"/>
    <cellStyle name="Normal 12 3 3 2 7" xfId="5555"/>
    <cellStyle name="Normal 12 3 3 3" xfId="5556"/>
    <cellStyle name="Normal 12 3 3 3 2" xfId="5557"/>
    <cellStyle name="Normal 12 3 3 3 2 2" xfId="5558"/>
    <cellStyle name="Normal 12 3 3 3 2 2 2" xfId="5559"/>
    <cellStyle name="Normal 12 3 3 3 2 2 2 2" xfId="5560"/>
    <cellStyle name="Normal 12 3 3 3 2 2 2 2 2" xfId="5561"/>
    <cellStyle name="Normal 12 3 3 3 2 2 2 3" xfId="5562"/>
    <cellStyle name="Normal 12 3 3 3 2 2 3" xfId="5563"/>
    <cellStyle name="Normal 12 3 3 3 2 2 3 2" xfId="5564"/>
    <cellStyle name="Normal 12 3 3 3 2 2 4" xfId="5565"/>
    <cellStyle name="Normal 12 3 3 3 2 3" xfId="5566"/>
    <cellStyle name="Normal 12 3 3 3 2 3 2" xfId="5567"/>
    <cellStyle name="Normal 12 3 3 3 2 3 2 2" xfId="5568"/>
    <cellStyle name="Normal 12 3 3 3 2 3 3" xfId="5569"/>
    <cellStyle name="Normal 12 3 3 3 2 4" xfId="5570"/>
    <cellStyle name="Normal 12 3 3 3 2 4 2" xfId="5571"/>
    <cellStyle name="Normal 12 3 3 3 2 5" xfId="5572"/>
    <cellStyle name="Normal 12 3 3 3 3" xfId="5573"/>
    <cellStyle name="Normal 12 3 3 3 3 2" xfId="5574"/>
    <cellStyle name="Normal 12 3 3 3 3 2 2" xfId="5575"/>
    <cellStyle name="Normal 12 3 3 3 3 2 2 2" xfId="5576"/>
    <cellStyle name="Normal 12 3 3 3 3 2 3" xfId="5577"/>
    <cellStyle name="Normal 12 3 3 3 3 3" xfId="5578"/>
    <cellStyle name="Normal 12 3 3 3 3 3 2" xfId="5579"/>
    <cellStyle name="Normal 12 3 3 3 3 4" xfId="5580"/>
    <cellStyle name="Normal 12 3 3 3 4" xfId="5581"/>
    <cellStyle name="Normal 12 3 3 3 4 2" xfId="5582"/>
    <cellStyle name="Normal 12 3 3 3 4 2 2" xfId="5583"/>
    <cellStyle name="Normal 12 3 3 3 4 3" xfId="5584"/>
    <cellStyle name="Normal 12 3 3 3 5" xfId="5585"/>
    <cellStyle name="Normal 12 3 3 3 5 2" xfId="5586"/>
    <cellStyle name="Normal 12 3 3 3 6" xfId="5587"/>
    <cellStyle name="Normal 12 3 3 4" xfId="5588"/>
    <cellStyle name="Normal 12 3 3 4 2" xfId="5589"/>
    <cellStyle name="Normal 12 3 3 4 2 2" xfId="5590"/>
    <cellStyle name="Normal 12 3 3 4 2 2 2" xfId="5591"/>
    <cellStyle name="Normal 12 3 3 4 2 2 2 2" xfId="5592"/>
    <cellStyle name="Normal 12 3 3 4 2 2 3" xfId="5593"/>
    <cellStyle name="Normal 12 3 3 4 2 3" xfId="5594"/>
    <cellStyle name="Normal 12 3 3 4 2 3 2" xfId="5595"/>
    <cellStyle name="Normal 12 3 3 4 2 4" xfId="5596"/>
    <cellStyle name="Normal 12 3 3 4 3" xfId="5597"/>
    <cellStyle name="Normal 12 3 3 4 3 2" xfId="5598"/>
    <cellStyle name="Normal 12 3 3 4 3 2 2" xfId="5599"/>
    <cellStyle name="Normal 12 3 3 4 3 3" xfId="5600"/>
    <cellStyle name="Normal 12 3 3 4 4" xfId="5601"/>
    <cellStyle name="Normal 12 3 3 4 4 2" xfId="5602"/>
    <cellStyle name="Normal 12 3 3 4 5" xfId="5603"/>
    <cellStyle name="Normal 12 3 3 5" xfId="5604"/>
    <cellStyle name="Normal 12 3 3 5 2" xfId="5605"/>
    <cellStyle name="Normal 12 3 3 5 2 2" xfId="5606"/>
    <cellStyle name="Normal 12 3 3 5 2 2 2" xfId="5607"/>
    <cellStyle name="Normal 12 3 3 5 2 3" xfId="5608"/>
    <cellStyle name="Normal 12 3 3 5 3" xfId="5609"/>
    <cellStyle name="Normal 12 3 3 5 3 2" xfId="5610"/>
    <cellStyle name="Normal 12 3 3 5 4" xfId="5611"/>
    <cellStyle name="Normal 12 3 3 6" xfId="5612"/>
    <cellStyle name="Normal 12 3 3 6 2" xfId="5613"/>
    <cellStyle name="Normal 12 3 3 6 2 2" xfId="5614"/>
    <cellStyle name="Normal 12 3 3 6 3" xfId="5615"/>
    <cellStyle name="Normal 12 3 3 7" xfId="5616"/>
    <cellStyle name="Normal 12 3 3 7 2" xfId="5617"/>
    <cellStyle name="Normal 12 3 3 8" xfId="5618"/>
    <cellStyle name="Normal 12 3 4" xfId="5619"/>
    <cellStyle name="Normal 12 3 4 2" xfId="5620"/>
    <cellStyle name="Normal 12 3 4 2 2" xfId="5621"/>
    <cellStyle name="Normal 12 3 4 2 2 2" xfId="5622"/>
    <cellStyle name="Normal 12 3 4 2 2 2 2" xfId="5623"/>
    <cellStyle name="Normal 12 3 4 2 2 2 2 2" xfId="5624"/>
    <cellStyle name="Normal 12 3 4 2 2 2 2 2 2" xfId="5625"/>
    <cellStyle name="Normal 12 3 4 2 2 2 2 3" xfId="5626"/>
    <cellStyle name="Normal 12 3 4 2 2 2 3" xfId="5627"/>
    <cellStyle name="Normal 12 3 4 2 2 2 3 2" xfId="5628"/>
    <cellStyle name="Normal 12 3 4 2 2 2 4" xfId="5629"/>
    <cellStyle name="Normal 12 3 4 2 2 3" xfId="5630"/>
    <cellStyle name="Normal 12 3 4 2 2 3 2" xfId="5631"/>
    <cellStyle name="Normal 12 3 4 2 2 3 2 2" xfId="5632"/>
    <cellStyle name="Normal 12 3 4 2 2 3 3" xfId="5633"/>
    <cellStyle name="Normal 12 3 4 2 2 4" xfId="5634"/>
    <cellStyle name="Normal 12 3 4 2 2 4 2" xfId="5635"/>
    <cellStyle name="Normal 12 3 4 2 2 5" xfId="5636"/>
    <cellStyle name="Normal 12 3 4 2 3" xfId="5637"/>
    <cellStyle name="Normal 12 3 4 2 3 2" xfId="5638"/>
    <cellStyle name="Normal 12 3 4 2 3 2 2" xfId="5639"/>
    <cellStyle name="Normal 12 3 4 2 3 2 2 2" xfId="5640"/>
    <cellStyle name="Normal 12 3 4 2 3 2 3" xfId="5641"/>
    <cellStyle name="Normal 12 3 4 2 3 3" xfId="5642"/>
    <cellStyle name="Normal 12 3 4 2 3 3 2" xfId="5643"/>
    <cellStyle name="Normal 12 3 4 2 3 4" xfId="5644"/>
    <cellStyle name="Normal 12 3 4 2 4" xfId="5645"/>
    <cellStyle name="Normal 12 3 4 2 4 2" xfId="5646"/>
    <cellStyle name="Normal 12 3 4 2 4 2 2" xfId="5647"/>
    <cellStyle name="Normal 12 3 4 2 4 3" xfId="5648"/>
    <cellStyle name="Normal 12 3 4 2 5" xfId="5649"/>
    <cellStyle name="Normal 12 3 4 2 5 2" xfId="5650"/>
    <cellStyle name="Normal 12 3 4 2 6" xfId="5651"/>
    <cellStyle name="Normal 12 3 4 3" xfId="5652"/>
    <cellStyle name="Normal 12 3 4 3 2" xfId="5653"/>
    <cellStyle name="Normal 12 3 4 3 2 2" xfId="5654"/>
    <cellStyle name="Normal 12 3 4 3 2 2 2" xfId="5655"/>
    <cellStyle name="Normal 12 3 4 3 2 2 2 2" xfId="5656"/>
    <cellStyle name="Normal 12 3 4 3 2 2 3" xfId="5657"/>
    <cellStyle name="Normal 12 3 4 3 2 3" xfId="5658"/>
    <cellStyle name="Normal 12 3 4 3 2 3 2" xfId="5659"/>
    <cellStyle name="Normal 12 3 4 3 2 4" xfId="5660"/>
    <cellStyle name="Normal 12 3 4 3 3" xfId="5661"/>
    <cellStyle name="Normal 12 3 4 3 3 2" xfId="5662"/>
    <cellStyle name="Normal 12 3 4 3 3 2 2" xfId="5663"/>
    <cellStyle name="Normal 12 3 4 3 3 3" xfId="5664"/>
    <cellStyle name="Normal 12 3 4 3 4" xfId="5665"/>
    <cellStyle name="Normal 12 3 4 3 4 2" xfId="5666"/>
    <cellStyle name="Normal 12 3 4 3 5" xfId="5667"/>
    <cellStyle name="Normal 12 3 4 4" xfId="5668"/>
    <cellStyle name="Normal 12 3 4 4 2" xfId="5669"/>
    <cellStyle name="Normal 12 3 4 4 2 2" xfId="5670"/>
    <cellStyle name="Normal 12 3 4 4 2 2 2" xfId="5671"/>
    <cellStyle name="Normal 12 3 4 4 2 3" xfId="5672"/>
    <cellStyle name="Normal 12 3 4 4 3" xfId="5673"/>
    <cellStyle name="Normal 12 3 4 4 3 2" xfId="5674"/>
    <cellStyle name="Normal 12 3 4 4 4" xfId="5675"/>
    <cellStyle name="Normal 12 3 4 5" xfId="5676"/>
    <cellStyle name="Normal 12 3 4 5 2" xfId="5677"/>
    <cellStyle name="Normal 12 3 4 5 2 2" xfId="5678"/>
    <cellStyle name="Normal 12 3 4 5 3" xfId="5679"/>
    <cellStyle name="Normal 12 3 4 6" xfId="5680"/>
    <cellStyle name="Normal 12 3 4 6 2" xfId="5681"/>
    <cellStyle name="Normal 12 3 4 7" xfId="5682"/>
    <cellStyle name="Normal 12 3 5" xfId="5683"/>
    <cellStyle name="Normal 12 3 5 2" xfId="5684"/>
    <cellStyle name="Normal 12 3 5 2 2" xfId="5685"/>
    <cellStyle name="Normal 12 3 5 2 2 2" xfId="5686"/>
    <cellStyle name="Normal 12 3 5 2 2 2 2" xfId="5687"/>
    <cellStyle name="Normal 12 3 5 2 2 2 2 2" xfId="5688"/>
    <cellStyle name="Normal 12 3 5 2 2 2 3" xfId="5689"/>
    <cellStyle name="Normal 12 3 5 2 2 3" xfId="5690"/>
    <cellStyle name="Normal 12 3 5 2 2 3 2" xfId="5691"/>
    <cellStyle name="Normal 12 3 5 2 2 4" xfId="5692"/>
    <cellStyle name="Normal 12 3 5 2 3" xfId="5693"/>
    <cellStyle name="Normal 12 3 5 2 3 2" xfId="5694"/>
    <cellStyle name="Normal 12 3 5 2 3 2 2" xfId="5695"/>
    <cellStyle name="Normal 12 3 5 2 3 3" xfId="5696"/>
    <cellStyle name="Normal 12 3 5 2 4" xfId="5697"/>
    <cellStyle name="Normal 12 3 5 2 4 2" xfId="5698"/>
    <cellStyle name="Normal 12 3 5 2 5" xfId="5699"/>
    <cellStyle name="Normal 12 3 5 3" xfId="5700"/>
    <cellStyle name="Normal 12 3 5 3 2" xfId="5701"/>
    <cellStyle name="Normal 12 3 5 3 2 2" xfId="5702"/>
    <cellStyle name="Normal 12 3 5 3 2 2 2" xfId="5703"/>
    <cellStyle name="Normal 12 3 5 3 2 3" xfId="5704"/>
    <cellStyle name="Normal 12 3 5 3 3" xfId="5705"/>
    <cellStyle name="Normal 12 3 5 3 3 2" xfId="5706"/>
    <cellStyle name="Normal 12 3 5 3 4" xfId="5707"/>
    <cellStyle name="Normal 12 3 5 4" xfId="5708"/>
    <cellStyle name="Normal 12 3 5 4 2" xfId="5709"/>
    <cellStyle name="Normal 12 3 5 4 2 2" xfId="5710"/>
    <cellStyle name="Normal 12 3 5 4 3" xfId="5711"/>
    <cellStyle name="Normal 12 3 5 5" xfId="5712"/>
    <cellStyle name="Normal 12 3 5 5 2" xfId="5713"/>
    <cellStyle name="Normal 12 3 5 6" xfId="5714"/>
    <cellStyle name="Normal 12 3 6" xfId="5715"/>
    <cellStyle name="Normal 12 3 6 2" xfId="5716"/>
    <cellStyle name="Normal 12 3 6 2 2" xfId="5717"/>
    <cellStyle name="Normal 12 3 6 2 2 2" xfId="5718"/>
    <cellStyle name="Normal 12 3 6 2 2 2 2" xfId="5719"/>
    <cellStyle name="Normal 12 3 6 2 2 3" xfId="5720"/>
    <cellStyle name="Normal 12 3 6 2 3" xfId="5721"/>
    <cellStyle name="Normal 12 3 6 2 3 2" xfId="5722"/>
    <cellStyle name="Normal 12 3 6 2 4" xfId="5723"/>
    <cellStyle name="Normal 12 3 6 3" xfId="5724"/>
    <cellStyle name="Normal 12 3 6 3 2" xfId="5725"/>
    <cellStyle name="Normal 12 3 6 3 2 2" xfId="5726"/>
    <cellStyle name="Normal 12 3 6 3 3" xfId="5727"/>
    <cellStyle name="Normal 12 3 6 4" xfId="5728"/>
    <cellStyle name="Normal 12 3 6 4 2" xfId="5729"/>
    <cellStyle name="Normal 12 3 6 5" xfId="5730"/>
    <cellStyle name="Normal 12 3 7" xfId="5731"/>
    <cellStyle name="Normal 12 3 7 2" xfId="5732"/>
    <cellStyle name="Normal 12 3 7 2 2" xfId="5733"/>
    <cellStyle name="Normal 12 3 7 2 2 2" xfId="5734"/>
    <cellStyle name="Normal 12 3 7 2 3" xfId="5735"/>
    <cellStyle name="Normal 12 3 7 3" xfId="5736"/>
    <cellStyle name="Normal 12 3 7 3 2" xfId="5737"/>
    <cellStyle name="Normal 12 3 7 4" xfId="5738"/>
    <cellStyle name="Normal 12 3 8" xfId="5739"/>
    <cellStyle name="Normal 12 3 8 2" xfId="5740"/>
    <cellStyle name="Normal 12 3 8 2 2" xfId="5741"/>
    <cellStyle name="Normal 12 3 8 3" xfId="5742"/>
    <cellStyle name="Normal 12 3 9" xfId="5743"/>
    <cellStyle name="Normal 12 3 9 2" xfId="5744"/>
    <cellStyle name="Normal 12 4" xfId="5745"/>
    <cellStyle name="Normal 12 4 2" xfId="5746"/>
    <cellStyle name="Normal 12 4 2 2" xfId="5747"/>
    <cellStyle name="Normal 12 4 2 2 2" xfId="5748"/>
    <cellStyle name="Normal 12 4 2 2 2 2" xfId="5749"/>
    <cellStyle name="Normal 12 4 2 2 2 2 2" xfId="5750"/>
    <cellStyle name="Normal 12 4 2 2 2 2 2 2" xfId="5751"/>
    <cellStyle name="Normal 12 4 2 2 2 2 2 2 2" xfId="5752"/>
    <cellStyle name="Normal 12 4 2 2 2 2 2 2 2 2" xfId="5753"/>
    <cellStyle name="Normal 12 4 2 2 2 2 2 2 3" xfId="5754"/>
    <cellStyle name="Normal 12 4 2 2 2 2 2 3" xfId="5755"/>
    <cellStyle name="Normal 12 4 2 2 2 2 2 3 2" xfId="5756"/>
    <cellStyle name="Normal 12 4 2 2 2 2 2 4" xfId="5757"/>
    <cellStyle name="Normal 12 4 2 2 2 2 3" xfId="5758"/>
    <cellStyle name="Normal 12 4 2 2 2 2 3 2" xfId="5759"/>
    <cellStyle name="Normal 12 4 2 2 2 2 3 2 2" xfId="5760"/>
    <cellStyle name="Normal 12 4 2 2 2 2 3 3" xfId="5761"/>
    <cellStyle name="Normal 12 4 2 2 2 2 4" xfId="5762"/>
    <cellStyle name="Normal 12 4 2 2 2 2 4 2" xfId="5763"/>
    <cellStyle name="Normal 12 4 2 2 2 2 5" xfId="5764"/>
    <cellStyle name="Normal 12 4 2 2 2 3" xfId="5765"/>
    <cellStyle name="Normal 12 4 2 2 2 3 2" xfId="5766"/>
    <cellStyle name="Normal 12 4 2 2 2 3 2 2" xfId="5767"/>
    <cellStyle name="Normal 12 4 2 2 2 3 2 2 2" xfId="5768"/>
    <cellStyle name="Normal 12 4 2 2 2 3 2 3" xfId="5769"/>
    <cellStyle name="Normal 12 4 2 2 2 3 3" xfId="5770"/>
    <cellStyle name="Normal 12 4 2 2 2 3 3 2" xfId="5771"/>
    <cellStyle name="Normal 12 4 2 2 2 3 4" xfId="5772"/>
    <cellStyle name="Normal 12 4 2 2 2 4" xfId="5773"/>
    <cellStyle name="Normal 12 4 2 2 2 4 2" xfId="5774"/>
    <cellStyle name="Normal 12 4 2 2 2 4 2 2" xfId="5775"/>
    <cellStyle name="Normal 12 4 2 2 2 4 3" xfId="5776"/>
    <cellStyle name="Normal 12 4 2 2 2 5" xfId="5777"/>
    <cellStyle name="Normal 12 4 2 2 2 5 2" xfId="5778"/>
    <cellStyle name="Normal 12 4 2 2 2 6" xfId="5779"/>
    <cellStyle name="Normal 12 4 2 2 3" xfId="5780"/>
    <cellStyle name="Normal 12 4 2 2 3 2" xfId="5781"/>
    <cellStyle name="Normal 12 4 2 2 3 2 2" xfId="5782"/>
    <cellStyle name="Normal 12 4 2 2 3 2 2 2" xfId="5783"/>
    <cellStyle name="Normal 12 4 2 2 3 2 2 2 2" xfId="5784"/>
    <cellStyle name="Normal 12 4 2 2 3 2 2 3" xfId="5785"/>
    <cellStyle name="Normal 12 4 2 2 3 2 3" xfId="5786"/>
    <cellStyle name="Normal 12 4 2 2 3 2 3 2" xfId="5787"/>
    <cellStyle name="Normal 12 4 2 2 3 2 4" xfId="5788"/>
    <cellStyle name="Normal 12 4 2 2 3 3" xfId="5789"/>
    <cellStyle name="Normal 12 4 2 2 3 3 2" xfId="5790"/>
    <cellStyle name="Normal 12 4 2 2 3 3 2 2" xfId="5791"/>
    <cellStyle name="Normal 12 4 2 2 3 3 3" xfId="5792"/>
    <cellStyle name="Normal 12 4 2 2 3 4" xfId="5793"/>
    <cellStyle name="Normal 12 4 2 2 3 4 2" xfId="5794"/>
    <cellStyle name="Normal 12 4 2 2 3 5" xfId="5795"/>
    <cellStyle name="Normal 12 4 2 2 4" xfId="5796"/>
    <cellStyle name="Normal 12 4 2 2 4 2" xfId="5797"/>
    <cellStyle name="Normal 12 4 2 2 4 2 2" xfId="5798"/>
    <cellStyle name="Normal 12 4 2 2 4 2 2 2" xfId="5799"/>
    <cellStyle name="Normal 12 4 2 2 4 2 3" xfId="5800"/>
    <cellStyle name="Normal 12 4 2 2 4 3" xfId="5801"/>
    <cellStyle name="Normal 12 4 2 2 4 3 2" xfId="5802"/>
    <cellStyle name="Normal 12 4 2 2 4 4" xfId="5803"/>
    <cellStyle name="Normal 12 4 2 2 5" xfId="5804"/>
    <cellStyle name="Normal 12 4 2 2 5 2" xfId="5805"/>
    <cellStyle name="Normal 12 4 2 2 5 2 2" xfId="5806"/>
    <cellStyle name="Normal 12 4 2 2 5 3" xfId="5807"/>
    <cellStyle name="Normal 12 4 2 2 6" xfId="5808"/>
    <cellStyle name="Normal 12 4 2 2 6 2" xfId="5809"/>
    <cellStyle name="Normal 12 4 2 2 7" xfId="5810"/>
    <cellStyle name="Normal 12 4 2 3" xfId="5811"/>
    <cellStyle name="Normal 12 4 2 3 2" xfId="5812"/>
    <cellStyle name="Normal 12 4 2 3 2 2" xfId="5813"/>
    <cellStyle name="Normal 12 4 2 3 2 2 2" xfId="5814"/>
    <cellStyle name="Normal 12 4 2 3 2 2 2 2" xfId="5815"/>
    <cellStyle name="Normal 12 4 2 3 2 2 2 2 2" xfId="5816"/>
    <cellStyle name="Normal 12 4 2 3 2 2 2 3" xfId="5817"/>
    <cellStyle name="Normal 12 4 2 3 2 2 3" xfId="5818"/>
    <cellStyle name="Normal 12 4 2 3 2 2 3 2" xfId="5819"/>
    <cellStyle name="Normal 12 4 2 3 2 2 4" xfId="5820"/>
    <cellStyle name="Normal 12 4 2 3 2 3" xfId="5821"/>
    <cellStyle name="Normal 12 4 2 3 2 3 2" xfId="5822"/>
    <cellStyle name="Normal 12 4 2 3 2 3 2 2" xfId="5823"/>
    <cellStyle name="Normal 12 4 2 3 2 3 3" xfId="5824"/>
    <cellStyle name="Normal 12 4 2 3 2 4" xfId="5825"/>
    <cellStyle name="Normal 12 4 2 3 2 4 2" xfId="5826"/>
    <cellStyle name="Normal 12 4 2 3 2 5" xfId="5827"/>
    <cellStyle name="Normal 12 4 2 3 3" xfId="5828"/>
    <cellStyle name="Normal 12 4 2 3 3 2" xfId="5829"/>
    <cellStyle name="Normal 12 4 2 3 3 2 2" xfId="5830"/>
    <cellStyle name="Normal 12 4 2 3 3 2 2 2" xfId="5831"/>
    <cellStyle name="Normal 12 4 2 3 3 2 3" xfId="5832"/>
    <cellStyle name="Normal 12 4 2 3 3 3" xfId="5833"/>
    <cellStyle name="Normal 12 4 2 3 3 3 2" xfId="5834"/>
    <cellStyle name="Normal 12 4 2 3 3 4" xfId="5835"/>
    <cellStyle name="Normal 12 4 2 3 4" xfId="5836"/>
    <cellStyle name="Normal 12 4 2 3 4 2" xfId="5837"/>
    <cellStyle name="Normal 12 4 2 3 4 2 2" xfId="5838"/>
    <cellStyle name="Normal 12 4 2 3 4 3" xfId="5839"/>
    <cellStyle name="Normal 12 4 2 3 5" xfId="5840"/>
    <cellStyle name="Normal 12 4 2 3 5 2" xfId="5841"/>
    <cellStyle name="Normal 12 4 2 3 6" xfId="5842"/>
    <cellStyle name="Normal 12 4 2 4" xfId="5843"/>
    <cellStyle name="Normal 12 4 2 4 2" xfId="5844"/>
    <cellStyle name="Normal 12 4 2 4 2 2" xfId="5845"/>
    <cellStyle name="Normal 12 4 2 4 2 2 2" xfId="5846"/>
    <cellStyle name="Normal 12 4 2 4 2 2 2 2" xfId="5847"/>
    <cellStyle name="Normal 12 4 2 4 2 2 3" xfId="5848"/>
    <cellStyle name="Normal 12 4 2 4 2 3" xfId="5849"/>
    <cellStyle name="Normal 12 4 2 4 2 3 2" xfId="5850"/>
    <cellStyle name="Normal 12 4 2 4 2 4" xfId="5851"/>
    <cellStyle name="Normal 12 4 2 4 3" xfId="5852"/>
    <cellStyle name="Normal 12 4 2 4 3 2" xfId="5853"/>
    <cellStyle name="Normal 12 4 2 4 3 2 2" xfId="5854"/>
    <cellStyle name="Normal 12 4 2 4 3 3" xfId="5855"/>
    <cellStyle name="Normal 12 4 2 4 4" xfId="5856"/>
    <cellStyle name="Normal 12 4 2 4 4 2" xfId="5857"/>
    <cellStyle name="Normal 12 4 2 4 5" xfId="5858"/>
    <cellStyle name="Normal 12 4 2 5" xfId="5859"/>
    <cellStyle name="Normal 12 4 2 5 2" xfId="5860"/>
    <cellStyle name="Normal 12 4 2 5 2 2" xfId="5861"/>
    <cellStyle name="Normal 12 4 2 5 2 2 2" xfId="5862"/>
    <cellStyle name="Normal 12 4 2 5 2 3" xfId="5863"/>
    <cellStyle name="Normal 12 4 2 5 3" xfId="5864"/>
    <cellStyle name="Normal 12 4 2 5 3 2" xfId="5865"/>
    <cellStyle name="Normal 12 4 2 5 4" xfId="5866"/>
    <cellStyle name="Normal 12 4 2 6" xfId="5867"/>
    <cellStyle name="Normal 12 4 2 6 2" xfId="5868"/>
    <cellStyle name="Normal 12 4 2 6 2 2" xfId="5869"/>
    <cellStyle name="Normal 12 4 2 6 3" xfId="5870"/>
    <cellStyle name="Normal 12 4 2 7" xfId="5871"/>
    <cellStyle name="Normal 12 4 2 7 2" xfId="5872"/>
    <cellStyle name="Normal 12 4 2 8" xfId="5873"/>
    <cellStyle name="Normal 12 4 3" xfId="5874"/>
    <cellStyle name="Normal 12 4 3 2" xfId="5875"/>
    <cellStyle name="Normal 12 4 3 2 2" xfId="5876"/>
    <cellStyle name="Normal 12 4 3 2 2 2" xfId="5877"/>
    <cellStyle name="Normal 12 4 3 2 2 2 2" xfId="5878"/>
    <cellStyle name="Normal 12 4 3 2 2 2 2 2" xfId="5879"/>
    <cellStyle name="Normal 12 4 3 2 2 2 2 2 2" xfId="5880"/>
    <cellStyle name="Normal 12 4 3 2 2 2 2 3" xfId="5881"/>
    <cellStyle name="Normal 12 4 3 2 2 2 3" xfId="5882"/>
    <cellStyle name="Normal 12 4 3 2 2 2 3 2" xfId="5883"/>
    <cellStyle name="Normal 12 4 3 2 2 2 4" xfId="5884"/>
    <cellStyle name="Normal 12 4 3 2 2 3" xfId="5885"/>
    <cellStyle name="Normal 12 4 3 2 2 3 2" xfId="5886"/>
    <cellStyle name="Normal 12 4 3 2 2 3 2 2" xfId="5887"/>
    <cellStyle name="Normal 12 4 3 2 2 3 3" xfId="5888"/>
    <cellStyle name="Normal 12 4 3 2 2 4" xfId="5889"/>
    <cellStyle name="Normal 12 4 3 2 2 4 2" xfId="5890"/>
    <cellStyle name="Normal 12 4 3 2 2 5" xfId="5891"/>
    <cellStyle name="Normal 12 4 3 2 3" xfId="5892"/>
    <cellStyle name="Normal 12 4 3 2 3 2" xfId="5893"/>
    <cellStyle name="Normal 12 4 3 2 3 2 2" xfId="5894"/>
    <cellStyle name="Normal 12 4 3 2 3 2 2 2" xfId="5895"/>
    <cellStyle name="Normal 12 4 3 2 3 2 3" xfId="5896"/>
    <cellStyle name="Normal 12 4 3 2 3 3" xfId="5897"/>
    <cellStyle name="Normal 12 4 3 2 3 3 2" xfId="5898"/>
    <cellStyle name="Normal 12 4 3 2 3 4" xfId="5899"/>
    <cellStyle name="Normal 12 4 3 2 4" xfId="5900"/>
    <cellStyle name="Normal 12 4 3 2 4 2" xfId="5901"/>
    <cellStyle name="Normal 12 4 3 2 4 2 2" xfId="5902"/>
    <cellStyle name="Normal 12 4 3 2 4 3" xfId="5903"/>
    <cellStyle name="Normal 12 4 3 2 5" xfId="5904"/>
    <cellStyle name="Normal 12 4 3 2 5 2" xfId="5905"/>
    <cellStyle name="Normal 12 4 3 2 6" xfId="5906"/>
    <cellStyle name="Normal 12 4 3 3" xfId="5907"/>
    <cellStyle name="Normal 12 4 3 3 2" xfId="5908"/>
    <cellStyle name="Normal 12 4 3 3 2 2" xfId="5909"/>
    <cellStyle name="Normal 12 4 3 3 2 2 2" xfId="5910"/>
    <cellStyle name="Normal 12 4 3 3 2 2 2 2" xfId="5911"/>
    <cellStyle name="Normal 12 4 3 3 2 2 3" xfId="5912"/>
    <cellStyle name="Normal 12 4 3 3 2 3" xfId="5913"/>
    <cellStyle name="Normal 12 4 3 3 2 3 2" xfId="5914"/>
    <cellStyle name="Normal 12 4 3 3 2 4" xfId="5915"/>
    <cellStyle name="Normal 12 4 3 3 3" xfId="5916"/>
    <cellStyle name="Normal 12 4 3 3 3 2" xfId="5917"/>
    <cellStyle name="Normal 12 4 3 3 3 2 2" xfId="5918"/>
    <cellStyle name="Normal 12 4 3 3 3 3" xfId="5919"/>
    <cellStyle name="Normal 12 4 3 3 4" xfId="5920"/>
    <cellStyle name="Normal 12 4 3 3 4 2" xfId="5921"/>
    <cellStyle name="Normal 12 4 3 3 5" xfId="5922"/>
    <cellStyle name="Normal 12 4 3 4" xfId="5923"/>
    <cellStyle name="Normal 12 4 3 4 2" xfId="5924"/>
    <cellStyle name="Normal 12 4 3 4 2 2" xfId="5925"/>
    <cellStyle name="Normal 12 4 3 4 2 2 2" xfId="5926"/>
    <cellStyle name="Normal 12 4 3 4 2 3" xfId="5927"/>
    <cellStyle name="Normal 12 4 3 4 3" xfId="5928"/>
    <cellStyle name="Normal 12 4 3 4 3 2" xfId="5929"/>
    <cellStyle name="Normal 12 4 3 4 4" xfId="5930"/>
    <cellStyle name="Normal 12 4 3 5" xfId="5931"/>
    <cellStyle name="Normal 12 4 3 5 2" xfId="5932"/>
    <cellStyle name="Normal 12 4 3 5 2 2" xfId="5933"/>
    <cellStyle name="Normal 12 4 3 5 3" xfId="5934"/>
    <cellStyle name="Normal 12 4 3 6" xfId="5935"/>
    <cellStyle name="Normal 12 4 3 6 2" xfId="5936"/>
    <cellStyle name="Normal 12 4 3 7" xfId="5937"/>
    <cellStyle name="Normal 12 4 4" xfId="5938"/>
    <cellStyle name="Normal 12 4 4 2" xfId="5939"/>
    <cellStyle name="Normal 12 4 4 2 2" xfId="5940"/>
    <cellStyle name="Normal 12 4 4 2 2 2" xfId="5941"/>
    <cellStyle name="Normal 12 4 4 2 2 2 2" xfId="5942"/>
    <cellStyle name="Normal 12 4 4 2 2 2 2 2" xfId="5943"/>
    <cellStyle name="Normal 12 4 4 2 2 2 3" xfId="5944"/>
    <cellStyle name="Normal 12 4 4 2 2 3" xfId="5945"/>
    <cellStyle name="Normal 12 4 4 2 2 3 2" xfId="5946"/>
    <cellStyle name="Normal 12 4 4 2 2 4" xfId="5947"/>
    <cellStyle name="Normal 12 4 4 2 3" xfId="5948"/>
    <cellStyle name="Normal 12 4 4 2 3 2" xfId="5949"/>
    <cellStyle name="Normal 12 4 4 2 3 2 2" xfId="5950"/>
    <cellStyle name="Normal 12 4 4 2 3 3" xfId="5951"/>
    <cellStyle name="Normal 12 4 4 2 4" xfId="5952"/>
    <cellStyle name="Normal 12 4 4 2 4 2" xfId="5953"/>
    <cellStyle name="Normal 12 4 4 2 5" xfId="5954"/>
    <cellStyle name="Normal 12 4 4 3" xfId="5955"/>
    <cellStyle name="Normal 12 4 4 3 2" xfId="5956"/>
    <cellStyle name="Normal 12 4 4 3 2 2" xfId="5957"/>
    <cellStyle name="Normal 12 4 4 3 2 2 2" xfId="5958"/>
    <cellStyle name="Normal 12 4 4 3 2 3" xfId="5959"/>
    <cellStyle name="Normal 12 4 4 3 3" xfId="5960"/>
    <cellStyle name="Normal 12 4 4 3 3 2" xfId="5961"/>
    <cellStyle name="Normal 12 4 4 3 4" xfId="5962"/>
    <cellStyle name="Normal 12 4 4 4" xfId="5963"/>
    <cellStyle name="Normal 12 4 4 4 2" xfId="5964"/>
    <cellStyle name="Normal 12 4 4 4 2 2" xfId="5965"/>
    <cellStyle name="Normal 12 4 4 4 3" xfId="5966"/>
    <cellStyle name="Normal 12 4 4 5" xfId="5967"/>
    <cellStyle name="Normal 12 4 4 5 2" xfId="5968"/>
    <cellStyle name="Normal 12 4 4 6" xfId="5969"/>
    <cellStyle name="Normal 12 4 5" xfId="5970"/>
    <cellStyle name="Normal 12 4 5 2" xfId="5971"/>
    <cellStyle name="Normal 12 4 5 2 2" xfId="5972"/>
    <cellStyle name="Normal 12 4 5 2 2 2" xfId="5973"/>
    <cellStyle name="Normal 12 4 5 2 2 2 2" xfId="5974"/>
    <cellStyle name="Normal 12 4 5 2 2 3" xfId="5975"/>
    <cellStyle name="Normal 12 4 5 2 3" xfId="5976"/>
    <cellStyle name="Normal 12 4 5 2 3 2" xfId="5977"/>
    <cellStyle name="Normal 12 4 5 2 4" xfId="5978"/>
    <cellStyle name="Normal 12 4 5 3" xfId="5979"/>
    <cellStyle name="Normal 12 4 5 3 2" xfId="5980"/>
    <cellStyle name="Normal 12 4 5 3 2 2" xfId="5981"/>
    <cellStyle name="Normal 12 4 5 3 3" xfId="5982"/>
    <cellStyle name="Normal 12 4 5 4" xfId="5983"/>
    <cellStyle name="Normal 12 4 5 4 2" xfId="5984"/>
    <cellStyle name="Normal 12 4 5 5" xfId="5985"/>
    <cellStyle name="Normal 12 4 6" xfId="5986"/>
    <cellStyle name="Normal 12 4 6 2" xfId="5987"/>
    <cellStyle name="Normal 12 4 6 2 2" xfId="5988"/>
    <cellStyle name="Normal 12 4 6 2 2 2" xfId="5989"/>
    <cellStyle name="Normal 12 4 6 2 3" xfId="5990"/>
    <cellStyle name="Normal 12 4 6 3" xfId="5991"/>
    <cellStyle name="Normal 12 4 6 3 2" xfId="5992"/>
    <cellStyle name="Normal 12 4 6 4" xfId="5993"/>
    <cellStyle name="Normal 12 4 7" xfId="5994"/>
    <cellStyle name="Normal 12 4 7 2" xfId="5995"/>
    <cellStyle name="Normal 12 4 7 2 2" xfId="5996"/>
    <cellStyle name="Normal 12 4 7 3" xfId="5997"/>
    <cellStyle name="Normal 12 4 8" xfId="5998"/>
    <cellStyle name="Normal 12 4 8 2" xfId="5999"/>
    <cellStyle name="Normal 12 4 9" xfId="6000"/>
    <cellStyle name="Normal 12 5" xfId="6001"/>
    <cellStyle name="Normal 12 5 2" xfId="6002"/>
    <cellStyle name="Normal 12 5 2 2" xfId="6003"/>
    <cellStyle name="Normal 12 5 2 2 2" xfId="6004"/>
    <cellStyle name="Normal 12 5 2 2 2 2" xfId="6005"/>
    <cellStyle name="Normal 12 5 2 2 2 2 2" xfId="6006"/>
    <cellStyle name="Normal 12 5 2 2 2 2 2 2" xfId="6007"/>
    <cellStyle name="Normal 12 5 2 2 2 2 2 2 2" xfId="6008"/>
    <cellStyle name="Normal 12 5 2 2 2 2 2 3" xfId="6009"/>
    <cellStyle name="Normal 12 5 2 2 2 2 3" xfId="6010"/>
    <cellStyle name="Normal 12 5 2 2 2 2 3 2" xfId="6011"/>
    <cellStyle name="Normal 12 5 2 2 2 2 4" xfId="6012"/>
    <cellStyle name="Normal 12 5 2 2 2 3" xfId="6013"/>
    <cellStyle name="Normal 12 5 2 2 2 3 2" xfId="6014"/>
    <cellStyle name="Normal 12 5 2 2 2 3 2 2" xfId="6015"/>
    <cellStyle name="Normal 12 5 2 2 2 3 3" xfId="6016"/>
    <cellStyle name="Normal 12 5 2 2 2 4" xfId="6017"/>
    <cellStyle name="Normal 12 5 2 2 2 4 2" xfId="6018"/>
    <cellStyle name="Normal 12 5 2 2 2 5" xfId="6019"/>
    <cellStyle name="Normal 12 5 2 2 3" xfId="6020"/>
    <cellStyle name="Normal 12 5 2 2 3 2" xfId="6021"/>
    <cellStyle name="Normal 12 5 2 2 3 2 2" xfId="6022"/>
    <cellStyle name="Normal 12 5 2 2 3 2 2 2" xfId="6023"/>
    <cellStyle name="Normal 12 5 2 2 3 2 3" xfId="6024"/>
    <cellStyle name="Normal 12 5 2 2 3 3" xfId="6025"/>
    <cellStyle name="Normal 12 5 2 2 3 3 2" xfId="6026"/>
    <cellStyle name="Normal 12 5 2 2 3 4" xfId="6027"/>
    <cellStyle name="Normal 12 5 2 2 4" xfId="6028"/>
    <cellStyle name="Normal 12 5 2 2 4 2" xfId="6029"/>
    <cellStyle name="Normal 12 5 2 2 4 2 2" xfId="6030"/>
    <cellStyle name="Normal 12 5 2 2 4 3" xfId="6031"/>
    <cellStyle name="Normal 12 5 2 2 5" xfId="6032"/>
    <cellStyle name="Normal 12 5 2 2 5 2" xfId="6033"/>
    <cellStyle name="Normal 12 5 2 2 6" xfId="6034"/>
    <cellStyle name="Normal 12 5 2 3" xfId="6035"/>
    <cellStyle name="Normal 12 5 2 3 2" xfId="6036"/>
    <cellStyle name="Normal 12 5 2 3 2 2" xfId="6037"/>
    <cellStyle name="Normal 12 5 2 3 2 2 2" xfId="6038"/>
    <cellStyle name="Normal 12 5 2 3 2 2 2 2" xfId="6039"/>
    <cellStyle name="Normal 12 5 2 3 2 2 3" xfId="6040"/>
    <cellStyle name="Normal 12 5 2 3 2 3" xfId="6041"/>
    <cellStyle name="Normal 12 5 2 3 2 3 2" xfId="6042"/>
    <cellStyle name="Normal 12 5 2 3 2 4" xfId="6043"/>
    <cellStyle name="Normal 12 5 2 3 3" xfId="6044"/>
    <cellStyle name="Normal 12 5 2 3 3 2" xfId="6045"/>
    <cellStyle name="Normal 12 5 2 3 3 2 2" xfId="6046"/>
    <cellStyle name="Normal 12 5 2 3 3 3" xfId="6047"/>
    <cellStyle name="Normal 12 5 2 3 4" xfId="6048"/>
    <cellStyle name="Normal 12 5 2 3 4 2" xfId="6049"/>
    <cellStyle name="Normal 12 5 2 3 5" xfId="6050"/>
    <cellStyle name="Normal 12 5 2 4" xfId="6051"/>
    <cellStyle name="Normal 12 5 2 4 2" xfId="6052"/>
    <cellStyle name="Normal 12 5 2 4 2 2" xfId="6053"/>
    <cellStyle name="Normal 12 5 2 4 2 2 2" xfId="6054"/>
    <cellStyle name="Normal 12 5 2 4 2 3" xfId="6055"/>
    <cellStyle name="Normal 12 5 2 4 3" xfId="6056"/>
    <cellStyle name="Normal 12 5 2 4 3 2" xfId="6057"/>
    <cellStyle name="Normal 12 5 2 4 4" xfId="6058"/>
    <cellStyle name="Normal 12 5 2 5" xfId="6059"/>
    <cellStyle name="Normal 12 5 2 5 2" xfId="6060"/>
    <cellStyle name="Normal 12 5 2 5 2 2" xfId="6061"/>
    <cellStyle name="Normal 12 5 2 5 3" xfId="6062"/>
    <cellStyle name="Normal 12 5 2 6" xfId="6063"/>
    <cellStyle name="Normal 12 5 2 6 2" xfId="6064"/>
    <cellStyle name="Normal 12 5 2 7" xfId="6065"/>
    <cellStyle name="Normal 12 5 3" xfId="6066"/>
    <cellStyle name="Normal 12 5 3 2" xfId="6067"/>
    <cellStyle name="Normal 12 5 3 2 2" xfId="6068"/>
    <cellStyle name="Normal 12 5 3 2 2 2" xfId="6069"/>
    <cellStyle name="Normal 12 5 3 2 2 2 2" xfId="6070"/>
    <cellStyle name="Normal 12 5 3 2 2 2 2 2" xfId="6071"/>
    <cellStyle name="Normal 12 5 3 2 2 2 3" xfId="6072"/>
    <cellStyle name="Normal 12 5 3 2 2 3" xfId="6073"/>
    <cellStyle name="Normal 12 5 3 2 2 3 2" xfId="6074"/>
    <cellStyle name="Normal 12 5 3 2 2 4" xfId="6075"/>
    <cellStyle name="Normal 12 5 3 2 3" xfId="6076"/>
    <cellStyle name="Normal 12 5 3 2 3 2" xfId="6077"/>
    <cellStyle name="Normal 12 5 3 2 3 2 2" xfId="6078"/>
    <cellStyle name="Normal 12 5 3 2 3 3" xfId="6079"/>
    <cellStyle name="Normal 12 5 3 2 4" xfId="6080"/>
    <cellStyle name="Normal 12 5 3 2 4 2" xfId="6081"/>
    <cellStyle name="Normal 12 5 3 2 5" xfId="6082"/>
    <cellStyle name="Normal 12 5 3 3" xfId="6083"/>
    <cellStyle name="Normal 12 5 3 3 2" xfId="6084"/>
    <cellStyle name="Normal 12 5 3 3 2 2" xfId="6085"/>
    <cellStyle name="Normal 12 5 3 3 2 2 2" xfId="6086"/>
    <cellStyle name="Normal 12 5 3 3 2 3" xfId="6087"/>
    <cellStyle name="Normal 12 5 3 3 3" xfId="6088"/>
    <cellStyle name="Normal 12 5 3 3 3 2" xfId="6089"/>
    <cellStyle name="Normal 12 5 3 3 4" xfId="6090"/>
    <cellStyle name="Normal 12 5 3 4" xfId="6091"/>
    <cellStyle name="Normal 12 5 3 4 2" xfId="6092"/>
    <cellStyle name="Normal 12 5 3 4 2 2" xfId="6093"/>
    <cellStyle name="Normal 12 5 3 4 3" xfId="6094"/>
    <cellStyle name="Normal 12 5 3 5" xfId="6095"/>
    <cellStyle name="Normal 12 5 3 5 2" xfId="6096"/>
    <cellStyle name="Normal 12 5 3 6" xfId="6097"/>
    <cellStyle name="Normal 12 5 4" xfId="6098"/>
    <cellStyle name="Normal 12 5 4 2" xfId="6099"/>
    <cellStyle name="Normal 12 5 4 2 2" xfId="6100"/>
    <cellStyle name="Normal 12 5 4 2 2 2" xfId="6101"/>
    <cellStyle name="Normal 12 5 4 2 2 2 2" xfId="6102"/>
    <cellStyle name="Normal 12 5 4 2 2 3" xfId="6103"/>
    <cellStyle name="Normal 12 5 4 2 3" xfId="6104"/>
    <cellStyle name="Normal 12 5 4 2 3 2" xfId="6105"/>
    <cellStyle name="Normal 12 5 4 2 4" xfId="6106"/>
    <cellStyle name="Normal 12 5 4 3" xfId="6107"/>
    <cellStyle name="Normal 12 5 4 3 2" xfId="6108"/>
    <cellStyle name="Normal 12 5 4 3 2 2" xfId="6109"/>
    <cellStyle name="Normal 12 5 4 3 3" xfId="6110"/>
    <cellStyle name="Normal 12 5 4 4" xfId="6111"/>
    <cellStyle name="Normal 12 5 4 4 2" xfId="6112"/>
    <cellStyle name="Normal 12 5 4 5" xfId="6113"/>
    <cellStyle name="Normal 12 5 5" xfId="6114"/>
    <cellStyle name="Normal 12 5 5 2" xfId="6115"/>
    <cellStyle name="Normal 12 5 5 2 2" xfId="6116"/>
    <cellStyle name="Normal 12 5 5 2 2 2" xfId="6117"/>
    <cellStyle name="Normal 12 5 5 2 3" xfId="6118"/>
    <cellStyle name="Normal 12 5 5 3" xfId="6119"/>
    <cellStyle name="Normal 12 5 5 3 2" xfId="6120"/>
    <cellStyle name="Normal 12 5 5 4" xfId="6121"/>
    <cellStyle name="Normal 12 5 6" xfId="6122"/>
    <cellStyle name="Normal 12 5 6 2" xfId="6123"/>
    <cellStyle name="Normal 12 5 6 2 2" xfId="6124"/>
    <cellStyle name="Normal 12 5 6 3" xfId="6125"/>
    <cellStyle name="Normal 12 5 7" xfId="6126"/>
    <cellStyle name="Normal 12 5 7 2" xfId="6127"/>
    <cellStyle name="Normal 12 5 8" xfId="6128"/>
    <cellStyle name="Normal 12 6" xfId="6129"/>
    <cellStyle name="Normal 12 6 2" xfId="6130"/>
    <cellStyle name="Normal 12 6 2 2" xfId="6131"/>
    <cellStyle name="Normal 12 6 2 2 2" xfId="6132"/>
    <cellStyle name="Normal 12 6 2 2 2 2" xfId="6133"/>
    <cellStyle name="Normal 12 6 2 2 2 2 2" xfId="6134"/>
    <cellStyle name="Normal 12 6 2 2 2 2 2 2" xfId="6135"/>
    <cellStyle name="Normal 12 6 2 2 2 2 3" xfId="6136"/>
    <cellStyle name="Normal 12 6 2 2 2 3" xfId="6137"/>
    <cellStyle name="Normal 12 6 2 2 2 3 2" xfId="6138"/>
    <cellStyle name="Normal 12 6 2 2 2 4" xfId="6139"/>
    <cellStyle name="Normal 12 6 2 2 3" xfId="6140"/>
    <cellStyle name="Normal 12 6 2 2 3 2" xfId="6141"/>
    <cellStyle name="Normal 12 6 2 2 3 2 2" xfId="6142"/>
    <cellStyle name="Normal 12 6 2 2 3 3" xfId="6143"/>
    <cellStyle name="Normal 12 6 2 2 4" xfId="6144"/>
    <cellStyle name="Normal 12 6 2 2 4 2" xfId="6145"/>
    <cellStyle name="Normal 12 6 2 2 5" xfId="6146"/>
    <cellStyle name="Normal 12 6 2 3" xfId="6147"/>
    <cellStyle name="Normal 12 6 2 3 2" xfId="6148"/>
    <cellStyle name="Normal 12 6 2 3 2 2" xfId="6149"/>
    <cellStyle name="Normal 12 6 2 3 2 2 2" xfId="6150"/>
    <cellStyle name="Normal 12 6 2 3 2 3" xfId="6151"/>
    <cellStyle name="Normal 12 6 2 3 3" xfId="6152"/>
    <cellStyle name="Normal 12 6 2 3 3 2" xfId="6153"/>
    <cellStyle name="Normal 12 6 2 3 4" xfId="6154"/>
    <cellStyle name="Normal 12 6 2 4" xfId="6155"/>
    <cellStyle name="Normal 12 6 2 4 2" xfId="6156"/>
    <cellStyle name="Normal 12 6 2 4 2 2" xfId="6157"/>
    <cellStyle name="Normal 12 6 2 4 3" xfId="6158"/>
    <cellStyle name="Normal 12 6 2 5" xfId="6159"/>
    <cellStyle name="Normal 12 6 2 5 2" xfId="6160"/>
    <cellStyle name="Normal 12 6 2 6" xfId="6161"/>
    <cellStyle name="Normal 12 6 3" xfId="6162"/>
    <cellStyle name="Normal 12 6 3 2" xfId="6163"/>
    <cellStyle name="Normal 12 6 3 2 2" xfId="6164"/>
    <cellStyle name="Normal 12 6 3 2 2 2" xfId="6165"/>
    <cellStyle name="Normal 12 6 3 2 2 2 2" xfId="6166"/>
    <cellStyle name="Normal 12 6 3 2 2 3" xfId="6167"/>
    <cellStyle name="Normal 12 6 3 2 3" xfId="6168"/>
    <cellStyle name="Normal 12 6 3 2 3 2" xfId="6169"/>
    <cellStyle name="Normal 12 6 3 2 4" xfId="6170"/>
    <cellStyle name="Normal 12 6 3 3" xfId="6171"/>
    <cellStyle name="Normal 12 6 3 3 2" xfId="6172"/>
    <cellStyle name="Normal 12 6 3 3 2 2" xfId="6173"/>
    <cellStyle name="Normal 12 6 3 3 3" xfId="6174"/>
    <cellStyle name="Normal 12 6 3 4" xfId="6175"/>
    <cellStyle name="Normal 12 6 3 4 2" xfId="6176"/>
    <cellStyle name="Normal 12 6 3 5" xfId="6177"/>
    <cellStyle name="Normal 12 6 4" xfId="6178"/>
    <cellStyle name="Normal 12 6 4 2" xfId="6179"/>
    <cellStyle name="Normal 12 6 4 2 2" xfId="6180"/>
    <cellStyle name="Normal 12 6 4 2 2 2" xfId="6181"/>
    <cellStyle name="Normal 12 6 4 2 3" xfId="6182"/>
    <cellStyle name="Normal 12 6 4 3" xfId="6183"/>
    <cellStyle name="Normal 12 6 4 3 2" xfId="6184"/>
    <cellStyle name="Normal 12 6 4 4" xfId="6185"/>
    <cellStyle name="Normal 12 6 5" xfId="6186"/>
    <cellStyle name="Normal 12 6 5 2" xfId="6187"/>
    <cellStyle name="Normal 12 6 5 2 2" xfId="6188"/>
    <cellStyle name="Normal 12 6 5 3" xfId="6189"/>
    <cellStyle name="Normal 12 6 6" xfId="6190"/>
    <cellStyle name="Normal 12 6 6 2" xfId="6191"/>
    <cellStyle name="Normal 12 6 7" xfId="6192"/>
    <cellStyle name="Normal 12 7" xfId="6193"/>
    <cellStyle name="Normal 12 7 2" xfId="6194"/>
    <cellStyle name="Normal 12 7 2 2" xfId="6195"/>
    <cellStyle name="Normal 12 7 2 2 2" xfId="6196"/>
    <cellStyle name="Normal 12 7 2 2 2 2" xfId="6197"/>
    <cellStyle name="Normal 12 7 2 2 2 2 2" xfId="6198"/>
    <cellStyle name="Normal 12 7 2 2 2 3" xfId="6199"/>
    <cellStyle name="Normal 12 7 2 2 3" xfId="6200"/>
    <cellStyle name="Normal 12 7 2 2 3 2" xfId="6201"/>
    <cellStyle name="Normal 12 7 2 2 4" xfId="6202"/>
    <cellStyle name="Normal 12 7 2 3" xfId="6203"/>
    <cellStyle name="Normal 12 7 2 3 2" xfId="6204"/>
    <cellStyle name="Normal 12 7 2 3 2 2" xfId="6205"/>
    <cellStyle name="Normal 12 7 2 3 3" xfId="6206"/>
    <cellStyle name="Normal 12 7 2 4" xfId="6207"/>
    <cellStyle name="Normal 12 7 2 4 2" xfId="6208"/>
    <cellStyle name="Normal 12 7 2 5" xfId="6209"/>
    <cellStyle name="Normal 12 7 3" xfId="6210"/>
    <cellStyle name="Normal 12 7 3 2" xfId="6211"/>
    <cellStyle name="Normal 12 7 3 2 2" xfId="6212"/>
    <cellStyle name="Normal 12 7 3 2 2 2" xfId="6213"/>
    <cellStyle name="Normal 12 7 3 2 3" xfId="6214"/>
    <cellStyle name="Normal 12 7 3 3" xfId="6215"/>
    <cellStyle name="Normal 12 7 3 3 2" xfId="6216"/>
    <cellStyle name="Normal 12 7 3 4" xfId="6217"/>
    <cellStyle name="Normal 12 7 4" xfId="6218"/>
    <cellStyle name="Normal 12 7 4 2" xfId="6219"/>
    <cellStyle name="Normal 12 7 4 2 2" xfId="6220"/>
    <cellStyle name="Normal 12 7 4 3" xfId="6221"/>
    <cellStyle name="Normal 12 7 5" xfId="6222"/>
    <cellStyle name="Normal 12 7 5 2" xfId="6223"/>
    <cellStyle name="Normal 12 7 6" xfId="6224"/>
    <cellStyle name="Normal 12 8" xfId="6225"/>
    <cellStyle name="Normal 12 8 2" xfId="6226"/>
    <cellStyle name="Normal 12 8 2 2" xfId="6227"/>
    <cellStyle name="Normal 12 8 2 2 2" xfId="6228"/>
    <cellStyle name="Normal 12 8 2 2 2 2" xfId="6229"/>
    <cellStyle name="Normal 12 8 2 2 3" xfId="6230"/>
    <cellStyle name="Normal 12 8 2 3" xfId="6231"/>
    <cellStyle name="Normal 12 8 2 3 2" xfId="6232"/>
    <cellStyle name="Normal 12 8 2 4" xfId="6233"/>
    <cellStyle name="Normal 12 8 3" xfId="6234"/>
    <cellStyle name="Normal 12 8 3 2" xfId="6235"/>
    <cellStyle name="Normal 12 8 3 2 2" xfId="6236"/>
    <cellStyle name="Normal 12 8 3 3" xfId="6237"/>
    <cellStyle name="Normal 12 8 4" xfId="6238"/>
    <cellStyle name="Normal 12 8 4 2" xfId="6239"/>
    <cellStyle name="Normal 12 8 5" xfId="6240"/>
    <cellStyle name="Normal 12 9" xfId="6241"/>
    <cellStyle name="Normal 12 9 2" xfId="6242"/>
    <cellStyle name="Normal 12 9 2 2" xfId="6243"/>
    <cellStyle name="Normal 12 9 2 2 2" xfId="6244"/>
    <cellStyle name="Normal 12 9 2 3" xfId="6245"/>
    <cellStyle name="Normal 12 9 3" xfId="6246"/>
    <cellStyle name="Normal 12 9 3 2" xfId="6247"/>
    <cellStyle name="Normal 12 9 4" xfId="6248"/>
    <cellStyle name="Normal 13" xfId="6249"/>
    <cellStyle name="Normal 13 2" xfId="33953"/>
    <cellStyle name="Normal 14" xfId="6250"/>
    <cellStyle name="Normal 14 2" xfId="33932"/>
    <cellStyle name="Normal 15" xfId="6251"/>
    <cellStyle name="Normal 15 10" xfId="6252"/>
    <cellStyle name="Normal 15 10 2" xfId="6253"/>
    <cellStyle name="Normal 15 11" xfId="6254"/>
    <cellStyle name="Normal 15 12" xfId="33933"/>
    <cellStyle name="Normal 15 2" xfId="6255"/>
    <cellStyle name="Normal 15 2 10" xfId="6256"/>
    <cellStyle name="Normal 15 2 2" xfId="6257"/>
    <cellStyle name="Normal 15 2 2 2" xfId="6258"/>
    <cellStyle name="Normal 15 2 2 2 2" xfId="6259"/>
    <cellStyle name="Normal 15 2 2 2 2 2" xfId="6260"/>
    <cellStyle name="Normal 15 2 2 2 2 2 2" xfId="6261"/>
    <cellStyle name="Normal 15 2 2 2 2 2 2 2" xfId="6262"/>
    <cellStyle name="Normal 15 2 2 2 2 2 2 2 2" xfId="6263"/>
    <cellStyle name="Normal 15 2 2 2 2 2 2 2 2 2" xfId="6264"/>
    <cellStyle name="Normal 15 2 2 2 2 2 2 2 2 2 2" xfId="6265"/>
    <cellStyle name="Normal 15 2 2 2 2 2 2 2 2 3" xfId="6266"/>
    <cellStyle name="Normal 15 2 2 2 2 2 2 2 3" xfId="6267"/>
    <cellStyle name="Normal 15 2 2 2 2 2 2 2 3 2" xfId="6268"/>
    <cellStyle name="Normal 15 2 2 2 2 2 2 2 4" xfId="6269"/>
    <cellStyle name="Normal 15 2 2 2 2 2 2 3" xfId="6270"/>
    <cellStyle name="Normal 15 2 2 2 2 2 2 3 2" xfId="6271"/>
    <cellStyle name="Normal 15 2 2 2 2 2 2 3 2 2" xfId="6272"/>
    <cellStyle name="Normal 15 2 2 2 2 2 2 3 3" xfId="6273"/>
    <cellStyle name="Normal 15 2 2 2 2 2 2 4" xfId="6274"/>
    <cellStyle name="Normal 15 2 2 2 2 2 2 4 2" xfId="6275"/>
    <cellStyle name="Normal 15 2 2 2 2 2 2 5" xfId="6276"/>
    <cellStyle name="Normal 15 2 2 2 2 2 3" xfId="6277"/>
    <cellStyle name="Normal 15 2 2 2 2 2 3 2" xfId="6278"/>
    <cellStyle name="Normal 15 2 2 2 2 2 3 2 2" xfId="6279"/>
    <cellStyle name="Normal 15 2 2 2 2 2 3 2 2 2" xfId="6280"/>
    <cellStyle name="Normal 15 2 2 2 2 2 3 2 3" xfId="6281"/>
    <cellStyle name="Normal 15 2 2 2 2 2 3 3" xfId="6282"/>
    <cellStyle name="Normal 15 2 2 2 2 2 3 3 2" xfId="6283"/>
    <cellStyle name="Normal 15 2 2 2 2 2 3 4" xfId="6284"/>
    <cellStyle name="Normal 15 2 2 2 2 2 4" xfId="6285"/>
    <cellStyle name="Normal 15 2 2 2 2 2 4 2" xfId="6286"/>
    <cellStyle name="Normal 15 2 2 2 2 2 4 2 2" xfId="6287"/>
    <cellStyle name="Normal 15 2 2 2 2 2 4 3" xfId="6288"/>
    <cellStyle name="Normal 15 2 2 2 2 2 5" xfId="6289"/>
    <cellStyle name="Normal 15 2 2 2 2 2 5 2" xfId="6290"/>
    <cellStyle name="Normal 15 2 2 2 2 2 6" xfId="6291"/>
    <cellStyle name="Normal 15 2 2 2 2 3" xfId="6292"/>
    <cellStyle name="Normal 15 2 2 2 2 3 2" xfId="6293"/>
    <cellStyle name="Normal 15 2 2 2 2 3 2 2" xfId="6294"/>
    <cellStyle name="Normal 15 2 2 2 2 3 2 2 2" xfId="6295"/>
    <cellStyle name="Normal 15 2 2 2 2 3 2 2 2 2" xfId="6296"/>
    <cellStyle name="Normal 15 2 2 2 2 3 2 2 3" xfId="6297"/>
    <cellStyle name="Normal 15 2 2 2 2 3 2 3" xfId="6298"/>
    <cellStyle name="Normal 15 2 2 2 2 3 2 3 2" xfId="6299"/>
    <cellStyle name="Normal 15 2 2 2 2 3 2 4" xfId="6300"/>
    <cellStyle name="Normal 15 2 2 2 2 3 3" xfId="6301"/>
    <cellStyle name="Normal 15 2 2 2 2 3 3 2" xfId="6302"/>
    <cellStyle name="Normal 15 2 2 2 2 3 3 2 2" xfId="6303"/>
    <cellStyle name="Normal 15 2 2 2 2 3 3 3" xfId="6304"/>
    <cellStyle name="Normal 15 2 2 2 2 3 4" xfId="6305"/>
    <cellStyle name="Normal 15 2 2 2 2 3 4 2" xfId="6306"/>
    <cellStyle name="Normal 15 2 2 2 2 3 5" xfId="6307"/>
    <cellStyle name="Normal 15 2 2 2 2 4" xfId="6308"/>
    <cellStyle name="Normal 15 2 2 2 2 4 2" xfId="6309"/>
    <cellStyle name="Normal 15 2 2 2 2 4 2 2" xfId="6310"/>
    <cellStyle name="Normal 15 2 2 2 2 4 2 2 2" xfId="6311"/>
    <cellStyle name="Normal 15 2 2 2 2 4 2 3" xfId="6312"/>
    <cellStyle name="Normal 15 2 2 2 2 4 3" xfId="6313"/>
    <cellStyle name="Normal 15 2 2 2 2 4 3 2" xfId="6314"/>
    <cellStyle name="Normal 15 2 2 2 2 4 4" xfId="6315"/>
    <cellStyle name="Normal 15 2 2 2 2 5" xfId="6316"/>
    <cellStyle name="Normal 15 2 2 2 2 5 2" xfId="6317"/>
    <cellStyle name="Normal 15 2 2 2 2 5 2 2" xfId="6318"/>
    <cellStyle name="Normal 15 2 2 2 2 5 3" xfId="6319"/>
    <cellStyle name="Normal 15 2 2 2 2 6" xfId="6320"/>
    <cellStyle name="Normal 15 2 2 2 2 6 2" xfId="6321"/>
    <cellStyle name="Normal 15 2 2 2 2 7" xfId="6322"/>
    <cellStyle name="Normal 15 2 2 2 3" xfId="6323"/>
    <cellStyle name="Normal 15 2 2 2 3 2" xfId="6324"/>
    <cellStyle name="Normal 15 2 2 2 3 2 2" xfId="6325"/>
    <cellStyle name="Normal 15 2 2 2 3 2 2 2" xfId="6326"/>
    <cellStyle name="Normal 15 2 2 2 3 2 2 2 2" xfId="6327"/>
    <cellStyle name="Normal 15 2 2 2 3 2 2 2 2 2" xfId="6328"/>
    <cellStyle name="Normal 15 2 2 2 3 2 2 2 3" xfId="6329"/>
    <cellStyle name="Normal 15 2 2 2 3 2 2 3" xfId="6330"/>
    <cellStyle name="Normal 15 2 2 2 3 2 2 3 2" xfId="6331"/>
    <cellStyle name="Normal 15 2 2 2 3 2 2 4" xfId="6332"/>
    <cellStyle name="Normal 15 2 2 2 3 2 3" xfId="6333"/>
    <cellStyle name="Normal 15 2 2 2 3 2 3 2" xfId="6334"/>
    <cellStyle name="Normal 15 2 2 2 3 2 3 2 2" xfId="6335"/>
    <cellStyle name="Normal 15 2 2 2 3 2 3 3" xfId="6336"/>
    <cellStyle name="Normal 15 2 2 2 3 2 4" xfId="6337"/>
    <cellStyle name="Normal 15 2 2 2 3 2 4 2" xfId="6338"/>
    <cellStyle name="Normal 15 2 2 2 3 2 5" xfId="6339"/>
    <cellStyle name="Normal 15 2 2 2 3 3" xfId="6340"/>
    <cellStyle name="Normal 15 2 2 2 3 3 2" xfId="6341"/>
    <cellStyle name="Normal 15 2 2 2 3 3 2 2" xfId="6342"/>
    <cellStyle name="Normal 15 2 2 2 3 3 2 2 2" xfId="6343"/>
    <cellStyle name="Normal 15 2 2 2 3 3 2 3" xfId="6344"/>
    <cellStyle name="Normal 15 2 2 2 3 3 3" xfId="6345"/>
    <cellStyle name="Normal 15 2 2 2 3 3 3 2" xfId="6346"/>
    <cellStyle name="Normal 15 2 2 2 3 3 4" xfId="6347"/>
    <cellStyle name="Normal 15 2 2 2 3 4" xfId="6348"/>
    <cellStyle name="Normal 15 2 2 2 3 4 2" xfId="6349"/>
    <cellStyle name="Normal 15 2 2 2 3 4 2 2" xfId="6350"/>
    <cellStyle name="Normal 15 2 2 2 3 4 3" xfId="6351"/>
    <cellStyle name="Normal 15 2 2 2 3 5" xfId="6352"/>
    <cellStyle name="Normal 15 2 2 2 3 5 2" xfId="6353"/>
    <cellStyle name="Normal 15 2 2 2 3 6" xfId="6354"/>
    <cellStyle name="Normal 15 2 2 2 4" xfId="6355"/>
    <cellStyle name="Normal 15 2 2 2 4 2" xfId="6356"/>
    <cellStyle name="Normal 15 2 2 2 4 2 2" xfId="6357"/>
    <cellStyle name="Normal 15 2 2 2 4 2 2 2" xfId="6358"/>
    <cellStyle name="Normal 15 2 2 2 4 2 2 2 2" xfId="6359"/>
    <cellStyle name="Normal 15 2 2 2 4 2 2 3" xfId="6360"/>
    <cellStyle name="Normal 15 2 2 2 4 2 3" xfId="6361"/>
    <cellStyle name="Normal 15 2 2 2 4 2 3 2" xfId="6362"/>
    <cellStyle name="Normal 15 2 2 2 4 2 4" xfId="6363"/>
    <cellStyle name="Normal 15 2 2 2 4 3" xfId="6364"/>
    <cellStyle name="Normal 15 2 2 2 4 3 2" xfId="6365"/>
    <cellStyle name="Normal 15 2 2 2 4 3 2 2" xfId="6366"/>
    <cellStyle name="Normal 15 2 2 2 4 3 3" xfId="6367"/>
    <cellStyle name="Normal 15 2 2 2 4 4" xfId="6368"/>
    <cellStyle name="Normal 15 2 2 2 4 4 2" xfId="6369"/>
    <cellStyle name="Normal 15 2 2 2 4 5" xfId="6370"/>
    <cellStyle name="Normal 15 2 2 2 5" xfId="6371"/>
    <cellStyle name="Normal 15 2 2 2 5 2" xfId="6372"/>
    <cellStyle name="Normal 15 2 2 2 5 2 2" xfId="6373"/>
    <cellStyle name="Normal 15 2 2 2 5 2 2 2" xfId="6374"/>
    <cellStyle name="Normal 15 2 2 2 5 2 3" xfId="6375"/>
    <cellStyle name="Normal 15 2 2 2 5 3" xfId="6376"/>
    <cellStyle name="Normal 15 2 2 2 5 3 2" xfId="6377"/>
    <cellStyle name="Normal 15 2 2 2 5 4" xfId="6378"/>
    <cellStyle name="Normal 15 2 2 2 6" xfId="6379"/>
    <cellStyle name="Normal 15 2 2 2 6 2" xfId="6380"/>
    <cellStyle name="Normal 15 2 2 2 6 2 2" xfId="6381"/>
    <cellStyle name="Normal 15 2 2 2 6 3" xfId="6382"/>
    <cellStyle name="Normal 15 2 2 2 7" xfId="6383"/>
    <cellStyle name="Normal 15 2 2 2 7 2" xfId="6384"/>
    <cellStyle name="Normal 15 2 2 2 8" xfId="6385"/>
    <cellStyle name="Normal 15 2 2 3" xfId="6386"/>
    <cellStyle name="Normal 15 2 2 3 2" xfId="6387"/>
    <cellStyle name="Normal 15 2 2 3 2 2" xfId="6388"/>
    <cellStyle name="Normal 15 2 2 3 2 2 2" xfId="6389"/>
    <cellStyle name="Normal 15 2 2 3 2 2 2 2" xfId="6390"/>
    <cellStyle name="Normal 15 2 2 3 2 2 2 2 2" xfId="6391"/>
    <cellStyle name="Normal 15 2 2 3 2 2 2 2 2 2" xfId="6392"/>
    <cellStyle name="Normal 15 2 2 3 2 2 2 2 3" xfId="6393"/>
    <cellStyle name="Normal 15 2 2 3 2 2 2 3" xfId="6394"/>
    <cellStyle name="Normal 15 2 2 3 2 2 2 3 2" xfId="6395"/>
    <cellStyle name="Normal 15 2 2 3 2 2 2 4" xfId="6396"/>
    <cellStyle name="Normal 15 2 2 3 2 2 3" xfId="6397"/>
    <cellStyle name="Normal 15 2 2 3 2 2 3 2" xfId="6398"/>
    <cellStyle name="Normal 15 2 2 3 2 2 3 2 2" xfId="6399"/>
    <cellStyle name="Normal 15 2 2 3 2 2 3 3" xfId="6400"/>
    <cellStyle name="Normal 15 2 2 3 2 2 4" xfId="6401"/>
    <cellStyle name="Normal 15 2 2 3 2 2 4 2" xfId="6402"/>
    <cellStyle name="Normal 15 2 2 3 2 2 5" xfId="6403"/>
    <cellStyle name="Normal 15 2 2 3 2 3" xfId="6404"/>
    <cellStyle name="Normal 15 2 2 3 2 3 2" xfId="6405"/>
    <cellStyle name="Normal 15 2 2 3 2 3 2 2" xfId="6406"/>
    <cellStyle name="Normal 15 2 2 3 2 3 2 2 2" xfId="6407"/>
    <cellStyle name="Normal 15 2 2 3 2 3 2 3" xfId="6408"/>
    <cellStyle name="Normal 15 2 2 3 2 3 3" xfId="6409"/>
    <cellStyle name="Normal 15 2 2 3 2 3 3 2" xfId="6410"/>
    <cellStyle name="Normal 15 2 2 3 2 3 4" xfId="6411"/>
    <cellStyle name="Normal 15 2 2 3 2 4" xfId="6412"/>
    <cellStyle name="Normal 15 2 2 3 2 4 2" xfId="6413"/>
    <cellStyle name="Normal 15 2 2 3 2 4 2 2" xfId="6414"/>
    <cellStyle name="Normal 15 2 2 3 2 4 3" xfId="6415"/>
    <cellStyle name="Normal 15 2 2 3 2 5" xfId="6416"/>
    <cellStyle name="Normal 15 2 2 3 2 5 2" xfId="6417"/>
    <cellStyle name="Normal 15 2 2 3 2 6" xfId="6418"/>
    <cellStyle name="Normal 15 2 2 3 3" xfId="6419"/>
    <cellStyle name="Normal 15 2 2 3 3 2" xfId="6420"/>
    <cellStyle name="Normal 15 2 2 3 3 2 2" xfId="6421"/>
    <cellStyle name="Normal 15 2 2 3 3 2 2 2" xfId="6422"/>
    <cellStyle name="Normal 15 2 2 3 3 2 2 2 2" xfId="6423"/>
    <cellStyle name="Normal 15 2 2 3 3 2 2 3" xfId="6424"/>
    <cellStyle name="Normal 15 2 2 3 3 2 3" xfId="6425"/>
    <cellStyle name="Normal 15 2 2 3 3 2 3 2" xfId="6426"/>
    <cellStyle name="Normal 15 2 2 3 3 2 4" xfId="6427"/>
    <cellStyle name="Normal 15 2 2 3 3 3" xfId="6428"/>
    <cellStyle name="Normal 15 2 2 3 3 3 2" xfId="6429"/>
    <cellStyle name="Normal 15 2 2 3 3 3 2 2" xfId="6430"/>
    <cellStyle name="Normal 15 2 2 3 3 3 3" xfId="6431"/>
    <cellStyle name="Normal 15 2 2 3 3 4" xfId="6432"/>
    <cellStyle name="Normal 15 2 2 3 3 4 2" xfId="6433"/>
    <cellStyle name="Normal 15 2 2 3 3 5" xfId="6434"/>
    <cellStyle name="Normal 15 2 2 3 4" xfId="6435"/>
    <cellStyle name="Normal 15 2 2 3 4 2" xfId="6436"/>
    <cellStyle name="Normal 15 2 2 3 4 2 2" xfId="6437"/>
    <cellStyle name="Normal 15 2 2 3 4 2 2 2" xfId="6438"/>
    <cellStyle name="Normal 15 2 2 3 4 2 3" xfId="6439"/>
    <cellStyle name="Normal 15 2 2 3 4 3" xfId="6440"/>
    <cellStyle name="Normal 15 2 2 3 4 3 2" xfId="6441"/>
    <cellStyle name="Normal 15 2 2 3 4 4" xfId="6442"/>
    <cellStyle name="Normal 15 2 2 3 5" xfId="6443"/>
    <cellStyle name="Normal 15 2 2 3 5 2" xfId="6444"/>
    <cellStyle name="Normal 15 2 2 3 5 2 2" xfId="6445"/>
    <cellStyle name="Normal 15 2 2 3 5 3" xfId="6446"/>
    <cellStyle name="Normal 15 2 2 3 6" xfId="6447"/>
    <cellStyle name="Normal 15 2 2 3 6 2" xfId="6448"/>
    <cellStyle name="Normal 15 2 2 3 7" xfId="6449"/>
    <cellStyle name="Normal 15 2 2 4" xfId="6450"/>
    <cellStyle name="Normal 15 2 2 4 2" xfId="6451"/>
    <cellStyle name="Normal 15 2 2 4 2 2" xfId="6452"/>
    <cellStyle name="Normal 15 2 2 4 2 2 2" xfId="6453"/>
    <cellStyle name="Normal 15 2 2 4 2 2 2 2" xfId="6454"/>
    <cellStyle name="Normal 15 2 2 4 2 2 2 2 2" xfId="6455"/>
    <cellStyle name="Normal 15 2 2 4 2 2 2 3" xfId="6456"/>
    <cellStyle name="Normal 15 2 2 4 2 2 3" xfId="6457"/>
    <cellStyle name="Normal 15 2 2 4 2 2 3 2" xfId="6458"/>
    <cellStyle name="Normal 15 2 2 4 2 2 4" xfId="6459"/>
    <cellStyle name="Normal 15 2 2 4 2 3" xfId="6460"/>
    <cellStyle name="Normal 15 2 2 4 2 3 2" xfId="6461"/>
    <cellStyle name="Normal 15 2 2 4 2 3 2 2" xfId="6462"/>
    <cellStyle name="Normal 15 2 2 4 2 3 3" xfId="6463"/>
    <cellStyle name="Normal 15 2 2 4 2 4" xfId="6464"/>
    <cellStyle name="Normal 15 2 2 4 2 4 2" xfId="6465"/>
    <cellStyle name="Normal 15 2 2 4 2 5" xfId="6466"/>
    <cellStyle name="Normal 15 2 2 4 3" xfId="6467"/>
    <cellStyle name="Normal 15 2 2 4 3 2" xfId="6468"/>
    <cellStyle name="Normal 15 2 2 4 3 2 2" xfId="6469"/>
    <cellStyle name="Normal 15 2 2 4 3 2 2 2" xfId="6470"/>
    <cellStyle name="Normal 15 2 2 4 3 2 3" xfId="6471"/>
    <cellStyle name="Normal 15 2 2 4 3 3" xfId="6472"/>
    <cellStyle name="Normal 15 2 2 4 3 3 2" xfId="6473"/>
    <cellStyle name="Normal 15 2 2 4 3 4" xfId="6474"/>
    <cellStyle name="Normal 15 2 2 4 4" xfId="6475"/>
    <cellStyle name="Normal 15 2 2 4 4 2" xfId="6476"/>
    <cellStyle name="Normal 15 2 2 4 4 2 2" xfId="6477"/>
    <cellStyle name="Normal 15 2 2 4 4 3" xfId="6478"/>
    <cellStyle name="Normal 15 2 2 4 5" xfId="6479"/>
    <cellStyle name="Normal 15 2 2 4 5 2" xfId="6480"/>
    <cellStyle name="Normal 15 2 2 4 6" xfId="6481"/>
    <cellStyle name="Normal 15 2 2 5" xfId="6482"/>
    <cellStyle name="Normal 15 2 2 5 2" xfId="6483"/>
    <cellStyle name="Normal 15 2 2 5 2 2" xfId="6484"/>
    <cellStyle name="Normal 15 2 2 5 2 2 2" xfId="6485"/>
    <cellStyle name="Normal 15 2 2 5 2 2 2 2" xfId="6486"/>
    <cellStyle name="Normal 15 2 2 5 2 2 3" xfId="6487"/>
    <cellStyle name="Normal 15 2 2 5 2 3" xfId="6488"/>
    <cellStyle name="Normal 15 2 2 5 2 3 2" xfId="6489"/>
    <cellStyle name="Normal 15 2 2 5 2 4" xfId="6490"/>
    <cellStyle name="Normal 15 2 2 5 3" xfId="6491"/>
    <cellStyle name="Normal 15 2 2 5 3 2" xfId="6492"/>
    <cellStyle name="Normal 15 2 2 5 3 2 2" xfId="6493"/>
    <cellStyle name="Normal 15 2 2 5 3 3" xfId="6494"/>
    <cellStyle name="Normal 15 2 2 5 4" xfId="6495"/>
    <cellStyle name="Normal 15 2 2 5 4 2" xfId="6496"/>
    <cellStyle name="Normal 15 2 2 5 5" xfId="6497"/>
    <cellStyle name="Normal 15 2 2 6" xfId="6498"/>
    <cellStyle name="Normal 15 2 2 6 2" xfId="6499"/>
    <cellStyle name="Normal 15 2 2 6 2 2" xfId="6500"/>
    <cellStyle name="Normal 15 2 2 6 2 2 2" xfId="6501"/>
    <cellStyle name="Normal 15 2 2 6 2 3" xfId="6502"/>
    <cellStyle name="Normal 15 2 2 6 3" xfId="6503"/>
    <cellStyle name="Normal 15 2 2 6 3 2" xfId="6504"/>
    <cellStyle name="Normal 15 2 2 6 4" xfId="6505"/>
    <cellStyle name="Normal 15 2 2 7" xfId="6506"/>
    <cellStyle name="Normal 15 2 2 7 2" xfId="6507"/>
    <cellStyle name="Normal 15 2 2 7 2 2" xfId="6508"/>
    <cellStyle name="Normal 15 2 2 7 3" xfId="6509"/>
    <cellStyle name="Normal 15 2 2 8" xfId="6510"/>
    <cellStyle name="Normal 15 2 2 8 2" xfId="6511"/>
    <cellStyle name="Normal 15 2 2 9" xfId="6512"/>
    <cellStyle name="Normal 15 2 3" xfId="6513"/>
    <cellStyle name="Normal 15 2 3 2" xfId="6514"/>
    <cellStyle name="Normal 15 2 3 2 2" xfId="6515"/>
    <cellStyle name="Normal 15 2 3 2 2 2" xfId="6516"/>
    <cellStyle name="Normal 15 2 3 2 2 2 2" xfId="6517"/>
    <cellStyle name="Normal 15 2 3 2 2 2 2 2" xfId="6518"/>
    <cellStyle name="Normal 15 2 3 2 2 2 2 2 2" xfId="6519"/>
    <cellStyle name="Normal 15 2 3 2 2 2 2 2 2 2" xfId="6520"/>
    <cellStyle name="Normal 15 2 3 2 2 2 2 2 3" xfId="6521"/>
    <cellStyle name="Normal 15 2 3 2 2 2 2 3" xfId="6522"/>
    <cellStyle name="Normal 15 2 3 2 2 2 2 3 2" xfId="6523"/>
    <cellStyle name="Normal 15 2 3 2 2 2 2 4" xfId="6524"/>
    <cellStyle name="Normal 15 2 3 2 2 2 3" xfId="6525"/>
    <cellStyle name="Normal 15 2 3 2 2 2 3 2" xfId="6526"/>
    <cellStyle name="Normal 15 2 3 2 2 2 3 2 2" xfId="6527"/>
    <cellStyle name="Normal 15 2 3 2 2 2 3 3" xfId="6528"/>
    <cellStyle name="Normal 15 2 3 2 2 2 4" xfId="6529"/>
    <cellStyle name="Normal 15 2 3 2 2 2 4 2" xfId="6530"/>
    <cellStyle name="Normal 15 2 3 2 2 2 5" xfId="6531"/>
    <cellStyle name="Normal 15 2 3 2 2 3" xfId="6532"/>
    <cellStyle name="Normal 15 2 3 2 2 3 2" xfId="6533"/>
    <cellStyle name="Normal 15 2 3 2 2 3 2 2" xfId="6534"/>
    <cellStyle name="Normal 15 2 3 2 2 3 2 2 2" xfId="6535"/>
    <cellStyle name="Normal 15 2 3 2 2 3 2 3" xfId="6536"/>
    <cellStyle name="Normal 15 2 3 2 2 3 3" xfId="6537"/>
    <cellStyle name="Normal 15 2 3 2 2 3 3 2" xfId="6538"/>
    <cellStyle name="Normal 15 2 3 2 2 3 4" xfId="6539"/>
    <cellStyle name="Normal 15 2 3 2 2 4" xfId="6540"/>
    <cellStyle name="Normal 15 2 3 2 2 4 2" xfId="6541"/>
    <cellStyle name="Normal 15 2 3 2 2 4 2 2" xfId="6542"/>
    <cellStyle name="Normal 15 2 3 2 2 4 3" xfId="6543"/>
    <cellStyle name="Normal 15 2 3 2 2 5" xfId="6544"/>
    <cellStyle name="Normal 15 2 3 2 2 5 2" xfId="6545"/>
    <cellStyle name="Normal 15 2 3 2 2 6" xfId="6546"/>
    <cellStyle name="Normal 15 2 3 2 3" xfId="6547"/>
    <cellStyle name="Normal 15 2 3 2 3 2" xfId="6548"/>
    <cellStyle name="Normal 15 2 3 2 3 2 2" xfId="6549"/>
    <cellStyle name="Normal 15 2 3 2 3 2 2 2" xfId="6550"/>
    <cellStyle name="Normal 15 2 3 2 3 2 2 2 2" xfId="6551"/>
    <cellStyle name="Normal 15 2 3 2 3 2 2 3" xfId="6552"/>
    <cellStyle name="Normal 15 2 3 2 3 2 3" xfId="6553"/>
    <cellStyle name="Normal 15 2 3 2 3 2 3 2" xfId="6554"/>
    <cellStyle name="Normal 15 2 3 2 3 2 4" xfId="6555"/>
    <cellStyle name="Normal 15 2 3 2 3 3" xfId="6556"/>
    <cellStyle name="Normal 15 2 3 2 3 3 2" xfId="6557"/>
    <cellStyle name="Normal 15 2 3 2 3 3 2 2" xfId="6558"/>
    <cellStyle name="Normal 15 2 3 2 3 3 3" xfId="6559"/>
    <cellStyle name="Normal 15 2 3 2 3 4" xfId="6560"/>
    <cellStyle name="Normal 15 2 3 2 3 4 2" xfId="6561"/>
    <cellStyle name="Normal 15 2 3 2 3 5" xfId="6562"/>
    <cellStyle name="Normal 15 2 3 2 4" xfId="6563"/>
    <cellStyle name="Normal 15 2 3 2 4 2" xfId="6564"/>
    <cellStyle name="Normal 15 2 3 2 4 2 2" xfId="6565"/>
    <cellStyle name="Normal 15 2 3 2 4 2 2 2" xfId="6566"/>
    <cellStyle name="Normal 15 2 3 2 4 2 3" xfId="6567"/>
    <cellStyle name="Normal 15 2 3 2 4 3" xfId="6568"/>
    <cellStyle name="Normal 15 2 3 2 4 3 2" xfId="6569"/>
    <cellStyle name="Normal 15 2 3 2 4 4" xfId="6570"/>
    <cellStyle name="Normal 15 2 3 2 5" xfId="6571"/>
    <cellStyle name="Normal 15 2 3 2 5 2" xfId="6572"/>
    <cellStyle name="Normal 15 2 3 2 5 2 2" xfId="6573"/>
    <cellStyle name="Normal 15 2 3 2 5 3" xfId="6574"/>
    <cellStyle name="Normal 15 2 3 2 6" xfId="6575"/>
    <cellStyle name="Normal 15 2 3 2 6 2" xfId="6576"/>
    <cellStyle name="Normal 15 2 3 2 7" xfId="6577"/>
    <cellStyle name="Normal 15 2 3 3" xfId="6578"/>
    <cellStyle name="Normal 15 2 3 3 2" xfId="6579"/>
    <cellStyle name="Normal 15 2 3 3 2 2" xfId="6580"/>
    <cellStyle name="Normal 15 2 3 3 2 2 2" xfId="6581"/>
    <cellStyle name="Normal 15 2 3 3 2 2 2 2" xfId="6582"/>
    <cellStyle name="Normal 15 2 3 3 2 2 2 2 2" xfId="6583"/>
    <cellStyle name="Normal 15 2 3 3 2 2 2 3" xfId="6584"/>
    <cellStyle name="Normal 15 2 3 3 2 2 3" xfId="6585"/>
    <cellStyle name="Normal 15 2 3 3 2 2 3 2" xfId="6586"/>
    <cellStyle name="Normal 15 2 3 3 2 2 4" xfId="6587"/>
    <cellStyle name="Normal 15 2 3 3 2 3" xfId="6588"/>
    <cellStyle name="Normal 15 2 3 3 2 3 2" xfId="6589"/>
    <cellStyle name="Normal 15 2 3 3 2 3 2 2" xfId="6590"/>
    <cellStyle name="Normal 15 2 3 3 2 3 3" xfId="6591"/>
    <cellStyle name="Normal 15 2 3 3 2 4" xfId="6592"/>
    <cellStyle name="Normal 15 2 3 3 2 4 2" xfId="6593"/>
    <cellStyle name="Normal 15 2 3 3 2 5" xfId="6594"/>
    <cellStyle name="Normal 15 2 3 3 3" xfId="6595"/>
    <cellStyle name="Normal 15 2 3 3 3 2" xfId="6596"/>
    <cellStyle name="Normal 15 2 3 3 3 2 2" xfId="6597"/>
    <cellStyle name="Normal 15 2 3 3 3 2 2 2" xfId="6598"/>
    <cellStyle name="Normal 15 2 3 3 3 2 3" xfId="6599"/>
    <cellStyle name="Normal 15 2 3 3 3 3" xfId="6600"/>
    <cellStyle name="Normal 15 2 3 3 3 3 2" xfId="6601"/>
    <cellStyle name="Normal 15 2 3 3 3 4" xfId="6602"/>
    <cellStyle name="Normal 15 2 3 3 4" xfId="6603"/>
    <cellStyle name="Normal 15 2 3 3 4 2" xfId="6604"/>
    <cellStyle name="Normal 15 2 3 3 4 2 2" xfId="6605"/>
    <cellStyle name="Normal 15 2 3 3 4 3" xfId="6606"/>
    <cellStyle name="Normal 15 2 3 3 5" xfId="6607"/>
    <cellStyle name="Normal 15 2 3 3 5 2" xfId="6608"/>
    <cellStyle name="Normal 15 2 3 3 6" xfId="6609"/>
    <cellStyle name="Normal 15 2 3 4" xfId="6610"/>
    <cellStyle name="Normal 15 2 3 4 2" xfId="6611"/>
    <cellStyle name="Normal 15 2 3 4 2 2" xfId="6612"/>
    <cellStyle name="Normal 15 2 3 4 2 2 2" xfId="6613"/>
    <cellStyle name="Normal 15 2 3 4 2 2 2 2" xfId="6614"/>
    <cellStyle name="Normal 15 2 3 4 2 2 3" xfId="6615"/>
    <cellStyle name="Normal 15 2 3 4 2 3" xfId="6616"/>
    <cellStyle name="Normal 15 2 3 4 2 3 2" xfId="6617"/>
    <cellStyle name="Normal 15 2 3 4 2 4" xfId="6618"/>
    <cellStyle name="Normal 15 2 3 4 3" xfId="6619"/>
    <cellStyle name="Normal 15 2 3 4 3 2" xfId="6620"/>
    <cellStyle name="Normal 15 2 3 4 3 2 2" xfId="6621"/>
    <cellStyle name="Normal 15 2 3 4 3 3" xfId="6622"/>
    <cellStyle name="Normal 15 2 3 4 4" xfId="6623"/>
    <cellStyle name="Normal 15 2 3 4 4 2" xfId="6624"/>
    <cellStyle name="Normal 15 2 3 4 5" xfId="6625"/>
    <cellStyle name="Normal 15 2 3 5" xfId="6626"/>
    <cellStyle name="Normal 15 2 3 5 2" xfId="6627"/>
    <cellStyle name="Normal 15 2 3 5 2 2" xfId="6628"/>
    <cellStyle name="Normal 15 2 3 5 2 2 2" xfId="6629"/>
    <cellStyle name="Normal 15 2 3 5 2 3" xfId="6630"/>
    <cellStyle name="Normal 15 2 3 5 3" xfId="6631"/>
    <cellStyle name="Normal 15 2 3 5 3 2" xfId="6632"/>
    <cellStyle name="Normal 15 2 3 5 4" xfId="6633"/>
    <cellStyle name="Normal 15 2 3 6" xfId="6634"/>
    <cellStyle name="Normal 15 2 3 6 2" xfId="6635"/>
    <cellStyle name="Normal 15 2 3 6 2 2" xfId="6636"/>
    <cellStyle name="Normal 15 2 3 6 3" xfId="6637"/>
    <cellStyle name="Normal 15 2 3 7" xfId="6638"/>
    <cellStyle name="Normal 15 2 3 7 2" xfId="6639"/>
    <cellStyle name="Normal 15 2 3 8" xfId="6640"/>
    <cellStyle name="Normal 15 2 4" xfId="6641"/>
    <cellStyle name="Normal 15 2 4 2" xfId="6642"/>
    <cellStyle name="Normal 15 2 4 2 2" xfId="6643"/>
    <cellStyle name="Normal 15 2 4 2 2 2" xfId="6644"/>
    <cellStyle name="Normal 15 2 4 2 2 2 2" xfId="6645"/>
    <cellStyle name="Normal 15 2 4 2 2 2 2 2" xfId="6646"/>
    <cellStyle name="Normal 15 2 4 2 2 2 2 2 2" xfId="6647"/>
    <cellStyle name="Normal 15 2 4 2 2 2 2 3" xfId="6648"/>
    <cellStyle name="Normal 15 2 4 2 2 2 3" xfId="6649"/>
    <cellStyle name="Normal 15 2 4 2 2 2 3 2" xfId="6650"/>
    <cellStyle name="Normal 15 2 4 2 2 2 4" xfId="6651"/>
    <cellStyle name="Normal 15 2 4 2 2 3" xfId="6652"/>
    <cellStyle name="Normal 15 2 4 2 2 3 2" xfId="6653"/>
    <cellStyle name="Normal 15 2 4 2 2 3 2 2" xfId="6654"/>
    <cellStyle name="Normal 15 2 4 2 2 3 3" xfId="6655"/>
    <cellStyle name="Normal 15 2 4 2 2 4" xfId="6656"/>
    <cellStyle name="Normal 15 2 4 2 2 4 2" xfId="6657"/>
    <cellStyle name="Normal 15 2 4 2 2 5" xfId="6658"/>
    <cellStyle name="Normal 15 2 4 2 3" xfId="6659"/>
    <cellStyle name="Normal 15 2 4 2 3 2" xfId="6660"/>
    <cellStyle name="Normal 15 2 4 2 3 2 2" xfId="6661"/>
    <cellStyle name="Normal 15 2 4 2 3 2 2 2" xfId="6662"/>
    <cellStyle name="Normal 15 2 4 2 3 2 3" xfId="6663"/>
    <cellStyle name="Normal 15 2 4 2 3 3" xfId="6664"/>
    <cellStyle name="Normal 15 2 4 2 3 3 2" xfId="6665"/>
    <cellStyle name="Normal 15 2 4 2 3 4" xfId="6666"/>
    <cellStyle name="Normal 15 2 4 2 4" xfId="6667"/>
    <cellStyle name="Normal 15 2 4 2 4 2" xfId="6668"/>
    <cellStyle name="Normal 15 2 4 2 4 2 2" xfId="6669"/>
    <cellStyle name="Normal 15 2 4 2 4 3" xfId="6670"/>
    <cellStyle name="Normal 15 2 4 2 5" xfId="6671"/>
    <cellStyle name="Normal 15 2 4 2 5 2" xfId="6672"/>
    <cellStyle name="Normal 15 2 4 2 6" xfId="6673"/>
    <cellStyle name="Normal 15 2 4 3" xfId="6674"/>
    <cellStyle name="Normal 15 2 4 3 2" xfId="6675"/>
    <cellStyle name="Normal 15 2 4 3 2 2" xfId="6676"/>
    <cellStyle name="Normal 15 2 4 3 2 2 2" xfId="6677"/>
    <cellStyle name="Normal 15 2 4 3 2 2 2 2" xfId="6678"/>
    <cellStyle name="Normal 15 2 4 3 2 2 3" xfId="6679"/>
    <cellStyle name="Normal 15 2 4 3 2 3" xfId="6680"/>
    <cellStyle name="Normal 15 2 4 3 2 3 2" xfId="6681"/>
    <cellStyle name="Normal 15 2 4 3 2 4" xfId="6682"/>
    <cellStyle name="Normal 15 2 4 3 3" xfId="6683"/>
    <cellStyle name="Normal 15 2 4 3 3 2" xfId="6684"/>
    <cellStyle name="Normal 15 2 4 3 3 2 2" xfId="6685"/>
    <cellStyle name="Normal 15 2 4 3 3 3" xfId="6686"/>
    <cellStyle name="Normal 15 2 4 3 4" xfId="6687"/>
    <cellStyle name="Normal 15 2 4 3 4 2" xfId="6688"/>
    <cellStyle name="Normal 15 2 4 3 5" xfId="6689"/>
    <cellStyle name="Normal 15 2 4 4" xfId="6690"/>
    <cellStyle name="Normal 15 2 4 4 2" xfId="6691"/>
    <cellStyle name="Normal 15 2 4 4 2 2" xfId="6692"/>
    <cellStyle name="Normal 15 2 4 4 2 2 2" xfId="6693"/>
    <cellStyle name="Normal 15 2 4 4 2 3" xfId="6694"/>
    <cellStyle name="Normal 15 2 4 4 3" xfId="6695"/>
    <cellStyle name="Normal 15 2 4 4 3 2" xfId="6696"/>
    <cellStyle name="Normal 15 2 4 4 4" xfId="6697"/>
    <cellStyle name="Normal 15 2 4 5" xfId="6698"/>
    <cellStyle name="Normal 15 2 4 5 2" xfId="6699"/>
    <cellStyle name="Normal 15 2 4 5 2 2" xfId="6700"/>
    <cellStyle name="Normal 15 2 4 5 3" xfId="6701"/>
    <cellStyle name="Normal 15 2 4 6" xfId="6702"/>
    <cellStyle name="Normal 15 2 4 6 2" xfId="6703"/>
    <cellStyle name="Normal 15 2 4 7" xfId="6704"/>
    <cellStyle name="Normal 15 2 5" xfId="6705"/>
    <cellStyle name="Normal 15 2 5 2" xfId="6706"/>
    <cellStyle name="Normal 15 2 5 2 2" xfId="6707"/>
    <cellStyle name="Normal 15 2 5 2 2 2" xfId="6708"/>
    <cellStyle name="Normal 15 2 5 2 2 2 2" xfId="6709"/>
    <cellStyle name="Normal 15 2 5 2 2 2 2 2" xfId="6710"/>
    <cellStyle name="Normal 15 2 5 2 2 2 3" xfId="6711"/>
    <cellStyle name="Normal 15 2 5 2 2 3" xfId="6712"/>
    <cellStyle name="Normal 15 2 5 2 2 3 2" xfId="6713"/>
    <cellStyle name="Normal 15 2 5 2 2 4" xfId="6714"/>
    <cellStyle name="Normal 15 2 5 2 3" xfId="6715"/>
    <cellStyle name="Normal 15 2 5 2 3 2" xfId="6716"/>
    <cellStyle name="Normal 15 2 5 2 3 2 2" xfId="6717"/>
    <cellStyle name="Normal 15 2 5 2 3 3" xfId="6718"/>
    <cellStyle name="Normal 15 2 5 2 4" xfId="6719"/>
    <cellStyle name="Normal 15 2 5 2 4 2" xfId="6720"/>
    <cellStyle name="Normal 15 2 5 2 5" xfId="6721"/>
    <cellStyle name="Normal 15 2 5 3" xfId="6722"/>
    <cellStyle name="Normal 15 2 5 3 2" xfId="6723"/>
    <cellStyle name="Normal 15 2 5 3 2 2" xfId="6724"/>
    <cellStyle name="Normal 15 2 5 3 2 2 2" xfId="6725"/>
    <cellStyle name="Normal 15 2 5 3 2 3" xfId="6726"/>
    <cellStyle name="Normal 15 2 5 3 3" xfId="6727"/>
    <cellStyle name="Normal 15 2 5 3 3 2" xfId="6728"/>
    <cellStyle name="Normal 15 2 5 3 4" xfId="6729"/>
    <cellStyle name="Normal 15 2 5 4" xfId="6730"/>
    <cellStyle name="Normal 15 2 5 4 2" xfId="6731"/>
    <cellStyle name="Normal 15 2 5 4 2 2" xfId="6732"/>
    <cellStyle name="Normal 15 2 5 4 3" xfId="6733"/>
    <cellStyle name="Normal 15 2 5 5" xfId="6734"/>
    <cellStyle name="Normal 15 2 5 5 2" xfId="6735"/>
    <cellStyle name="Normal 15 2 5 6" xfId="6736"/>
    <cellStyle name="Normal 15 2 6" xfId="6737"/>
    <cellStyle name="Normal 15 2 6 2" xfId="6738"/>
    <cellStyle name="Normal 15 2 6 2 2" xfId="6739"/>
    <cellStyle name="Normal 15 2 6 2 2 2" xfId="6740"/>
    <cellStyle name="Normal 15 2 6 2 2 2 2" xfId="6741"/>
    <cellStyle name="Normal 15 2 6 2 2 3" xfId="6742"/>
    <cellStyle name="Normal 15 2 6 2 3" xfId="6743"/>
    <cellStyle name="Normal 15 2 6 2 3 2" xfId="6744"/>
    <cellStyle name="Normal 15 2 6 2 4" xfId="6745"/>
    <cellStyle name="Normal 15 2 6 3" xfId="6746"/>
    <cellStyle name="Normal 15 2 6 3 2" xfId="6747"/>
    <cellStyle name="Normal 15 2 6 3 2 2" xfId="6748"/>
    <cellStyle name="Normal 15 2 6 3 3" xfId="6749"/>
    <cellStyle name="Normal 15 2 6 4" xfId="6750"/>
    <cellStyle name="Normal 15 2 6 4 2" xfId="6751"/>
    <cellStyle name="Normal 15 2 6 5" xfId="6752"/>
    <cellStyle name="Normal 15 2 7" xfId="6753"/>
    <cellStyle name="Normal 15 2 7 2" xfId="6754"/>
    <cellStyle name="Normal 15 2 7 2 2" xfId="6755"/>
    <cellStyle name="Normal 15 2 7 2 2 2" xfId="6756"/>
    <cellStyle name="Normal 15 2 7 2 3" xfId="6757"/>
    <cellStyle name="Normal 15 2 7 3" xfId="6758"/>
    <cellStyle name="Normal 15 2 7 3 2" xfId="6759"/>
    <cellStyle name="Normal 15 2 7 4" xfId="6760"/>
    <cellStyle name="Normal 15 2 8" xfId="6761"/>
    <cellStyle name="Normal 15 2 8 2" xfId="6762"/>
    <cellStyle name="Normal 15 2 8 2 2" xfId="6763"/>
    <cellStyle name="Normal 15 2 8 3" xfId="6764"/>
    <cellStyle name="Normal 15 2 9" xfId="6765"/>
    <cellStyle name="Normal 15 2 9 2" xfId="6766"/>
    <cellStyle name="Normal 15 3" xfId="6767"/>
    <cellStyle name="Normal 15 3 2" xfId="6768"/>
    <cellStyle name="Normal 15 3 2 2" xfId="6769"/>
    <cellStyle name="Normal 15 3 2 2 2" xfId="6770"/>
    <cellStyle name="Normal 15 3 2 2 2 2" xfId="6771"/>
    <cellStyle name="Normal 15 3 2 2 2 2 2" xfId="6772"/>
    <cellStyle name="Normal 15 3 2 2 2 2 2 2" xfId="6773"/>
    <cellStyle name="Normal 15 3 2 2 2 2 2 2 2" xfId="6774"/>
    <cellStyle name="Normal 15 3 2 2 2 2 2 2 2 2" xfId="6775"/>
    <cellStyle name="Normal 15 3 2 2 2 2 2 2 3" xfId="6776"/>
    <cellStyle name="Normal 15 3 2 2 2 2 2 3" xfId="6777"/>
    <cellStyle name="Normal 15 3 2 2 2 2 2 3 2" xfId="6778"/>
    <cellStyle name="Normal 15 3 2 2 2 2 2 4" xfId="6779"/>
    <cellStyle name="Normal 15 3 2 2 2 2 3" xfId="6780"/>
    <cellStyle name="Normal 15 3 2 2 2 2 3 2" xfId="6781"/>
    <cellStyle name="Normal 15 3 2 2 2 2 3 2 2" xfId="6782"/>
    <cellStyle name="Normal 15 3 2 2 2 2 3 3" xfId="6783"/>
    <cellStyle name="Normal 15 3 2 2 2 2 4" xfId="6784"/>
    <cellStyle name="Normal 15 3 2 2 2 2 4 2" xfId="6785"/>
    <cellStyle name="Normal 15 3 2 2 2 2 5" xfId="6786"/>
    <cellStyle name="Normal 15 3 2 2 2 3" xfId="6787"/>
    <cellStyle name="Normal 15 3 2 2 2 3 2" xfId="6788"/>
    <cellStyle name="Normal 15 3 2 2 2 3 2 2" xfId="6789"/>
    <cellStyle name="Normal 15 3 2 2 2 3 2 2 2" xfId="6790"/>
    <cellStyle name="Normal 15 3 2 2 2 3 2 3" xfId="6791"/>
    <cellStyle name="Normal 15 3 2 2 2 3 3" xfId="6792"/>
    <cellStyle name="Normal 15 3 2 2 2 3 3 2" xfId="6793"/>
    <cellStyle name="Normal 15 3 2 2 2 3 4" xfId="6794"/>
    <cellStyle name="Normal 15 3 2 2 2 4" xfId="6795"/>
    <cellStyle name="Normal 15 3 2 2 2 4 2" xfId="6796"/>
    <cellStyle name="Normal 15 3 2 2 2 4 2 2" xfId="6797"/>
    <cellStyle name="Normal 15 3 2 2 2 4 3" xfId="6798"/>
    <cellStyle name="Normal 15 3 2 2 2 5" xfId="6799"/>
    <cellStyle name="Normal 15 3 2 2 2 5 2" xfId="6800"/>
    <cellStyle name="Normal 15 3 2 2 2 6" xfId="6801"/>
    <cellStyle name="Normal 15 3 2 2 3" xfId="6802"/>
    <cellStyle name="Normal 15 3 2 2 3 2" xfId="6803"/>
    <cellStyle name="Normal 15 3 2 2 3 2 2" xfId="6804"/>
    <cellStyle name="Normal 15 3 2 2 3 2 2 2" xfId="6805"/>
    <cellStyle name="Normal 15 3 2 2 3 2 2 2 2" xfId="6806"/>
    <cellStyle name="Normal 15 3 2 2 3 2 2 3" xfId="6807"/>
    <cellStyle name="Normal 15 3 2 2 3 2 3" xfId="6808"/>
    <cellStyle name="Normal 15 3 2 2 3 2 3 2" xfId="6809"/>
    <cellStyle name="Normal 15 3 2 2 3 2 4" xfId="6810"/>
    <cellStyle name="Normal 15 3 2 2 3 3" xfId="6811"/>
    <cellStyle name="Normal 15 3 2 2 3 3 2" xfId="6812"/>
    <cellStyle name="Normal 15 3 2 2 3 3 2 2" xfId="6813"/>
    <cellStyle name="Normal 15 3 2 2 3 3 3" xfId="6814"/>
    <cellStyle name="Normal 15 3 2 2 3 4" xfId="6815"/>
    <cellStyle name="Normal 15 3 2 2 3 4 2" xfId="6816"/>
    <cellStyle name="Normal 15 3 2 2 3 5" xfId="6817"/>
    <cellStyle name="Normal 15 3 2 2 4" xfId="6818"/>
    <cellStyle name="Normal 15 3 2 2 4 2" xfId="6819"/>
    <cellStyle name="Normal 15 3 2 2 4 2 2" xfId="6820"/>
    <cellStyle name="Normal 15 3 2 2 4 2 2 2" xfId="6821"/>
    <cellStyle name="Normal 15 3 2 2 4 2 3" xfId="6822"/>
    <cellStyle name="Normal 15 3 2 2 4 3" xfId="6823"/>
    <cellStyle name="Normal 15 3 2 2 4 3 2" xfId="6824"/>
    <cellStyle name="Normal 15 3 2 2 4 4" xfId="6825"/>
    <cellStyle name="Normal 15 3 2 2 5" xfId="6826"/>
    <cellStyle name="Normal 15 3 2 2 5 2" xfId="6827"/>
    <cellStyle name="Normal 15 3 2 2 5 2 2" xfId="6828"/>
    <cellStyle name="Normal 15 3 2 2 5 3" xfId="6829"/>
    <cellStyle name="Normal 15 3 2 2 6" xfId="6830"/>
    <cellStyle name="Normal 15 3 2 2 6 2" xfId="6831"/>
    <cellStyle name="Normal 15 3 2 2 7" xfId="6832"/>
    <cellStyle name="Normal 15 3 2 3" xfId="6833"/>
    <cellStyle name="Normal 15 3 2 3 2" xfId="6834"/>
    <cellStyle name="Normal 15 3 2 3 2 2" xfId="6835"/>
    <cellStyle name="Normal 15 3 2 3 2 2 2" xfId="6836"/>
    <cellStyle name="Normal 15 3 2 3 2 2 2 2" xfId="6837"/>
    <cellStyle name="Normal 15 3 2 3 2 2 2 2 2" xfId="6838"/>
    <cellStyle name="Normal 15 3 2 3 2 2 2 3" xfId="6839"/>
    <cellStyle name="Normal 15 3 2 3 2 2 3" xfId="6840"/>
    <cellStyle name="Normal 15 3 2 3 2 2 3 2" xfId="6841"/>
    <cellStyle name="Normal 15 3 2 3 2 2 4" xfId="6842"/>
    <cellStyle name="Normal 15 3 2 3 2 3" xfId="6843"/>
    <cellStyle name="Normal 15 3 2 3 2 3 2" xfId="6844"/>
    <cellStyle name="Normal 15 3 2 3 2 3 2 2" xfId="6845"/>
    <cellStyle name="Normal 15 3 2 3 2 3 3" xfId="6846"/>
    <cellStyle name="Normal 15 3 2 3 2 4" xfId="6847"/>
    <cellStyle name="Normal 15 3 2 3 2 4 2" xfId="6848"/>
    <cellStyle name="Normal 15 3 2 3 2 5" xfId="6849"/>
    <cellStyle name="Normal 15 3 2 3 3" xfId="6850"/>
    <cellStyle name="Normal 15 3 2 3 3 2" xfId="6851"/>
    <cellStyle name="Normal 15 3 2 3 3 2 2" xfId="6852"/>
    <cellStyle name="Normal 15 3 2 3 3 2 2 2" xfId="6853"/>
    <cellStyle name="Normal 15 3 2 3 3 2 3" xfId="6854"/>
    <cellStyle name="Normal 15 3 2 3 3 3" xfId="6855"/>
    <cellStyle name="Normal 15 3 2 3 3 3 2" xfId="6856"/>
    <cellStyle name="Normal 15 3 2 3 3 4" xfId="6857"/>
    <cellStyle name="Normal 15 3 2 3 4" xfId="6858"/>
    <cellStyle name="Normal 15 3 2 3 4 2" xfId="6859"/>
    <cellStyle name="Normal 15 3 2 3 4 2 2" xfId="6860"/>
    <cellStyle name="Normal 15 3 2 3 4 3" xfId="6861"/>
    <cellStyle name="Normal 15 3 2 3 5" xfId="6862"/>
    <cellStyle name="Normal 15 3 2 3 5 2" xfId="6863"/>
    <cellStyle name="Normal 15 3 2 3 6" xfId="6864"/>
    <cellStyle name="Normal 15 3 2 4" xfId="6865"/>
    <cellStyle name="Normal 15 3 2 4 2" xfId="6866"/>
    <cellStyle name="Normal 15 3 2 4 2 2" xfId="6867"/>
    <cellStyle name="Normal 15 3 2 4 2 2 2" xfId="6868"/>
    <cellStyle name="Normal 15 3 2 4 2 2 2 2" xfId="6869"/>
    <cellStyle name="Normal 15 3 2 4 2 2 3" xfId="6870"/>
    <cellStyle name="Normal 15 3 2 4 2 3" xfId="6871"/>
    <cellStyle name="Normal 15 3 2 4 2 3 2" xfId="6872"/>
    <cellStyle name="Normal 15 3 2 4 2 4" xfId="6873"/>
    <cellStyle name="Normal 15 3 2 4 3" xfId="6874"/>
    <cellStyle name="Normal 15 3 2 4 3 2" xfId="6875"/>
    <cellStyle name="Normal 15 3 2 4 3 2 2" xfId="6876"/>
    <cellStyle name="Normal 15 3 2 4 3 3" xfId="6877"/>
    <cellStyle name="Normal 15 3 2 4 4" xfId="6878"/>
    <cellStyle name="Normal 15 3 2 4 4 2" xfId="6879"/>
    <cellStyle name="Normal 15 3 2 4 5" xfId="6880"/>
    <cellStyle name="Normal 15 3 2 5" xfId="6881"/>
    <cellStyle name="Normal 15 3 2 5 2" xfId="6882"/>
    <cellStyle name="Normal 15 3 2 5 2 2" xfId="6883"/>
    <cellStyle name="Normal 15 3 2 5 2 2 2" xfId="6884"/>
    <cellStyle name="Normal 15 3 2 5 2 3" xfId="6885"/>
    <cellStyle name="Normal 15 3 2 5 3" xfId="6886"/>
    <cellStyle name="Normal 15 3 2 5 3 2" xfId="6887"/>
    <cellStyle name="Normal 15 3 2 5 4" xfId="6888"/>
    <cellStyle name="Normal 15 3 2 6" xfId="6889"/>
    <cellStyle name="Normal 15 3 2 6 2" xfId="6890"/>
    <cellStyle name="Normal 15 3 2 6 2 2" xfId="6891"/>
    <cellStyle name="Normal 15 3 2 6 3" xfId="6892"/>
    <cellStyle name="Normal 15 3 2 7" xfId="6893"/>
    <cellStyle name="Normal 15 3 2 7 2" xfId="6894"/>
    <cellStyle name="Normal 15 3 2 8" xfId="6895"/>
    <cellStyle name="Normal 15 3 3" xfId="6896"/>
    <cellStyle name="Normal 15 3 3 2" xfId="6897"/>
    <cellStyle name="Normal 15 3 3 2 2" xfId="6898"/>
    <cellStyle name="Normal 15 3 3 2 2 2" xfId="6899"/>
    <cellStyle name="Normal 15 3 3 2 2 2 2" xfId="6900"/>
    <cellStyle name="Normal 15 3 3 2 2 2 2 2" xfId="6901"/>
    <cellStyle name="Normal 15 3 3 2 2 2 2 2 2" xfId="6902"/>
    <cellStyle name="Normal 15 3 3 2 2 2 2 3" xfId="6903"/>
    <cellStyle name="Normal 15 3 3 2 2 2 3" xfId="6904"/>
    <cellStyle name="Normal 15 3 3 2 2 2 3 2" xfId="6905"/>
    <cellStyle name="Normal 15 3 3 2 2 2 4" xfId="6906"/>
    <cellStyle name="Normal 15 3 3 2 2 3" xfId="6907"/>
    <cellStyle name="Normal 15 3 3 2 2 3 2" xfId="6908"/>
    <cellStyle name="Normal 15 3 3 2 2 3 2 2" xfId="6909"/>
    <cellStyle name="Normal 15 3 3 2 2 3 3" xfId="6910"/>
    <cellStyle name="Normal 15 3 3 2 2 4" xfId="6911"/>
    <cellStyle name="Normal 15 3 3 2 2 4 2" xfId="6912"/>
    <cellStyle name="Normal 15 3 3 2 2 5" xfId="6913"/>
    <cellStyle name="Normal 15 3 3 2 3" xfId="6914"/>
    <cellStyle name="Normal 15 3 3 2 3 2" xfId="6915"/>
    <cellStyle name="Normal 15 3 3 2 3 2 2" xfId="6916"/>
    <cellStyle name="Normal 15 3 3 2 3 2 2 2" xfId="6917"/>
    <cellStyle name="Normal 15 3 3 2 3 2 3" xfId="6918"/>
    <cellStyle name="Normal 15 3 3 2 3 3" xfId="6919"/>
    <cellStyle name="Normal 15 3 3 2 3 3 2" xfId="6920"/>
    <cellStyle name="Normal 15 3 3 2 3 4" xfId="6921"/>
    <cellStyle name="Normal 15 3 3 2 4" xfId="6922"/>
    <cellStyle name="Normal 15 3 3 2 4 2" xfId="6923"/>
    <cellStyle name="Normal 15 3 3 2 4 2 2" xfId="6924"/>
    <cellStyle name="Normal 15 3 3 2 4 3" xfId="6925"/>
    <cellStyle name="Normal 15 3 3 2 5" xfId="6926"/>
    <cellStyle name="Normal 15 3 3 2 5 2" xfId="6927"/>
    <cellStyle name="Normal 15 3 3 2 6" xfId="6928"/>
    <cellStyle name="Normal 15 3 3 3" xfId="6929"/>
    <cellStyle name="Normal 15 3 3 3 2" xfId="6930"/>
    <cellStyle name="Normal 15 3 3 3 2 2" xfId="6931"/>
    <cellStyle name="Normal 15 3 3 3 2 2 2" xfId="6932"/>
    <cellStyle name="Normal 15 3 3 3 2 2 2 2" xfId="6933"/>
    <cellStyle name="Normal 15 3 3 3 2 2 3" xfId="6934"/>
    <cellStyle name="Normal 15 3 3 3 2 3" xfId="6935"/>
    <cellStyle name="Normal 15 3 3 3 2 3 2" xfId="6936"/>
    <cellStyle name="Normal 15 3 3 3 2 4" xfId="6937"/>
    <cellStyle name="Normal 15 3 3 3 3" xfId="6938"/>
    <cellStyle name="Normal 15 3 3 3 3 2" xfId="6939"/>
    <cellStyle name="Normal 15 3 3 3 3 2 2" xfId="6940"/>
    <cellStyle name="Normal 15 3 3 3 3 3" xfId="6941"/>
    <cellStyle name="Normal 15 3 3 3 4" xfId="6942"/>
    <cellStyle name="Normal 15 3 3 3 4 2" xfId="6943"/>
    <cellStyle name="Normal 15 3 3 3 5" xfId="6944"/>
    <cellStyle name="Normal 15 3 3 4" xfId="6945"/>
    <cellStyle name="Normal 15 3 3 4 2" xfId="6946"/>
    <cellStyle name="Normal 15 3 3 4 2 2" xfId="6947"/>
    <cellStyle name="Normal 15 3 3 4 2 2 2" xfId="6948"/>
    <cellStyle name="Normal 15 3 3 4 2 3" xfId="6949"/>
    <cellStyle name="Normal 15 3 3 4 3" xfId="6950"/>
    <cellStyle name="Normal 15 3 3 4 3 2" xfId="6951"/>
    <cellStyle name="Normal 15 3 3 4 4" xfId="6952"/>
    <cellStyle name="Normal 15 3 3 5" xfId="6953"/>
    <cellStyle name="Normal 15 3 3 5 2" xfId="6954"/>
    <cellStyle name="Normal 15 3 3 5 2 2" xfId="6955"/>
    <cellStyle name="Normal 15 3 3 5 3" xfId="6956"/>
    <cellStyle name="Normal 15 3 3 6" xfId="6957"/>
    <cellStyle name="Normal 15 3 3 6 2" xfId="6958"/>
    <cellStyle name="Normal 15 3 3 7" xfId="6959"/>
    <cellStyle name="Normal 15 3 4" xfId="6960"/>
    <cellStyle name="Normal 15 3 4 2" xfId="6961"/>
    <cellStyle name="Normal 15 3 4 2 2" xfId="6962"/>
    <cellStyle name="Normal 15 3 4 2 2 2" xfId="6963"/>
    <cellStyle name="Normal 15 3 4 2 2 2 2" xfId="6964"/>
    <cellStyle name="Normal 15 3 4 2 2 2 2 2" xfId="6965"/>
    <cellStyle name="Normal 15 3 4 2 2 2 3" xfId="6966"/>
    <cellStyle name="Normal 15 3 4 2 2 3" xfId="6967"/>
    <cellStyle name="Normal 15 3 4 2 2 3 2" xfId="6968"/>
    <cellStyle name="Normal 15 3 4 2 2 4" xfId="6969"/>
    <cellStyle name="Normal 15 3 4 2 3" xfId="6970"/>
    <cellStyle name="Normal 15 3 4 2 3 2" xfId="6971"/>
    <cellStyle name="Normal 15 3 4 2 3 2 2" xfId="6972"/>
    <cellStyle name="Normal 15 3 4 2 3 3" xfId="6973"/>
    <cellStyle name="Normal 15 3 4 2 4" xfId="6974"/>
    <cellStyle name="Normal 15 3 4 2 4 2" xfId="6975"/>
    <cellStyle name="Normal 15 3 4 2 5" xfId="6976"/>
    <cellStyle name="Normal 15 3 4 3" xfId="6977"/>
    <cellStyle name="Normal 15 3 4 3 2" xfId="6978"/>
    <cellStyle name="Normal 15 3 4 3 2 2" xfId="6979"/>
    <cellStyle name="Normal 15 3 4 3 2 2 2" xfId="6980"/>
    <cellStyle name="Normal 15 3 4 3 2 3" xfId="6981"/>
    <cellStyle name="Normal 15 3 4 3 3" xfId="6982"/>
    <cellStyle name="Normal 15 3 4 3 3 2" xfId="6983"/>
    <cellStyle name="Normal 15 3 4 3 4" xfId="6984"/>
    <cellStyle name="Normal 15 3 4 4" xfId="6985"/>
    <cellStyle name="Normal 15 3 4 4 2" xfId="6986"/>
    <cellStyle name="Normal 15 3 4 4 2 2" xfId="6987"/>
    <cellStyle name="Normal 15 3 4 4 3" xfId="6988"/>
    <cellStyle name="Normal 15 3 4 5" xfId="6989"/>
    <cellStyle name="Normal 15 3 4 5 2" xfId="6990"/>
    <cellStyle name="Normal 15 3 4 6" xfId="6991"/>
    <cellStyle name="Normal 15 3 5" xfId="6992"/>
    <cellStyle name="Normal 15 3 5 2" xfId="6993"/>
    <cellStyle name="Normal 15 3 5 2 2" xfId="6994"/>
    <cellStyle name="Normal 15 3 5 2 2 2" xfId="6995"/>
    <cellStyle name="Normal 15 3 5 2 2 2 2" xfId="6996"/>
    <cellStyle name="Normal 15 3 5 2 2 3" xfId="6997"/>
    <cellStyle name="Normal 15 3 5 2 3" xfId="6998"/>
    <cellStyle name="Normal 15 3 5 2 3 2" xfId="6999"/>
    <cellStyle name="Normal 15 3 5 2 4" xfId="7000"/>
    <cellStyle name="Normal 15 3 5 3" xfId="7001"/>
    <cellStyle name="Normal 15 3 5 3 2" xfId="7002"/>
    <cellStyle name="Normal 15 3 5 3 2 2" xfId="7003"/>
    <cellStyle name="Normal 15 3 5 3 3" xfId="7004"/>
    <cellStyle name="Normal 15 3 5 4" xfId="7005"/>
    <cellStyle name="Normal 15 3 5 4 2" xfId="7006"/>
    <cellStyle name="Normal 15 3 5 5" xfId="7007"/>
    <cellStyle name="Normal 15 3 6" xfId="7008"/>
    <cellStyle name="Normal 15 3 6 2" xfId="7009"/>
    <cellStyle name="Normal 15 3 6 2 2" xfId="7010"/>
    <cellStyle name="Normal 15 3 6 2 2 2" xfId="7011"/>
    <cellStyle name="Normal 15 3 6 2 3" xfId="7012"/>
    <cellStyle name="Normal 15 3 6 3" xfId="7013"/>
    <cellStyle name="Normal 15 3 6 3 2" xfId="7014"/>
    <cellStyle name="Normal 15 3 6 4" xfId="7015"/>
    <cellStyle name="Normal 15 3 7" xfId="7016"/>
    <cellStyle name="Normal 15 3 7 2" xfId="7017"/>
    <cellStyle name="Normal 15 3 7 2 2" xfId="7018"/>
    <cellStyle name="Normal 15 3 7 3" xfId="7019"/>
    <cellStyle name="Normal 15 3 8" xfId="7020"/>
    <cellStyle name="Normal 15 3 8 2" xfId="7021"/>
    <cellStyle name="Normal 15 3 9" xfId="7022"/>
    <cellStyle name="Normal 15 4" xfId="7023"/>
    <cellStyle name="Normal 15 4 2" xfId="7024"/>
    <cellStyle name="Normal 15 4 2 2" xfId="7025"/>
    <cellStyle name="Normal 15 4 2 2 2" xfId="7026"/>
    <cellStyle name="Normal 15 4 2 2 2 2" xfId="7027"/>
    <cellStyle name="Normal 15 4 2 2 2 2 2" xfId="7028"/>
    <cellStyle name="Normal 15 4 2 2 2 2 2 2" xfId="7029"/>
    <cellStyle name="Normal 15 4 2 2 2 2 2 2 2" xfId="7030"/>
    <cellStyle name="Normal 15 4 2 2 2 2 2 3" xfId="7031"/>
    <cellStyle name="Normal 15 4 2 2 2 2 3" xfId="7032"/>
    <cellStyle name="Normal 15 4 2 2 2 2 3 2" xfId="7033"/>
    <cellStyle name="Normal 15 4 2 2 2 2 4" xfId="7034"/>
    <cellStyle name="Normal 15 4 2 2 2 3" xfId="7035"/>
    <cellStyle name="Normal 15 4 2 2 2 3 2" xfId="7036"/>
    <cellStyle name="Normal 15 4 2 2 2 3 2 2" xfId="7037"/>
    <cellStyle name="Normal 15 4 2 2 2 3 3" xfId="7038"/>
    <cellStyle name="Normal 15 4 2 2 2 4" xfId="7039"/>
    <cellStyle name="Normal 15 4 2 2 2 4 2" xfId="7040"/>
    <cellStyle name="Normal 15 4 2 2 2 5" xfId="7041"/>
    <cellStyle name="Normal 15 4 2 2 3" xfId="7042"/>
    <cellStyle name="Normal 15 4 2 2 3 2" xfId="7043"/>
    <cellStyle name="Normal 15 4 2 2 3 2 2" xfId="7044"/>
    <cellStyle name="Normal 15 4 2 2 3 2 2 2" xfId="7045"/>
    <cellStyle name="Normal 15 4 2 2 3 2 3" xfId="7046"/>
    <cellStyle name="Normal 15 4 2 2 3 3" xfId="7047"/>
    <cellStyle name="Normal 15 4 2 2 3 3 2" xfId="7048"/>
    <cellStyle name="Normal 15 4 2 2 3 4" xfId="7049"/>
    <cellStyle name="Normal 15 4 2 2 4" xfId="7050"/>
    <cellStyle name="Normal 15 4 2 2 4 2" xfId="7051"/>
    <cellStyle name="Normal 15 4 2 2 4 2 2" xfId="7052"/>
    <cellStyle name="Normal 15 4 2 2 4 3" xfId="7053"/>
    <cellStyle name="Normal 15 4 2 2 5" xfId="7054"/>
    <cellStyle name="Normal 15 4 2 2 5 2" xfId="7055"/>
    <cellStyle name="Normal 15 4 2 2 6" xfId="7056"/>
    <cellStyle name="Normal 15 4 2 3" xfId="7057"/>
    <cellStyle name="Normal 15 4 2 3 2" xfId="7058"/>
    <cellStyle name="Normal 15 4 2 3 2 2" xfId="7059"/>
    <cellStyle name="Normal 15 4 2 3 2 2 2" xfId="7060"/>
    <cellStyle name="Normal 15 4 2 3 2 2 2 2" xfId="7061"/>
    <cellStyle name="Normal 15 4 2 3 2 2 3" xfId="7062"/>
    <cellStyle name="Normal 15 4 2 3 2 3" xfId="7063"/>
    <cellStyle name="Normal 15 4 2 3 2 3 2" xfId="7064"/>
    <cellStyle name="Normal 15 4 2 3 2 4" xfId="7065"/>
    <cellStyle name="Normal 15 4 2 3 3" xfId="7066"/>
    <cellStyle name="Normal 15 4 2 3 3 2" xfId="7067"/>
    <cellStyle name="Normal 15 4 2 3 3 2 2" xfId="7068"/>
    <cellStyle name="Normal 15 4 2 3 3 3" xfId="7069"/>
    <cellStyle name="Normal 15 4 2 3 4" xfId="7070"/>
    <cellStyle name="Normal 15 4 2 3 4 2" xfId="7071"/>
    <cellStyle name="Normal 15 4 2 3 5" xfId="7072"/>
    <cellStyle name="Normal 15 4 2 4" xfId="7073"/>
    <cellStyle name="Normal 15 4 2 4 2" xfId="7074"/>
    <cellStyle name="Normal 15 4 2 4 2 2" xfId="7075"/>
    <cellStyle name="Normal 15 4 2 4 2 2 2" xfId="7076"/>
    <cellStyle name="Normal 15 4 2 4 2 3" xfId="7077"/>
    <cellStyle name="Normal 15 4 2 4 3" xfId="7078"/>
    <cellStyle name="Normal 15 4 2 4 3 2" xfId="7079"/>
    <cellStyle name="Normal 15 4 2 4 4" xfId="7080"/>
    <cellStyle name="Normal 15 4 2 5" xfId="7081"/>
    <cellStyle name="Normal 15 4 2 5 2" xfId="7082"/>
    <cellStyle name="Normal 15 4 2 5 2 2" xfId="7083"/>
    <cellStyle name="Normal 15 4 2 5 3" xfId="7084"/>
    <cellStyle name="Normal 15 4 2 6" xfId="7085"/>
    <cellStyle name="Normal 15 4 2 6 2" xfId="7086"/>
    <cellStyle name="Normal 15 4 2 7" xfId="7087"/>
    <cellStyle name="Normal 15 4 3" xfId="7088"/>
    <cellStyle name="Normal 15 4 3 2" xfId="7089"/>
    <cellStyle name="Normal 15 4 3 2 2" xfId="7090"/>
    <cellStyle name="Normal 15 4 3 2 2 2" xfId="7091"/>
    <cellStyle name="Normal 15 4 3 2 2 2 2" xfId="7092"/>
    <cellStyle name="Normal 15 4 3 2 2 2 2 2" xfId="7093"/>
    <cellStyle name="Normal 15 4 3 2 2 2 3" xfId="7094"/>
    <cellStyle name="Normal 15 4 3 2 2 3" xfId="7095"/>
    <cellStyle name="Normal 15 4 3 2 2 3 2" xfId="7096"/>
    <cellStyle name="Normal 15 4 3 2 2 4" xfId="7097"/>
    <cellStyle name="Normal 15 4 3 2 3" xfId="7098"/>
    <cellStyle name="Normal 15 4 3 2 3 2" xfId="7099"/>
    <cellStyle name="Normal 15 4 3 2 3 2 2" xfId="7100"/>
    <cellStyle name="Normal 15 4 3 2 3 3" xfId="7101"/>
    <cellStyle name="Normal 15 4 3 2 4" xfId="7102"/>
    <cellStyle name="Normal 15 4 3 2 4 2" xfId="7103"/>
    <cellStyle name="Normal 15 4 3 2 5" xfId="7104"/>
    <cellStyle name="Normal 15 4 3 3" xfId="7105"/>
    <cellStyle name="Normal 15 4 3 3 2" xfId="7106"/>
    <cellStyle name="Normal 15 4 3 3 2 2" xfId="7107"/>
    <cellStyle name="Normal 15 4 3 3 2 2 2" xfId="7108"/>
    <cellStyle name="Normal 15 4 3 3 2 3" xfId="7109"/>
    <cellStyle name="Normal 15 4 3 3 3" xfId="7110"/>
    <cellStyle name="Normal 15 4 3 3 3 2" xfId="7111"/>
    <cellStyle name="Normal 15 4 3 3 4" xfId="7112"/>
    <cellStyle name="Normal 15 4 3 4" xfId="7113"/>
    <cellStyle name="Normal 15 4 3 4 2" xfId="7114"/>
    <cellStyle name="Normal 15 4 3 4 2 2" xfId="7115"/>
    <cellStyle name="Normal 15 4 3 4 3" xfId="7116"/>
    <cellStyle name="Normal 15 4 3 5" xfId="7117"/>
    <cellStyle name="Normal 15 4 3 5 2" xfId="7118"/>
    <cellStyle name="Normal 15 4 3 6" xfId="7119"/>
    <cellStyle name="Normal 15 4 4" xfId="7120"/>
    <cellStyle name="Normal 15 4 4 2" xfId="7121"/>
    <cellStyle name="Normal 15 4 4 2 2" xfId="7122"/>
    <cellStyle name="Normal 15 4 4 2 2 2" xfId="7123"/>
    <cellStyle name="Normal 15 4 4 2 2 2 2" xfId="7124"/>
    <cellStyle name="Normal 15 4 4 2 2 3" xfId="7125"/>
    <cellStyle name="Normal 15 4 4 2 3" xfId="7126"/>
    <cellStyle name="Normal 15 4 4 2 3 2" xfId="7127"/>
    <cellStyle name="Normal 15 4 4 2 4" xfId="7128"/>
    <cellStyle name="Normal 15 4 4 3" xfId="7129"/>
    <cellStyle name="Normal 15 4 4 3 2" xfId="7130"/>
    <cellStyle name="Normal 15 4 4 3 2 2" xfId="7131"/>
    <cellStyle name="Normal 15 4 4 3 3" xfId="7132"/>
    <cellStyle name="Normal 15 4 4 4" xfId="7133"/>
    <cellStyle name="Normal 15 4 4 4 2" xfId="7134"/>
    <cellStyle name="Normal 15 4 4 5" xfId="7135"/>
    <cellStyle name="Normal 15 4 5" xfId="7136"/>
    <cellStyle name="Normal 15 4 5 2" xfId="7137"/>
    <cellStyle name="Normal 15 4 5 2 2" xfId="7138"/>
    <cellStyle name="Normal 15 4 5 2 2 2" xfId="7139"/>
    <cellStyle name="Normal 15 4 5 2 3" xfId="7140"/>
    <cellStyle name="Normal 15 4 5 3" xfId="7141"/>
    <cellStyle name="Normal 15 4 5 3 2" xfId="7142"/>
    <cellStyle name="Normal 15 4 5 4" xfId="7143"/>
    <cellStyle name="Normal 15 4 6" xfId="7144"/>
    <cellStyle name="Normal 15 4 6 2" xfId="7145"/>
    <cellStyle name="Normal 15 4 6 2 2" xfId="7146"/>
    <cellStyle name="Normal 15 4 6 3" xfId="7147"/>
    <cellStyle name="Normal 15 4 7" xfId="7148"/>
    <cellStyle name="Normal 15 4 7 2" xfId="7149"/>
    <cellStyle name="Normal 15 4 8" xfId="7150"/>
    <cellStyle name="Normal 15 5" xfId="7151"/>
    <cellStyle name="Normal 15 5 2" xfId="7152"/>
    <cellStyle name="Normal 15 5 2 2" xfId="7153"/>
    <cellStyle name="Normal 15 5 2 2 2" xfId="7154"/>
    <cellStyle name="Normal 15 5 2 2 2 2" xfId="7155"/>
    <cellStyle name="Normal 15 5 2 2 2 2 2" xfId="7156"/>
    <cellStyle name="Normal 15 5 2 2 2 2 2 2" xfId="7157"/>
    <cellStyle name="Normal 15 5 2 2 2 2 3" xfId="7158"/>
    <cellStyle name="Normal 15 5 2 2 2 3" xfId="7159"/>
    <cellStyle name="Normal 15 5 2 2 2 3 2" xfId="7160"/>
    <cellStyle name="Normal 15 5 2 2 2 4" xfId="7161"/>
    <cellStyle name="Normal 15 5 2 2 3" xfId="7162"/>
    <cellStyle name="Normal 15 5 2 2 3 2" xfId="7163"/>
    <cellStyle name="Normal 15 5 2 2 3 2 2" xfId="7164"/>
    <cellStyle name="Normal 15 5 2 2 3 3" xfId="7165"/>
    <cellStyle name="Normal 15 5 2 2 4" xfId="7166"/>
    <cellStyle name="Normal 15 5 2 2 4 2" xfId="7167"/>
    <cellStyle name="Normal 15 5 2 2 5" xfId="7168"/>
    <cellStyle name="Normal 15 5 2 3" xfId="7169"/>
    <cellStyle name="Normal 15 5 2 3 2" xfId="7170"/>
    <cellStyle name="Normal 15 5 2 3 2 2" xfId="7171"/>
    <cellStyle name="Normal 15 5 2 3 2 2 2" xfId="7172"/>
    <cellStyle name="Normal 15 5 2 3 2 3" xfId="7173"/>
    <cellStyle name="Normal 15 5 2 3 3" xfId="7174"/>
    <cellStyle name="Normal 15 5 2 3 3 2" xfId="7175"/>
    <cellStyle name="Normal 15 5 2 3 4" xfId="7176"/>
    <cellStyle name="Normal 15 5 2 4" xfId="7177"/>
    <cellStyle name="Normal 15 5 2 4 2" xfId="7178"/>
    <cellStyle name="Normal 15 5 2 4 2 2" xfId="7179"/>
    <cellStyle name="Normal 15 5 2 4 3" xfId="7180"/>
    <cellStyle name="Normal 15 5 2 5" xfId="7181"/>
    <cellStyle name="Normal 15 5 2 5 2" xfId="7182"/>
    <cellStyle name="Normal 15 5 2 6" xfId="7183"/>
    <cellStyle name="Normal 15 5 3" xfId="7184"/>
    <cellStyle name="Normal 15 5 3 2" xfId="7185"/>
    <cellStyle name="Normal 15 5 3 2 2" xfId="7186"/>
    <cellStyle name="Normal 15 5 3 2 2 2" xfId="7187"/>
    <cellStyle name="Normal 15 5 3 2 2 2 2" xfId="7188"/>
    <cellStyle name="Normal 15 5 3 2 2 3" xfId="7189"/>
    <cellStyle name="Normal 15 5 3 2 3" xfId="7190"/>
    <cellStyle name="Normal 15 5 3 2 3 2" xfId="7191"/>
    <cellStyle name="Normal 15 5 3 2 4" xfId="7192"/>
    <cellStyle name="Normal 15 5 3 3" xfId="7193"/>
    <cellStyle name="Normal 15 5 3 3 2" xfId="7194"/>
    <cellStyle name="Normal 15 5 3 3 2 2" xfId="7195"/>
    <cellStyle name="Normal 15 5 3 3 3" xfId="7196"/>
    <cellStyle name="Normal 15 5 3 4" xfId="7197"/>
    <cellStyle name="Normal 15 5 3 4 2" xfId="7198"/>
    <cellStyle name="Normal 15 5 3 5" xfId="7199"/>
    <cellStyle name="Normal 15 5 4" xfId="7200"/>
    <cellStyle name="Normal 15 5 4 2" xfId="7201"/>
    <cellStyle name="Normal 15 5 4 2 2" xfId="7202"/>
    <cellStyle name="Normal 15 5 4 2 2 2" xfId="7203"/>
    <cellStyle name="Normal 15 5 4 2 3" xfId="7204"/>
    <cellStyle name="Normal 15 5 4 3" xfId="7205"/>
    <cellStyle name="Normal 15 5 4 3 2" xfId="7206"/>
    <cellStyle name="Normal 15 5 4 4" xfId="7207"/>
    <cellStyle name="Normal 15 5 5" xfId="7208"/>
    <cellStyle name="Normal 15 5 5 2" xfId="7209"/>
    <cellStyle name="Normal 15 5 5 2 2" xfId="7210"/>
    <cellStyle name="Normal 15 5 5 3" xfId="7211"/>
    <cellStyle name="Normal 15 5 6" xfId="7212"/>
    <cellStyle name="Normal 15 5 6 2" xfId="7213"/>
    <cellStyle name="Normal 15 5 7" xfId="7214"/>
    <cellStyle name="Normal 15 6" xfId="7215"/>
    <cellStyle name="Normal 15 6 2" xfId="7216"/>
    <cellStyle name="Normal 15 6 2 2" xfId="7217"/>
    <cellStyle name="Normal 15 6 2 2 2" xfId="7218"/>
    <cellStyle name="Normal 15 6 2 2 2 2" xfId="7219"/>
    <cellStyle name="Normal 15 6 2 2 2 2 2" xfId="7220"/>
    <cellStyle name="Normal 15 6 2 2 2 3" xfId="7221"/>
    <cellStyle name="Normal 15 6 2 2 3" xfId="7222"/>
    <cellStyle name="Normal 15 6 2 2 3 2" xfId="7223"/>
    <cellStyle name="Normal 15 6 2 2 4" xfId="7224"/>
    <cellStyle name="Normal 15 6 2 3" xfId="7225"/>
    <cellStyle name="Normal 15 6 2 3 2" xfId="7226"/>
    <cellStyle name="Normal 15 6 2 3 2 2" xfId="7227"/>
    <cellStyle name="Normal 15 6 2 3 3" xfId="7228"/>
    <cellStyle name="Normal 15 6 2 4" xfId="7229"/>
    <cellStyle name="Normal 15 6 2 4 2" xfId="7230"/>
    <cellStyle name="Normal 15 6 2 5" xfId="7231"/>
    <cellStyle name="Normal 15 6 3" xfId="7232"/>
    <cellStyle name="Normal 15 6 3 2" xfId="7233"/>
    <cellStyle name="Normal 15 6 3 2 2" xfId="7234"/>
    <cellStyle name="Normal 15 6 3 2 2 2" xfId="7235"/>
    <cellStyle name="Normal 15 6 3 2 3" xfId="7236"/>
    <cellStyle name="Normal 15 6 3 3" xfId="7237"/>
    <cellStyle name="Normal 15 6 3 3 2" xfId="7238"/>
    <cellStyle name="Normal 15 6 3 4" xfId="7239"/>
    <cellStyle name="Normal 15 6 4" xfId="7240"/>
    <cellStyle name="Normal 15 6 4 2" xfId="7241"/>
    <cellStyle name="Normal 15 6 4 2 2" xfId="7242"/>
    <cellStyle name="Normal 15 6 4 3" xfId="7243"/>
    <cellStyle name="Normal 15 6 5" xfId="7244"/>
    <cellStyle name="Normal 15 6 5 2" xfId="7245"/>
    <cellStyle name="Normal 15 6 6" xfId="7246"/>
    <cellStyle name="Normal 15 7" xfId="7247"/>
    <cellStyle name="Normal 15 7 2" xfId="7248"/>
    <cellStyle name="Normal 15 7 2 2" xfId="7249"/>
    <cellStyle name="Normal 15 7 2 2 2" xfId="7250"/>
    <cellStyle name="Normal 15 7 2 2 2 2" xfId="7251"/>
    <cellStyle name="Normal 15 7 2 2 3" xfId="7252"/>
    <cellStyle name="Normal 15 7 2 3" xfId="7253"/>
    <cellStyle name="Normal 15 7 2 3 2" xfId="7254"/>
    <cellStyle name="Normal 15 7 2 4" xfId="7255"/>
    <cellStyle name="Normal 15 7 3" xfId="7256"/>
    <cellStyle name="Normal 15 7 3 2" xfId="7257"/>
    <cellStyle name="Normal 15 7 3 2 2" xfId="7258"/>
    <cellStyle name="Normal 15 7 3 3" xfId="7259"/>
    <cellStyle name="Normal 15 7 4" xfId="7260"/>
    <cellStyle name="Normal 15 7 4 2" xfId="7261"/>
    <cellStyle name="Normal 15 7 5" xfId="7262"/>
    <cellStyle name="Normal 15 8" xfId="7263"/>
    <cellStyle name="Normal 15 8 2" xfId="7264"/>
    <cellStyle name="Normal 15 8 2 2" xfId="7265"/>
    <cellStyle name="Normal 15 8 2 2 2" xfId="7266"/>
    <cellStyle name="Normal 15 8 2 3" xfId="7267"/>
    <cellStyle name="Normal 15 8 3" xfId="7268"/>
    <cellStyle name="Normal 15 8 3 2" xfId="7269"/>
    <cellStyle name="Normal 15 8 4" xfId="7270"/>
    <cellStyle name="Normal 15 9" xfId="7271"/>
    <cellStyle name="Normal 15 9 2" xfId="7272"/>
    <cellStyle name="Normal 15 9 2 2" xfId="7273"/>
    <cellStyle name="Normal 15 9 3" xfId="7274"/>
    <cellStyle name="Normal 16" xfId="7275"/>
    <cellStyle name="Normal 17" xfId="7276"/>
    <cellStyle name="Normal 17 10" xfId="7277"/>
    <cellStyle name="Normal 17 2" xfId="7278"/>
    <cellStyle name="Normal 17 2 2" xfId="7279"/>
    <cellStyle name="Normal 17 2 2 2" xfId="7280"/>
    <cellStyle name="Normal 17 2 2 2 2" xfId="7281"/>
    <cellStyle name="Normal 17 2 2 2 2 2" xfId="7282"/>
    <cellStyle name="Normal 17 2 2 2 2 2 2" xfId="7283"/>
    <cellStyle name="Normal 17 2 2 2 2 2 2 2" xfId="7284"/>
    <cellStyle name="Normal 17 2 2 2 2 2 2 2 2" xfId="7285"/>
    <cellStyle name="Normal 17 2 2 2 2 2 2 2 2 2" xfId="7286"/>
    <cellStyle name="Normal 17 2 2 2 2 2 2 2 3" xfId="7287"/>
    <cellStyle name="Normal 17 2 2 2 2 2 2 3" xfId="7288"/>
    <cellStyle name="Normal 17 2 2 2 2 2 2 3 2" xfId="7289"/>
    <cellStyle name="Normal 17 2 2 2 2 2 2 4" xfId="7290"/>
    <cellStyle name="Normal 17 2 2 2 2 2 3" xfId="7291"/>
    <cellStyle name="Normal 17 2 2 2 2 2 3 2" xfId="7292"/>
    <cellStyle name="Normal 17 2 2 2 2 2 3 2 2" xfId="7293"/>
    <cellStyle name="Normal 17 2 2 2 2 2 3 3" xfId="7294"/>
    <cellStyle name="Normal 17 2 2 2 2 2 4" xfId="7295"/>
    <cellStyle name="Normal 17 2 2 2 2 2 4 2" xfId="7296"/>
    <cellStyle name="Normal 17 2 2 2 2 2 5" xfId="7297"/>
    <cellStyle name="Normal 17 2 2 2 2 3" xfId="7298"/>
    <cellStyle name="Normal 17 2 2 2 2 3 2" xfId="7299"/>
    <cellStyle name="Normal 17 2 2 2 2 3 2 2" xfId="7300"/>
    <cellStyle name="Normal 17 2 2 2 2 3 2 2 2" xfId="7301"/>
    <cellStyle name="Normal 17 2 2 2 2 3 2 3" xfId="7302"/>
    <cellStyle name="Normal 17 2 2 2 2 3 3" xfId="7303"/>
    <cellStyle name="Normal 17 2 2 2 2 3 3 2" xfId="7304"/>
    <cellStyle name="Normal 17 2 2 2 2 3 4" xfId="7305"/>
    <cellStyle name="Normal 17 2 2 2 2 4" xfId="7306"/>
    <cellStyle name="Normal 17 2 2 2 2 4 2" xfId="7307"/>
    <cellStyle name="Normal 17 2 2 2 2 4 2 2" xfId="7308"/>
    <cellStyle name="Normal 17 2 2 2 2 4 3" xfId="7309"/>
    <cellStyle name="Normal 17 2 2 2 2 5" xfId="7310"/>
    <cellStyle name="Normal 17 2 2 2 2 5 2" xfId="7311"/>
    <cellStyle name="Normal 17 2 2 2 2 6" xfId="7312"/>
    <cellStyle name="Normal 17 2 2 2 3" xfId="7313"/>
    <cellStyle name="Normal 17 2 2 2 3 2" xfId="7314"/>
    <cellStyle name="Normal 17 2 2 2 3 2 2" xfId="7315"/>
    <cellStyle name="Normal 17 2 2 2 3 2 2 2" xfId="7316"/>
    <cellStyle name="Normal 17 2 2 2 3 2 2 2 2" xfId="7317"/>
    <cellStyle name="Normal 17 2 2 2 3 2 2 3" xfId="7318"/>
    <cellStyle name="Normal 17 2 2 2 3 2 3" xfId="7319"/>
    <cellStyle name="Normal 17 2 2 2 3 2 3 2" xfId="7320"/>
    <cellStyle name="Normal 17 2 2 2 3 2 4" xfId="7321"/>
    <cellStyle name="Normal 17 2 2 2 3 3" xfId="7322"/>
    <cellStyle name="Normal 17 2 2 2 3 3 2" xfId="7323"/>
    <cellStyle name="Normal 17 2 2 2 3 3 2 2" xfId="7324"/>
    <cellStyle name="Normal 17 2 2 2 3 3 3" xfId="7325"/>
    <cellStyle name="Normal 17 2 2 2 3 4" xfId="7326"/>
    <cellStyle name="Normal 17 2 2 2 3 4 2" xfId="7327"/>
    <cellStyle name="Normal 17 2 2 2 3 5" xfId="7328"/>
    <cellStyle name="Normal 17 2 2 2 4" xfId="7329"/>
    <cellStyle name="Normal 17 2 2 2 4 2" xfId="7330"/>
    <cellStyle name="Normal 17 2 2 2 4 2 2" xfId="7331"/>
    <cellStyle name="Normal 17 2 2 2 4 2 2 2" xfId="7332"/>
    <cellStyle name="Normal 17 2 2 2 4 2 3" xfId="7333"/>
    <cellStyle name="Normal 17 2 2 2 4 3" xfId="7334"/>
    <cellStyle name="Normal 17 2 2 2 4 3 2" xfId="7335"/>
    <cellStyle name="Normal 17 2 2 2 4 4" xfId="7336"/>
    <cellStyle name="Normal 17 2 2 2 5" xfId="7337"/>
    <cellStyle name="Normal 17 2 2 2 5 2" xfId="7338"/>
    <cellStyle name="Normal 17 2 2 2 5 2 2" xfId="7339"/>
    <cellStyle name="Normal 17 2 2 2 5 3" xfId="7340"/>
    <cellStyle name="Normal 17 2 2 2 6" xfId="7341"/>
    <cellStyle name="Normal 17 2 2 2 6 2" xfId="7342"/>
    <cellStyle name="Normal 17 2 2 2 7" xfId="7343"/>
    <cellStyle name="Normal 17 2 2 3" xfId="7344"/>
    <cellStyle name="Normal 17 2 2 3 2" xfId="7345"/>
    <cellStyle name="Normal 17 2 2 3 2 2" xfId="7346"/>
    <cellStyle name="Normal 17 2 2 3 2 2 2" xfId="7347"/>
    <cellStyle name="Normal 17 2 2 3 2 2 2 2" xfId="7348"/>
    <cellStyle name="Normal 17 2 2 3 2 2 2 2 2" xfId="7349"/>
    <cellStyle name="Normal 17 2 2 3 2 2 2 3" xfId="7350"/>
    <cellStyle name="Normal 17 2 2 3 2 2 3" xfId="7351"/>
    <cellStyle name="Normal 17 2 2 3 2 2 3 2" xfId="7352"/>
    <cellStyle name="Normal 17 2 2 3 2 2 4" xfId="7353"/>
    <cellStyle name="Normal 17 2 2 3 2 3" xfId="7354"/>
    <cellStyle name="Normal 17 2 2 3 2 3 2" xfId="7355"/>
    <cellStyle name="Normal 17 2 2 3 2 3 2 2" xfId="7356"/>
    <cellStyle name="Normal 17 2 2 3 2 3 3" xfId="7357"/>
    <cellStyle name="Normal 17 2 2 3 2 4" xfId="7358"/>
    <cellStyle name="Normal 17 2 2 3 2 4 2" xfId="7359"/>
    <cellStyle name="Normal 17 2 2 3 2 5" xfId="7360"/>
    <cellStyle name="Normal 17 2 2 3 3" xfId="7361"/>
    <cellStyle name="Normal 17 2 2 3 3 2" xfId="7362"/>
    <cellStyle name="Normal 17 2 2 3 3 2 2" xfId="7363"/>
    <cellStyle name="Normal 17 2 2 3 3 2 2 2" xfId="7364"/>
    <cellStyle name="Normal 17 2 2 3 3 2 3" xfId="7365"/>
    <cellStyle name="Normal 17 2 2 3 3 3" xfId="7366"/>
    <cellStyle name="Normal 17 2 2 3 3 3 2" xfId="7367"/>
    <cellStyle name="Normal 17 2 2 3 3 4" xfId="7368"/>
    <cellStyle name="Normal 17 2 2 3 4" xfId="7369"/>
    <cellStyle name="Normal 17 2 2 3 4 2" xfId="7370"/>
    <cellStyle name="Normal 17 2 2 3 4 2 2" xfId="7371"/>
    <cellStyle name="Normal 17 2 2 3 4 3" xfId="7372"/>
    <cellStyle name="Normal 17 2 2 3 5" xfId="7373"/>
    <cellStyle name="Normal 17 2 2 3 5 2" xfId="7374"/>
    <cellStyle name="Normal 17 2 2 3 6" xfId="7375"/>
    <cellStyle name="Normal 17 2 2 4" xfId="7376"/>
    <cellStyle name="Normal 17 2 2 4 2" xfId="7377"/>
    <cellStyle name="Normal 17 2 2 4 2 2" xfId="7378"/>
    <cellStyle name="Normal 17 2 2 4 2 2 2" xfId="7379"/>
    <cellStyle name="Normal 17 2 2 4 2 2 2 2" xfId="7380"/>
    <cellStyle name="Normal 17 2 2 4 2 2 3" xfId="7381"/>
    <cellStyle name="Normal 17 2 2 4 2 3" xfId="7382"/>
    <cellStyle name="Normal 17 2 2 4 2 3 2" xfId="7383"/>
    <cellStyle name="Normal 17 2 2 4 2 4" xfId="7384"/>
    <cellStyle name="Normal 17 2 2 4 3" xfId="7385"/>
    <cellStyle name="Normal 17 2 2 4 3 2" xfId="7386"/>
    <cellStyle name="Normal 17 2 2 4 3 2 2" xfId="7387"/>
    <cellStyle name="Normal 17 2 2 4 3 3" xfId="7388"/>
    <cellStyle name="Normal 17 2 2 4 4" xfId="7389"/>
    <cellStyle name="Normal 17 2 2 4 4 2" xfId="7390"/>
    <cellStyle name="Normal 17 2 2 4 5" xfId="7391"/>
    <cellStyle name="Normal 17 2 2 5" xfId="7392"/>
    <cellStyle name="Normal 17 2 2 5 2" xfId="7393"/>
    <cellStyle name="Normal 17 2 2 5 2 2" xfId="7394"/>
    <cellStyle name="Normal 17 2 2 5 2 2 2" xfId="7395"/>
    <cellStyle name="Normal 17 2 2 5 2 3" xfId="7396"/>
    <cellStyle name="Normal 17 2 2 5 3" xfId="7397"/>
    <cellStyle name="Normal 17 2 2 5 3 2" xfId="7398"/>
    <cellStyle name="Normal 17 2 2 5 4" xfId="7399"/>
    <cellStyle name="Normal 17 2 2 6" xfId="7400"/>
    <cellStyle name="Normal 17 2 2 6 2" xfId="7401"/>
    <cellStyle name="Normal 17 2 2 6 2 2" xfId="7402"/>
    <cellStyle name="Normal 17 2 2 6 3" xfId="7403"/>
    <cellStyle name="Normal 17 2 2 7" xfId="7404"/>
    <cellStyle name="Normal 17 2 2 7 2" xfId="7405"/>
    <cellStyle name="Normal 17 2 2 8" xfId="7406"/>
    <cellStyle name="Normal 17 2 3" xfId="7407"/>
    <cellStyle name="Normal 17 2 3 2" xfId="7408"/>
    <cellStyle name="Normal 17 2 3 2 2" xfId="7409"/>
    <cellStyle name="Normal 17 2 3 2 2 2" xfId="7410"/>
    <cellStyle name="Normal 17 2 3 2 2 2 2" xfId="7411"/>
    <cellStyle name="Normal 17 2 3 2 2 2 2 2" xfId="7412"/>
    <cellStyle name="Normal 17 2 3 2 2 2 2 2 2" xfId="7413"/>
    <cellStyle name="Normal 17 2 3 2 2 2 2 3" xfId="7414"/>
    <cellStyle name="Normal 17 2 3 2 2 2 3" xfId="7415"/>
    <cellStyle name="Normal 17 2 3 2 2 2 3 2" xfId="7416"/>
    <cellStyle name="Normal 17 2 3 2 2 2 4" xfId="7417"/>
    <cellStyle name="Normal 17 2 3 2 2 3" xfId="7418"/>
    <cellStyle name="Normal 17 2 3 2 2 3 2" xfId="7419"/>
    <cellStyle name="Normal 17 2 3 2 2 3 2 2" xfId="7420"/>
    <cellStyle name="Normal 17 2 3 2 2 3 3" xfId="7421"/>
    <cellStyle name="Normal 17 2 3 2 2 4" xfId="7422"/>
    <cellStyle name="Normal 17 2 3 2 2 4 2" xfId="7423"/>
    <cellStyle name="Normal 17 2 3 2 2 5" xfId="7424"/>
    <cellStyle name="Normal 17 2 3 2 3" xfId="7425"/>
    <cellStyle name="Normal 17 2 3 2 3 2" xfId="7426"/>
    <cellStyle name="Normal 17 2 3 2 3 2 2" xfId="7427"/>
    <cellStyle name="Normal 17 2 3 2 3 2 2 2" xfId="7428"/>
    <cellStyle name="Normal 17 2 3 2 3 2 3" xfId="7429"/>
    <cellStyle name="Normal 17 2 3 2 3 3" xfId="7430"/>
    <cellStyle name="Normal 17 2 3 2 3 3 2" xfId="7431"/>
    <cellStyle name="Normal 17 2 3 2 3 4" xfId="7432"/>
    <cellStyle name="Normal 17 2 3 2 4" xfId="7433"/>
    <cellStyle name="Normal 17 2 3 2 4 2" xfId="7434"/>
    <cellStyle name="Normal 17 2 3 2 4 2 2" xfId="7435"/>
    <cellStyle name="Normal 17 2 3 2 4 3" xfId="7436"/>
    <cellStyle name="Normal 17 2 3 2 5" xfId="7437"/>
    <cellStyle name="Normal 17 2 3 2 5 2" xfId="7438"/>
    <cellStyle name="Normal 17 2 3 2 6" xfId="7439"/>
    <cellStyle name="Normal 17 2 3 3" xfId="7440"/>
    <cellStyle name="Normal 17 2 3 3 2" xfId="7441"/>
    <cellStyle name="Normal 17 2 3 3 2 2" xfId="7442"/>
    <cellStyle name="Normal 17 2 3 3 2 2 2" xfId="7443"/>
    <cellStyle name="Normal 17 2 3 3 2 2 2 2" xfId="7444"/>
    <cellStyle name="Normal 17 2 3 3 2 2 3" xfId="7445"/>
    <cellStyle name="Normal 17 2 3 3 2 3" xfId="7446"/>
    <cellStyle name="Normal 17 2 3 3 2 3 2" xfId="7447"/>
    <cellStyle name="Normal 17 2 3 3 2 4" xfId="7448"/>
    <cellStyle name="Normal 17 2 3 3 3" xfId="7449"/>
    <cellStyle name="Normal 17 2 3 3 3 2" xfId="7450"/>
    <cellStyle name="Normal 17 2 3 3 3 2 2" xfId="7451"/>
    <cellStyle name="Normal 17 2 3 3 3 3" xfId="7452"/>
    <cellStyle name="Normal 17 2 3 3 4" xfId="7453"/>
    <cellStyle name="Normal 17 2 3 3 4 2" xfId="7454"/>
    <cellStyle name="Normal 17 2 3 3 5" xfId="7455"/>
    <cellStyle name="Normal 17 2 3 4" xfId="7456"/>
    <cellStyle name="Normal 17 2 3 4 2" xfId="7457"/>
    <cellStyle name="Normal 17 2 3 4 2 2" xfId="7458"/>
    <cellStyle name="Normal 17 2 3 4 2 2 2" xfId="7459"/>
    <cellStyle name="Normal 17 2 3 4 2 3" xfId="7460"/>
    <cellStyle name="Normal 17 2 3 4 3" xfId="7461"/>
    <cellStyle name="Normal 17 2 3 4 3 2" xfId="7462"/>
    <cellStyle name="Normal 17 2 3 4 4" xfId="7463"/>
    <cellStyle name="Normal 17 2 3 5" xfId="7464"/>
    <cellStyle name="Normal 17 2 3 5 2" xfId="7465"/>
    <cellStyle name="Normal 17 2 3 5 2 2" xfId="7466"/>
    <cellStyle name="Normal 17 2 3 5 3" xfId="7467"/>
    <cellStyle name="Normal 17 2 3 6" xfId="7468"/>
    <cellStyle name="Normal 17 2 3 6 2" xfId="7469"/>
    <cellStyle name="Normal 17 2 3 7" xfId="7470"/>
    <cellStyle name="Normal 17 2 4" xfId="7471"/>
    <cellStyle name="Normal 17 2 4 2" xfId="7472"/>
    <cellStyle name="Normal 17 2 4 2 2" xfId="7473"/>
    <cellStyle name="Normal 17 2 4 2 2 2" xfId="7474"/>
    <cellStyle name="Normal 17 2 4 2 2 2 2" xfId="7475"/>
    <cellStyle name="Normal 17 2 4 2 2 2 2 2" xfId="7476"/>
    <cellStyle name="Normal 17 2 4 2 2 2 3" xfId="7477"/>
    <cellStyle name="Normal 17 2 4 2 2 3" xfId="7478"/>
    <cellStyle name="Normal 17 2 4 2 2 3 2" xfId="7479"/>
    <cellStyle name="Normal 17 2 4 2 2 4" xfId="7480"/>
    <cellStyle name="Normal 17 2 4 2 3" xfId="7481"/>
    <cellStyle name="Normal 17 2 4 2 3 2" xfId="7482"/>
    <cellStyle name="Normal 17 2 4 2 3 2 2" xfId="7483"/>
    <cellStyle name="Normal 17 2 4 2 3 3" xfId="7484"/>
    <cellStyle name="Normal 17 2 4 2 4" xfId="7485"/>
    <cellStyle name="Normal 17 2 4 2 4 2" xfId="7486"/>
    <cellStyle name="Normal 17 2 4 2 5" xfId="7487"/>
    <cellStyle name="Normal 17 2 4 3" xfId="7488"/>
    <cellStyle name="Normal 17 2 4 3 2" xfId="7489"/>
    <cellStyle name="Normal 17 2 4 3 2 2" xfId="7490"/>
    <cellStyle name="Normal 17 2 4 3 2 2 2" xfId="7491"/>
    <cellStyle name="Normal 17 2 4 3 2 3" xfId="7492"/>
    <cellStyle name="Normal 17 2 4 3 3" xfId="7493"/>
    <cellStyle name="Normal 17 2 4 3 3 2" xfId="7494"/>
    <cellStyle name="Normal 17 2 4 3 4" xfId="7495"/>
    <cellStyle name="Normal 17 2 4 4" xfId="7496"/>
    <cellStyle name="Normal 17 2 4 4 2" xfId="7497"/>
    <cellStyle name="Normal 17 2 4 4 2 2" xfId="7498"/>
    <cellStyle name="Normal 17 2 4 4 3" xfId="7499"/>
    <cellStyle name="Normal 17 2 4 5" xfId="7500"/>
    <cellStyle name="Normal 17 2 4 5 2" xfId="7501"/>
    <cellStyle name="Normal 17 2 4 6" xfId="7502"/>
    <cellStyle name="Normal 17 2 5" xfId="7503"/>
    <cellStyle name="Normal 17 2 5 2" xfId="7504"/>
    <cellStyle name="Normal 17 2 5 2 2" xfId="7505"/>
    <cellStyle name="Normal 17 2 5 2 2 2" xfId="7506"/>
    <cellStyle name="Normal 17 2 5 2 2 2 2" xfId="7507"/>
    <cellStyle name="Normal 17 2 5 2 2 3" xfId="7508"/>
    <cellStyle name="Normal 17 2 5 2 3" xfId="7509"/>
    <cellStyle name="Normal 17 2 5 2 3 2" xfId="7510"/>
    <cellStyle name="Normal 17 2 5 2 4" xfId="7511"/>
    <cellStyle name="Normal 17 2 5 3" xfId="7512"/>
    <cellStyle name="Normal 17 2 5 3 2" xfId="7513"/>
    <cellStyle name="Normal 17 2 5 3 2 2" xfId="7514"/>
    <cellStyle name="Normal 17 2 5 3 3" xfId="7515"/>
    <cellStyle name="Normal 17 2 5 4" xfId="7516"/>
    <cellStyle name="Normal 17 2 5 4 2" xfId="7517"/>
    <cellStyle name="Normal 17 2 5 5" xfId="7518"/>
    <cellStyle name="Normal 17 2 6" xfId="7519"/>
    <cellStyle name="Normal 17 2 6 2" xfId="7520"/>
    <cellStyle name="Normal 17 2 6 2 2" xfId="7521"/>
    <cellStyle name="Normal 17 2 6 2 2 2" xfId="7522"/>
    <cellStyle name="Normal 17 2 6 2 3" xfId="7523"/>
    <cellStyle name="Normal 17 2 6 3" xfId="7524"/>
    <cellStyle name="Normal 17 2 6 3 2" xfId="7525"/>
    <cellStyle name="Normal 17 2 6 4" xfId="7526"/>
    <cellStyle name="Normal 17 2 7" xfId="7527"/>
    <cellStyle name="Normal 17 2 7 2" xfId="7528"/>
    <cellStyle name="Normal 17 2 7 2 2" xfId="7529"/>
    <cellStyle name="Normal 17 2 7 3" xfId="7530"/>
    <cellStyle name="Normal 17 2 8" xfId="7531"/>
    <cellStyle name="Normal 17 2 8 2" xfId="7532"/>
    <cellStyle name="Normal 17 2 9" xfId="7533"/>
    <cellStyle name="Normal 17 3" xfId="7534"/>
    <cellStyle name="Normal 17 3 2" xfId="7535"/>
    <cellStyle name="Normal 17 3 2 2" xfId="7536"/>
    <cellStyle name="Normal 17 3 2 2 2" xfId="7537"/>
    <cellStyle name="Normal 17 3 2 2 2 2" xfId="7538"/>
    <cellStyle name="Normal 17 3 2 2 2 2 2" xfId="7539"/>
    <cellStyle name="Normal 17 3 2 2 2 2 2 2" xfId="7540"/>
    <cellStyle name="Normal 17 3 2 2 2 2 2 2 2" xfId="7541"/>
    <cellStyle name="Normal 17 3 2 2 2 2 2 3" xfId="7542"/>
    <cellStyle name="Normal 17 3 2 2 2 2 3" xfId="7543"/>
    <cellStyle name="Normal 17 3 2 2 2 2 3 2" xfId="7544"/>
    <cellStyle name="Normal 17 3 2 2 2 2 4" xfId="7545"/>
    <cellStyle name="Normal 17 3 2 2 2 3" xfId="7546"/>
    <cellStyle name="Normal 17 3 2 2 2 3 2" xfId="7547"/>
    <cellStyle name="Normal 17 3 2 2 2 3 2 2" xfId="7548"/>
    <cellStyle name="Normal 17 3 2 2 2 3 3" xfId="7549"/>
    <cellStyle name="Normal 17 3 2 2 2 4" xfId="7550"/>
    <cellStyle name="Normal 17 3 2 2 2 4 2" xfId="7551"/>
    <cellStyle name="Normal 17 3 2 2 2 5" xfId="7552"/>
    <cellStyle name="Normal 17 3 2 2 3" xfId="7553"/>
    <cellStyle name="Normal 17 3 2 2 3 2" xfId="7554"/>
    <cellStyle name="Normal 17 3 2 2 3 2 2" xfId="7555"/>
    <cellStyle name="Normal 17 3 2 2 3 2 2 2" xfId="7556"/>
    <cellStyle name="Normal 17 3 2 2 3 2 3" xfId="7557"/>
    <cellStyle name="Normal 17 3 2 2 3 3" xfId="7558"/>
    <cellStyle name="Normal 17 3 2 2 3 3 2" xfId="7559"/>
    <cellStyle name="Normal 17 3 2 2 3 4" xfId="7560"/>
    <cellStyle name="Normal 17 3 2 2 4" xfId="7561"/>
    <cellStyle name="Normal 17 3 2 2 4 2" xfId="7562"/>
    <cellStyle name="Normal 17 3 2 2 4 2 2" xfId="7563"/>
    <cellStyle name="Normal 17 3 2 2 4 3" xfId="7564"/>
    <cellStyle name="Normal 17 3 2 2 5" xfId="7565"/>
    <cellStyle name="Normal 17 3 2 2 5 2" xfId="7566"/>
    <cellStyle name="Normal 17 3 2 2 6" xfId="7567"/>
    <cellStyle name="Normal 17 3 2 3" xfId="7568"/>
    <cellStyle name="Normal 17 3 2 3 2" xfId="7569"/>
    <cellStyle name="Normal 17 3 2 3 2 2" xfId="7570"/>
    <cellStyle name="Normal 17 3 2 3 2 2 2" xfId="7571"/>
    <cellStyle name="Normal 17 3 2 3 2 2 2 2" xfId="7572"/>
    <cellStyle name="Normal 17 3 2 3 2 2 3" xfId="7573"/>
    <cellStyle name="Normal 17 3 2 3 2 3" xfId="7574"/>
    <cellStyle name="Normal 17 3 2 3 2 3 2" xfId="7575"/>
    <cellStyle name="Normal 17 3 2 3 2 4" xfId="7576"/>
    <cellStyle name="Normal 17 3 2 3 3" xfId="7577"/>
    <cellStyle name="Normal 17 3 2 3 3 2" xfId="7578"/>
    <cellStyle name="Normal 17 3 2 3 3 2 2" xfId="7579"/>
    <cellStyle name="Normal 17 3 2 3 3 3" xfId="7580"/>
    <cellStyle name="Normal 17 3 2 3 4" xfId="7581"/>
    <cellStyle name="Normal 17 3 2 3 4 2" xfId="7582"/>
    <cellStyle name="Normal 17 3 2 3 5" xfId="7583"/>
    <cellStyle name="Normal 17 3 2 4" xfId="7584"/>
    <cellStyle name="Normal 17 3 2 4 2" xfId="7585"/>
    <cellStyle name="Normal 17 3 2 4 2 2" xfId="7586"/>
    <cellStyle name="Normal 17 3 2 4 2 2 2" xfId="7587"/>
    <cellStyle name="Normal 17 3 2 4 2 3" xfId="7588"/>
    <cellStyle name="Normal 17 3 2 4 3" xfId="7589"/>
    <cellStyle name="Normal 17 3 2 4 3 2" xfId="7590"/>
    <cellStyle name="Normal 17 3 2 4 4" xfId="7591"/>
    <cellStyle name="Normal 17 3 2 5" xfId="7592"/>
    <cellStyle name="Normal 17 3 2 5 2" xfId="7593"/>
    <cellStyle name="Normal 17 3 2 5 2 2" xfId="7594"/>
    <cellStyle name="Normal 17 3 2 5 3" xfId="7595"/>
    <cellStyle name="Normal 17 3 2 6" xfId="7596"/>
    <cellStyle name="Normal 17 3 2 6 2" xfId="7597"/>
    <cellStyle name="Normal 17 3 2 7" xfId="7598"/>
    <cellStyle name="Normal 17 3 3" xfId="7599"/>
    <cellStyle name="Normal 17 3 3 2" xfId="7600"/>
    <cellStyle name="Normal 17 3 3 2 2" xfId="7601"/>
    <cellStyle name="Normal 17 3 3 2 2 2" xfId="7602"/>
    <cellStyle name="Normal 17 3 3 2 2 2 2" xfId="7603"/>
    <cellStyle name="Normal 17 3 3 2 2 2 2 2" xfId="7604"/>
    <cellStyle name="Normal 17 3 3 2 2 2 3" xfId="7605"/>
    <cellStyle name="Normal 17 3 3 2 2 3" xfId="7606"/>
    <cellStyle name="Normal 17 3 3 2 2 3 2" xfId="7607"/>
    <cellStyle name="Normal 17 3 3 2 2 4" xfId="7608"/>
    <cellStyle name="Normal 17 3 3 2 3" xfId="7609"/>
    <cellStyle name="Normal 17 3 3 2 3 2" xfId="7610"/>
    <cellStyle name="Normal 17 3 3 2 3 2 2" xfId="7611"/>
    <cellStyle name="Normal 17 3 3 2 3 3" xfId="7612"/>
    <cellStyle name="Normal 17 3 3 2 4" xfId="7613"/>
    <cellStyle name="Normal 17 3 3 2 4 2" xfId="7614"/>
    <cellStyle name="Normal 17 3 3 2 5" xfId="7615"/>
    <cellStyle name="Normal 17 3 3 3" xfId="7616"/>
    <cellStyle name="Normal 17 3 3 3 2" xfId="7617"/>
    <cellStyle name="Normal 17 3 3 3 2 2" xfId="7618"/>
    <cellStyle name="Normal 17 3 3 3 2 2 2" xfId="7619"/>
    <cellStyle name="Normal 17 3 3 3 2 3" xfId="7620"/>
    <cellStyle name="Normal 17 3 3 3 3" xfId="7621"/>
    <cellStyle name="Normal 17 3 3 3 3 2" xfId="7622"/>
    <cellStyle name="Normal 17 3 3 3 4" xfId="7623"/>
    <cellStyle name="Normal 17 3 3 4" xfId="7624"/>
    <cellStyle name="Normal 17 3 3 4 2" xfId="7625"/>
    <cellStyle name="Normal 17 3 3 4 2 2" xfId="7626"/>
    <cellStyle name="Normal 17 3 3 4 3" xfId="7627"/>
    <cellStyle name="Normal 17 3 3 5" xfId="7628"/>
    <cellStyle name="Normal 17 3 3 5 2" xfId="7629"/>
    <cellStyle name="Normal 17 3 3 6" xfId="7630"/>
    <cellStyle name="Normal 17 3 4" xfId="7631"/>
    <cellStyle name="Normal 17 3 4 2" xfId="7632"/>
    <cellStyle name="Normal 17 3 4 2 2" xfId="7633"/>
    <cellStyle name="Normal 17 3 4 2 2 2" xfId="7634"/>
    <cellStyle name="Normal 17 3 4 2 2 2 2" xfId="7635"/>
    <cellStyle name="Normal 17 3 4 2 2 3" xfId="7636"/>
    <cellStyle name="Normal 17 3 4 2 3" xfId="7637"/>
    <cellStyle name="Normal 17 3 4 2 3 2" xfId="7638"/>
    <cellStyle name="Normal 17 3 4 2 4" xfId="7639"/>
    <cellStyle name="Normal 17 3 4 3" xfId="7640"/>
    <cellStyle name="Normal 17 3 4 3 2" xfId="7641"/>
    <cellStyle name="Normal 17 3 4 3 2 2" xfId="7642"/>
    <cellStyle name="Normal 17 3 4 3 3" xfId="7643"/>
    <cellStyle name="Normal 17 3 4 4" xfId="7644"/>
    <cellStyle name="Normal 17 3 4 4 2" xfId="7645"/>
    <cellStyle name="Normal 17 3 4 5" xfId="7646"/>
    <cellStyle name="Normal 17 3 5" xfId="7647"/>
    <cellStyle name="Normal 17 3 5 2" xfId="7648"/>
    <cellStyle name="Normal 17 3 5 2 2" xfId="7649"/>
    <cellStyle name="Normal 17 3 5 2 2 2" xfId="7650"/>
    <cellStyle name="Normal 17 3 5 2 3" xfId="7651"/>
    <cellStyle name="Normal 17 3 5 3" xfId="7652"/>
    <cellStyle name="Normal 17 3 5 3 2" xfId="7653"/>
    <cellStyle name="Normal 17 3 5 4" xfId="7654"/>
    <cellStyle name="Normal 17 3 6" xfId="7655"/>
    <cellStyle name="Normal 17 3 6 2" xfId="7656"/>
    <cellStyle name="Normal 17 3 6 2 2" xfId="7657"/>
    <cellStyle name="Normal 17 3 6 3" xfId="7658"/>
    <cellStyle name="Normal 17 3 7" xfId="7659"/>
    <cellStyle name="Normal 17 3 7 2" xfId="7660"/>
    <cellStyle name="Normal 17 3 8" xfId="7661"/>
    <cellStyle name="Normal 17 4" xfId="7662"/>
    <cellStyle name="Normal 17 4 2" xfId="7663"/>
    <cellStyle name="Normal 17 4 2 2" xfId="7664"/>
    <cellStyle name="Normal 17 4 2 2 2" xfId="7665"/>
    <cellStyle name="Normal 17 4 2 2 2 2" xfId="7666"/>
    <cellStyle name="Normal 17 4 2 2 2 2 2" xfId="7667"/>
    <cellStyle name="Normal 17 4 2 2 2 2 2 2" xfId="7668"/>
    <cellStyle name="Normal 17 4 2 2 2 2 3" xfId="7669"/>
    <cellStyle name="Normal 17 4 2 2 2 3" xfId="7670"/>
    <cellStyle name="Normal 17 4 2 2 2 3 2" xfId="7671"/>
    <cellStyle name="Normal 17 4 2 2 2 4" xfId="7672"/>
    <cellStyle name="Normal 17 4 2 2 3" xfId="7673"/>
    <cellStyle name="Normal 17 4 2 2 3 2" xfId="7674"/>
    <cellStyle name="Normal 17 4 2 2 3 2 2" xfId="7675"/>
    <cellStyle name="Normal 17 4 2 2 3 3" xfId="7676"/>
    <cellStyle name="Normal 17 4 2 2 4" xfId="7677"/>
    <cellStyle name="Normal 17 4 2 2 4 2" xfId="7678"/>
    <cellStyle name="Normal 17 4 2 2 5" xfId="7679"/>
    <cellStyle name="Normal 17 4 2 3" xfId="7680"/>
    <cellStyle name="Normal 17 4 2 3 2" xfId="7681"/>
    <cellStyle name="Normal 17 4 2 3 2 2" xfId="7682"/>
    <cellStyle name="Normal 17 4 2 3 2 2 2" xfId="7683"/>
    <cellStyle name="Normal 17 4 2 3 2 3" xfId="7684"/>
    <cellStyle name="Normal 17 4 2 3 3" xfId="7685"/>
    <cellStyle name="Normal 17 4 2 3 3 2" xfId="7686"/>
    <cellStyle name="Normal 17 4 2 3 4" xfId="7687"/>
    <cellStyle name="Normal 17 4 2 4" xfId="7688"/>
    <cellStyle name="Normal 17 4 2 4 2" xfId="7689"/>
    <cellStyle name="Normal 17 4 2 4 2 2" xfId="7690"/>
    <cellStyle name="Normal 17 4 2 4 3" xfId="7691"/>
    <cellStyle name="Normal 17 4 2 5" xfId="7692"/>
    <cellStyle name="Normal 17 4 2 5 2" xfId="7693"/>
    <cellStyle name="Normal 17 4 2 6" xfId="7694"/>
    <cellStyle name="Normal 17 4 3" xfId="7695"/>
    <cellStyle name="Normal 17 4 3 2" xfId="7696"/>
    <cellStyle name="Normal 17 4 3 2 2" xfId="7697"/>
    <cellStyle name="Normal 17 4 3 2 2 2" xfId="7698"/>
    <cellStyle name="Normal 17 4 3 2 2 2 2" xfId="7699"/>
    <cellStyle name="Normal 17 4 3 2 2 3" xfId="7700"/>
    <cellStyle name="Normal 17 4 3 2 3" xfId="7701"/>
    <cellStyle name="Normal 17 4 3 2 3 2" xfId="7702"/>
    <cellStyle name="Normal 17 4 3 2 4" xfId="7703"/>
    <cellStyle name="Normal 17 4 3 3" xfId="7704"/>
    <cellStyle name="Normal 17 4 3 3 2" xfId="7705"/>
    <cellStyle name="Normal 17 4 3 3 2 2" xfId="7706"/>
    <cellStyle name="Normal 17 4 3 3 3" xfId="7707"/>
    <cellStyle name="Normal 17 4 3 4" xfId="7708"/>
    <cellStyle name="Normal 17 4 3 4 2" xfId="7709"/>
    <cellStyle name="Normal 17 4 3 5" xfId="7710"/>
    <cellStyle name="Normal 17 4 4" xfId="7711"/>
    <cellStyle name="Normal 17 4 4 2" xfId="7712"/>
    <cellStyle name="Normal 17 4 4 2 2" xfId="7713"/>
    <cellStyle name="Normal 17 4 4 2 2 2" xfId="7714"/>
    <cellStyle name="Normal 17 4 4 2 3" xfId="7715"/>
    <cellStyle name="Normal 17 4 4 3" xfId="7716"/>
    <cellStyle name="Normal 17 4 4 3 2" xfId="7717"/>
    <cellStyle name="Normal 17 4 4 4" xfId="7718"/>
    <cellStyle name="Normal 17 4 5" xfId="7719"/>
    <cellStyle name="Normal 17 4 5 2" xfId="7720"/>
    <cellStyle name="Normal 17 4 5 2 2" xfId="7721"/>
    <cellStyle name="Normal 17 4 5 3" xfId="7722"/>
    <cellStyle name="Normal 17 4 6" xfId="7723"/>
    <cellStyle name="Normal 17 4 6 2" xfId="7724"/>
    <cellStyle name="Normal 17 4 7" xfId="7725"/>
    <cellStyle name="Normal 17 5" xfId="7726"/>
    <cellStyle name="Normal 17 5 2" xfId="7727"/>
    <cellStyle name="Normal 17 5 2 2" xfId="7728"/>
    <cellStyle name="Normal 17 5 2 2 2" xfId="7729"/>
    <cellStyle name="Normal 17 5 2 2 2 2" xfId="7730"/>
    <cellStyle name="Normal 17 5 2 2 2 2 2" xfId="7731"/>
    <cellStyle name="Normal 17 5 2 2 2 3" xfId="7732"/>
    <cellStyle name="Normal 17 5 2 2 3" xfId="7733"/>
    <cellStyle name="Normal 17 5 2 2 3 2" xfId="7734"/>
    <cellStyle name="Normal 17 5 2 2 4" xfId="7735"/>
    <cellStyle name="Normal 17 5 2 3" xfId="7736"/>
    <cellStyle name="Normal 17 5 2 3 2" xfId="7737"/>
    <cellStyle name="Normal 17 5 2 3 2 2" xfId="7738"/>
    <cellStyle name="Normal 17 5 2 3 3" xfId="7739"/>
    <cellStyle name="Normal 17 5 2 4" xfId="7740"/>
    <cellStyle name="Normal 17 5 2 4 2" xfId="7741"/>
    <cellStyle name="Normal 17 5 2 5" xfId="7742"/>
    <cellStyle name="Normal 17 5 3" xfId="7743"/>
    <cellStyle name="Normal 17 5 3 2" xfId="7744"/>
    <cellStyle name="Normal 17 5 3 2 2" xfId="7745"/>
    <cellStyle name="Normal 17 5 3 2 2 2" xfId="7746"/>
    <cellStyle name="Normal 17 5 3 2 3" xfId="7747"/>
    <cellStyle name="Normal 17 5 3 3" xfId="7748"/>
    <cellStyle name="Normal 17 5 3 3 2" xfId="7749"/>
    <cellStyle name="Normal 17 5 3 4" xfId="7750"/>
    <cellStyle name="Normal 17 5 4" xfId="7751"/>
    <cellStyle name="Normal 17 5 4 2" xfId="7752"/>
    <cellStyle name="Normal 17 5 4 2 2" xfId="7753"/>
    <cellStyle name="Normal 17 5 4 3" xfId="7754"/>
    <cellStyle name="Normal 17 5 5" xfId="7755"/>
    <cellStyle name="Normal 17 5 5 2" xfId="7756"/>
    <cellStyle name="Normal 17 5 6" xfId="7757"/>
    <cellStyle name="Normal 17 6" xfId="7758"/>
    <cellStyle name="Normal 17 6 2" xfId="7759"/>
    <cellStyle name="Normal 17 6 2 2" xfId="7760"/>
    <cellStyle name="Normal 17 6 2 2 2" xfId="7761"/>
    <cellStyle name="Normal 17 6 2 2 2 2" xfId="7762"/>
    <cellStyle name="Normal 17 6 2 2 3" xfId="7763"/>
    <cellStyle name="Normal 17 6 2 3" xfId="7764"/>
    <cellStyle name="Normal 17 6 2 3 2" xfId="7765"/>
    <cellStyle name="Normal 17 6 2 4" xfId="7766"/>
    <cellStyle name="Normal 17 6 3" xfId="7767"/>
    <cellStyle name="Normal 17 6 3 2" xfId="7768"/>
    <cellStyle name="Normal 17 6 3 2 2" xfId="7769"/>
    <cellStyle name="Normal 17 6 3 3" xfId="7770"/>
    <cellStyle name="Normal 17 6 4" xfId="7771"/>
    <cellStyle name="Normal 17 6 4 2" xfId="7772"/>
    <cellStyle name="Normal 17 6 5" xfId="7773"/>
    <cellStyle name="Normal 17 7" xfId="7774"/>
    <cellStyle name="Normal 17 7 2" xfId="7775"/>
    <cellStyle name="Normal 17 7 2 2" xfId="7776"/>
    <cellStyle name="Normal 17 7 2 2 2" xfId="7777"/>
    <cellStyle name="Normal 17 7 2 3" xfId="7778"/>
    <cellStyle name="Normal 17 7 3" xfId="7779"/>
    <cellStyle name="Normal 17 7 3 2" xfId="7780"/>
    <cellStyle name="Normal 17 7 4" xfId="7781"/>
    <cellStyle name="Normal 17 8" xfId="7782"/>
    <cellStyle name="Normal 17 8 2" xfId="7783"/>
    <cellStyle name="Normal 17 8 2 2" xfId="7784"/>
    <cellStyle name="Normal 17 8 3" xfId="7785"/>
    <cellStyle name="Normal 17 9" xfId="7786"/>
    <cellStyle name="Normal 17 9 2" xfId="7787"/>
    <cellStyle name="Normal 18" xfId="7788"/>
    <cellStyle name="Normal 19" xfId="7789"/>
    <cellStyle name="Normal 19 2" xfId="7790"/>
    <cellStyle name="Normal 2" xfId="3"/>
    <cellStyle name="Normal 2 2" xfId="14"/>
    <cellStyle name="Normal 2 2 2" xfId="33934"/>
    <cellStyle name="Normal 2 2 3" xfId="7792"/>
    <cellStyle name="Normal 2 3" xfId="33920"/>
    <cellStyle name="Normal 2 3 2" xfId="33935"/>
    <cellStyle name="Normal 2 4" xfId="7791"/>
    <cellStyle name="Normal 20" xfId="7793"/>
    <cellStyle name="Normal 20 2" xfId="7794"/>
    <cellStyle name="Normal 20 2 2" xfId="7795"/>
    <cellStyle name="Normal 20 2 2 2" xfId="7796"/>
    <cellStyle name="Normal 20 2 2 2 2" xfId="7797"/>
    <cellStyle name="Normal 20 2 2 2 2 2" xfId="7798"/>
    <cellStyle name="Normal 20 2 2 2 2 2 2" xfId="7799"/>
    <cellStyle name="Normal 20 2 2 2 2 2 2 2" xfId="7800"/>
    <cellStyle name="Normal 20 2 2 2 2 2 2 2 2" xfId="7801"/>
    <cellStyle name="Normal 20 2 2 2 2 2 2 3" xfId="7802"/>
    <cellStyle name="Normal 20 2 2 2 2 2 3" xfId="7803"/>
    <cellStyle name="Normal 20 2 2 2 2 2 3 2" xfId="7804"/>
    <cellStyle name="Normal 20 2 2 2 2 2 4" xfId="7805"/>
    <cellStyle name="Normal 20 2 2 2 2 3" xfId="7806"/>
    <cellStyle name="Normal 20 2 2 2 2 3 2" xfId="7807"/>
    <cellStyle name="Normal 20 2 2 2 2 3 2 2" xfId="7808"/>
    <cellStyle name="Normal 20 2 2 2 2 3 3" xfId="7809"/>
    <cellStyle name="Normal 20 2 2 2 2 4" xfId="7810"/>
    <cellStyle name="Normal 20 2 2 2 2 4 2" xfId="7811"/>
    <cellStyle name="Normal 20 2 2 2 2 5" xfId="7812"/>
    <cellStyle name="Normal 20 2 2 2 3" xfId="7813"/>
    <cellStyle name="Normal 20 2 2 2 3 2" xfId="7814"/>
    <cellStyle name="Normal 20 2 2 2 3 2 2" xfId="7815"/>
    <cellStyle name="Normal 20 2 2 2 3 2 2 2" xfId="7816"/>
    <cellStyle name="Normal 20 2 2 2 3 2 3" xfId="7817"/>
    <cellStyle name="Normal 20 2 2 2 3 3" xfId="7818"/>
    <cellStyle name="Normal 20 2 2 2 3 3 2" xfId="7819"/>
    <cellStyle name="Normal 20 2 2 2 3 4" xfId="7820"/>
    <cellStyle name="Normal 20 2 2 2 4" xfId="7821"/>
    <cellStyle name="Normal 20 2 2 2 4 2" xfId="7822"/>
    <cellStyle name="Normal 20 2 2 2 4 2 2" xfId="7823"/>
    <cellStyle name="Normal 20 2 2 2 4 3" xfId="7824"/>
    <cellStyle name="Normal 20 2 2 2 5" xfId="7825"/>
    <cellStyle name="Normal 20 2 2 2 5 2" xfId="7826"/>
    <cellStyle name="Normal 20 2 2 2 6" xfId="7827"/>
    <cellStyle name="Normal 20 2 2 3" xfId="7828"/>
    <cellStyle name="Normal 20 2 2 3 2" xfId="7829"/>
    <cellStyle name="Normal 20 2 2 3 2 2" xfId="7830"/>
    <cellStyle name="Normal 20 2 2 3 2 2 2" xfId="7831"/>
    <cellStyle name="Normal 20 2 2 3 2 2 2 2" xfId="7832"/>
    <cellStyle name="Normal 20 2 2 3 2 2 3" xfId="7833"/>
    <cellStyle name="Normal 20 2 2 3 2 3" xfId="7834"/>
    <cellStyle name="Normal 20 2 2 3 2 3 2" xfId="7835"/>
    <cellStyle name="Normal 20 2 2 3 2 4" xfId="7836"/>
    <cellStyle name="Normal 20 2 2 3 3" xfId="7837"/>
    <cellStyle name="Normal 20 2 2 3 3 2" xfId="7838"/>
    <cellStyle name="Normal 20 2 2 3 3 2 2" xfId="7839"/>
    <cellStyle name="Normal 20 2 2 3 3 3" xfId="7840"/>
    <cellStyle name="Normal 20 2 2 3 4" xfId="7841"/>
    <cellStyle name="Normal 20 2 2 3 4 2" xfId="7842"/>
    <cellStyle name="Normal 20 2 2 3 5" xfId="7843"/>
    <cellStyle name="Normal 20 2 2 4" xfId="7844"/>
    <cellStyle name="Normal 20 2 2 4 2" xfId="7845"/>
    <cellStyle name="Normal 20 2 2 4 2 2" xfId="7846"/>
    <cellStyle name="Normal 20 2 2 4 2 2 2" xfId="7847"/>
    <cellStyle name="Normal 20 2 2 4 2 3" xfId="7848"/>
    <cellStyle name="Normal 20 2 2 4 3" xfId="7849"/>
    <cellStyle name="Normal 20 2 2 4 3 2" xfId="7850"/>
    <cellStyle name="Normal 20 2 2 4 4" xfId="7851"/>
    <cellStyle name="Normal 20 2 2 5" xfId="7852"/>
    <cellStyle name="Normal 20 2 2 5 2" xfId="7853"/>
    <cellStyle name="Normal 20 2 2 5 2 2" xfId="7854"/>
    <cellStyle name="Normal 20 2 2 5 3" xfId="7855"/>
    <cellStyle name="Normal 20 2 2 6" xfId="7856"/>
    <cellStyle name="Normal 20 2 2 6 2" xfId="7857"/>
    <cellStyle name="Normal 20 2 2 7" xfId="7858"/>
    <cellStyle name="Normal 20 2 3" xfId="7859"/>
    <cellStyle name="Normal 20 2 3 2" xfId="7860"/>
    <cellStyle name="Normal 20 2 3 2 2" xfId="7861"/>
    <cellStyle name="Normal 20 2 3 2 2 2" xfId="7862"/>
    <cellStyle name="Normal 20 2 3 2 2 2 2" xfId="7863"/>
    <cellStyle name="Normal 20 2 3 2 2 2 2 2" xfId="7864"/>
    <cellStyle name="Normal 20 2 3 2 2 2 3" xfId="7865"/>
    <cellStyle name="Normal 20 2 3 2 2 3" xfId="7866"/>
    <cellStyle name="Normal 20 2 3 2 2 3 2" xfId="7867"/>
    <cellStyle name="Normal 20 2 3 2 2 4" xfId="7868"/>
    <cellStyle name="Normal 20 2 3 2 3" xfId="7869"/>
    <cellStyle name="Normal 20 2 3 2 3 2" xfId="7870"/>
    <cellStyle name="Normal 20 2 3 2 3 2 2" xfId="7871"/>
    <cellStyle name="Normal 20 2 3 2 3 3" xfId="7872"/>
    <cellStyle name="Normal 20 2 3 2 4" xfId="7873"/>
    <cellStyle name="Normal 20 2 3 2 4 2" xfId="7874"/>
    <cellStyle name="Normal 20 2 3 2 5" xfId="7875"/>
    <cellStyle name="Normal 20 2 3 3" xfId="7876"/>
    <cellStyle name="Normal 20 2 3 3 2" xfId="7877"/>
    <cellStyle name="Normal 20 2 3 3 2 2" xfId="7878"/>
    <cellStyle name="Normal 20 2 3 3 2 2 2" xfId="7879"/>
    <cellStyle name="Normal 20 2 3 3 2 3" xfId="7880"/>
    <cellStyle name="Normal 20 2 3 3 3" xfId="7881"/>
    <cellStyle name="Normal 20 2 3 3 3 2" xfId="7882"/>
    <cellStyle name="Normal 20 2 3 3 4" xfId="7883"/>
    <cellStyle name="Normal 20 2 3 4" xfId="7884"/>
    <cellStyle name="Normal 20 2 3 4 2" xfId="7885"/>
    <cellStyle name="Normal 20 2 3 4 2 2" xfId="7886"/>
    <cellStyle name="Normal 20 2 3 4 3" xfId="7887"/>
    <cellStyle name="Normal 20 2 3 5" xfId="7888"/>
    <cellStyle name="Normal 20 2 3 5 2" xfId="7889"/>
    <cellStyle name="Normal 20 2 3 6" xfId="7890"/>
    <cellStyle name="Normal 20 2 4" xfId="7891"/>
    <cellStyle name="Normal 20 2 4 2" xfId="7892"/>
    <cellStyle name="Normal 20 2 4 2 2" xfId="7893"/>
    <cellStyle name="Normal 20 2 4 2 2 2" xfId="7894"/>
    <cellStyle name="Normal 20 2 4 2 2 2 2" xfId="7895"/>
    <cellStyle name="Normal 20 2 4 2 2 3" xfId="7896"/>
    <cellStyle name="Normal 20 2 4 2 3" xfId="7897"/>
    <cellStyle name="Normal 20 2 4 2 3 2" xfId="7898"/>
    <cellStyle name="Normal 20 2 4 2 4" xfId="7899"/>
    <cellStyle name="Normal 20 2 4 3" xfId="7900"/>
    <cellStyle name="Normal 20 2 4 3 2" xfId="7901"/>
    <cellStyle name="Normal 20 2 4 3 2 2" xfId="7902"/>
    <cellStyle name="Normal 20 2 4 3 3" xfId="7903"/>
    <cellStyle name="Normal 20 2 4 4" xfId="7904"/>
    <cellStyle name="Normal 20 2 4 4 2" xfId="7905"/>
    <cellStyle name="Normal 20 2 4 5" xfId="7906"/>
    <cellStyle name="Normal 20 2 5" xfId="7907"/>
    <cellStyle name="Normal 20 2 5 2" xfId="7908"/>
    <cellStyle name="Normal 20 2 5 2 2" xfId="7909"/>
    <cellStyle name="Normal 20 2 5 2 2 2" xfId="7910"/>
    <cellStyle name="Normal 20 2 5 2 3" xfId="7911"/>
    <cellStyle name="Normal 20 2 5 3" xfId="7912"/>
    <cellStyle name="Normal 20 2 5 3 2" xfId="7913"/>
    <cellStyle name="Normal 20 2 5 4" xfId="7914"/>
    <cellStyle name="Normal 20 2 6" xfId="7915"/>
    <cellStyle name="Normal 20 2 6 2" xfId="7916"/>
    <cellStyle name="Normal 20 2 6 2 2" xfId="7917"/>
    <cellStyle name="Normal 20 2 6 3" xfId="7918"/>
    <cellStyle name="Normal 20 2 7" xfId="7919"/>
    <cellStyle name="Normal 20 2 7 2" xfId="7920"/>
    <cellStyle name="Normal 20 2 8" xfId="7921"/>
    <cellStyle name="Normal 20 3" xfId="7922"/>
    <cellStyle name="Normal 20 3 2" xfId="7923"/>
    <cellStyle name="Normal 20 3 2 2" xfId="7924"/>
    <cellStyle name="Normal 20 3 2 2 2" xfId="7925"/>
    <cellStyle name="Normal 20 3 2 2 2 2" xfId="7926"/>
    <cellStyle name="Normal 20 3 2 2 2 2 2" xfId="7927"/>
    <cellStyle name="Normal 20 3 2 2 2 2 2 2" xfId="7928"/>
    <cellStyle name="Normal 20 3 2 2 2 2 3" xfId="7929"/>
    <cellStyle name="Normal 20 3 2 2 2 3" xfId="7930"/>
    <cellStyle name="Normal 20 3 2 2 2 3 2" xfId="7931"/>
    <cellStyle name="Normal 20 3 2 2 2 4" xfId="7932"/>
    <cellStyle name="Normal 20 3 2 2 3" xfId="7933"/>
    <cellStyle name="Normal 20 3 2 2 3 2" xfId="7934"/>
    <cellStyle name="Normal 20 3 2 2 3 2 2" xfId="7935"/>
    <cellStyle name="Normal 20 3 2 2 3 3" xfId="7936"/>
    <cellStyle name="Normal 20 3 2 2 4" xfId="7937"/>
    <cellStyle name="Normal 20 3 2 2 4 2" xfId="7938"/>
    <cellStyle name="Normal 20 3 2 2 5" xfId="7939"/>
    <cellStyle name="Normal 20 3 2 3" xfId="7940"/>
    <cellStyle name="Normal 20 3 2 3 2" xfId="7941"/>
    <cellStyle name="Normal 20 3 2 3 2 2" xfId="7942"/>
    <cellStyle name="Normal 20 3 2 3 2 2 2" xfId="7943"/>
    <cellStyle name="Normal 20 3 2 3 2 3" xfId="7944"/>
    <cellStyle name="Normal 20 3 2 3 3" xfId="7945"/>
    <cellStyle name="Normal 20 3 2 3 3 2" xfId="7946"/>
    <cellStyle name="Normal 20 3 2 3 4" xfId="7947"/>
    <cellStyle name="Normal 20 3 2 4" xfId="7948"/>
    <cellStyle name="Normal 20 3 2 4 2" xfId="7949"/>
    <cellStyle name="Normal 20 3 2 4 2 2" xfId="7950"/>
    <cellStyle name="Normal 20 3 2 4 3" xfId="7951"/>
    <cellStyle name="Normal 20 3 2 5" xfId="7952"/>
    <cellStyle name="Normal 20 3 2 5 2" xfId="7953"/>
    <cellStyle name="Normal 20 3 2 6" xfId="7954"/>
    <cellStyle name="Normal 20 3 3" xfId="7955"/>
    <cellStyle name="Normal 20 3 3 2" xfId="7956"/>
    <cellStyle name="Normal 20 3 3 2 2" xfId="7957"/>
    <cellStyle name="Normal 20 3 3 2 2 2" xfId="7958"/>
    <cellStyle name="Normal 20 3 3 2 2 2 2" xfId="7959"/>
    <cellStyle name="Normal 20 3 3 2 2 3" xfId="7960"/>
    <cellStyle name="Normal 20 3 3 2 3" xfId="7961"/>
    <cellStyle name="Normal 20 3 3 2 3 2" xfId="7962"/>
    <cellStyle name="Normal 20 3 3 2 4" xfId="7963"/>
    <cellStyle name="Normal 20 3 3 3" xfId="7964"/>
    <cellStyle name="Normal 20 3 3 3 2" xfId="7965"/>
    <cellStyle name="Normal 20 3 3 3 2 2" xfId="7966"/>
    <cellStyle name="Normal 20 3 3 3 3" xfId="7967"/>
    <cellStyle name="Normal 20 3 3 4" xfId="7968"/>
    <cellStyle name="Normal 20 3 3 4 2" xfId="7969"/>
    <cellStyle name="Normal 20 3 3 5" xfId="7970"/>
    <cellStyle name="Normal 20 3 4" xfId="7971"/>
    <cellStyle name="Normal 20 3 4 2" xfId="7972"/>
    <cellStyle name="Normal 20 3 4 2 2" xfId="7973"/>
    <cellStyle name="Normal 20 3 4 2 2 2" xfId="7974"/>
    <cellStyle name="Normal 20 3 4 2 3" xfId="7975"/>
    <cellStyle name="Normal 20 3 4 3" xfId="7976"/>
    <cellStyle name="Normal 20 3 4 3 2" xfId="7977"/>
    <cellStyle name="Normal 20 3 4 4" xfId="7978"/>
    <cellStyle name="Normal 20 3 5" xfId="7979"/>
    <cellStyle name="Normal 20 3 5 2" xfId="7980"/>
    <cellStyle name="Normal 20 3 5 2 2" xfId="7981"/>
    <cellStyle name="Normal 20 3 5 3" xfId="7982"/>
    <cellStyle name="Normal 20 3 6" xfId="7983"/>
    <cellStyle name="Normal 20 3 6 2" xfId="7984"/>
    <cellStyle name="Normal 20 3 7" xfId="7985"/>
    <cellStyle name="Normal 20 4" xfId="7986"/>
    <cellStyle name="Normal 20 4 2" xfId="7987"/>
    <cellStyle name="Normal 20 4 2 2" xfId="7988"/>
    <cellStyle name="Normal 20 4 2 2 2" xfId="7989"/>
    <cellStyle name="Normal 20 4 2 2 2 2" xfId="7990"/>
    <cellStyle name="Normal 20 4 2 2 2 2 2" xfId="7991"/>
    <cellStyle name="Normal 20 4 2 2 2 3" xfId="7992"/>
    <cellStyle name="Normal 20 4 2 2 3" xfId="7993"/>
    <cellStyle name="Normal 20 4 2 2 3 2" xfId="7994"/>
    <cellStyle name="Normal 20 4 2 2 4" xfId="7995"/>
    <cellStyle name="Normal 20 4 2 3" xfId="7996"/>
    <cellStyle name="Normal 20 4 2 3 2" xfId="7997"/>
    <cellStyle name="Normal 20 4 2 3 2 2" xfId="7998"/>
    <cellStyle name="Normal 20 4 2 3 3" xfId="7999"/>
    <cellStyle name="Normal 20 4 2 4" xfId="8000"/>
    <cellStyle name="Normal 20 4 2 4 2" xfId="8001"/>
    <cellStyle name="Normal 20 4 2 5" xfId="8002"/>
    <cellStyle name="Normal 20 4 3" xfId="8003"/>
    <cellStyle name="Normal 20 4 3 2" xfId="8004"/>
    <cellStyle name="Normal 20 4 3 2 2" xfId="8005"/>
    <cellStyle name="Normal 20 4 3 2 2 2" xfId="8006"/>
    <cellStyle name="Normal 20 4 3 2 3" xfId="8007"/>
    <cellStyle name="Normal 20 4 3 3" xfId="8008"/>
    <cellStyle name="Normal 20 4 3 3 2" xfId="8009"/>
    <cellStyle name="Normal 20 4 3 4" xfId="8010"/>
    <cellStyle name="Normal 20 4 4" xfId="8011"/>
    <cellStyle name="Normal 20 4 4 2" xfId="8012"/>
    <cellStyle name="Normal 20 4 4 2 2" xfId="8013"/>
    <cellStyle name="Normal 20 4 4 3" xfId="8014"/>
    <cellStyle name="Normal 20 4 5" xfId="8015"/>
    <cellStyle name="Normal 20 4 5 2" xfId="8016"/>
    <cellStyle name="Normal 20 4 6" xfId="8017"/>
    <cellStyle name="Normal 20 5" xfId="8018"/>
    <cellStyle name="Normal 20 5 2" xfId="8019"/>
    <cellStyle name="Normal 20 5 2 2" xfId="8020"/>
    <cellStyle name="Normal 20 5 2 2 2" xfId="8021"/>
    <cellStyle name="Normal 20 5 2 2 2 2" xfId="8022"/>
    <cellStyle name="Normal 20 5 2 2 3" xfId="8023"/>
    <cellStyle name="Normal 20 5 2 3" xfId="8024"/>
    <cellStyle name="Normal 20 5 2 3 2" xfId="8025"/>
    <cellStyle name="Normal 20 5 2 4" xfId="8026"/>
    <cellStyle name="Normal 20 5 3" xfId="8027"/>
    <cellStyle name="Normal 20 5 3 2" xfId="8028"/>
    <cellStyle name="Normal 20 5 3 2 2" xfId="8029"/>
    <cellStyle name="Normal 20 5 3 3" xfId="8030"/>
    <cellStyle name="Normal 20 5 4" xfId="8031"/>
    <cellStyle name="Normal 20 5 4 2" xfId="8032"/>
    <cellStyle name="Normal 20 5 5" xfId="8033"/>
    <cellStyle name="Normal 20 6" xfId="8034"/>
    <cellStyle name="Normal 20 6 2" xfId="8035"/>
    <cellStyle name="Normal 20 6 2 2" xfId="8036"/>
    <cellStyle name="Normal 20 6 2 2 2" xfId="8037"/>
    <cellStyle name="Normal 20 6 2 3" xfId="8038"/>
    <cellStyle name="Normal 20 6 3" xfId="8039"/>
    <cellStyle name="Normal 20 6 3 2" xfId="8040"/>
    <cellStyle name="Normal 20 6 4" xfId="8041"/>
    <cellStyle name="Normal 20 7" xfId="8042"/>
    <cellStyle name="Normal 20 7 2" xfId="8043"/>
    <cellStyle name="Normal 20 7 2 2" xfId="8044"/>
    <cellStyle name="Normal 20 7 3" xfId="8045"/>
    <cellStyle name="Normal 20 8" xfId="8046"/>
    <cellStyle name="Normal 20 8 2" xfId="8047"/>
    <cellStyle name="Normal 20 9" xfId="8048"/>
    <cellStyle name="Normal 21" xfId="8049"/>
    <cellStyle name="Normal 21 2" xfId="8050"/>
    <cellStyle name="Normal 22" xfId="8051"/>
    <cellStyle name="Normal 22 2" xfId="8052"/>
    <cellStyle name="Normal 22 2 2" xfId="8053"/>
    <cellStyle name="Normal 22 2 2 2" xfId="8054"/>
    <cellStyle name="Normal 22 2 2 2 2" xfId="8055"/>
    <cellStyle name="Normal 22 2 2 2 2 2" xfId="8056"/>
    <cellStyle name="Normal 22 2 2 2 2 2 2" xfId="8057"/>
    <cellStyle name="Normal 22 2 2 2 2 2 2 2" xfId="8058"/>
    <cellStyle name="Normal 22 2 2 2 2 2 3" xfId="8059"/>
    <cellStyle name="Normal 22 2 2 2 2 3" xfId="8060"/>
    <cellStyle name="Normal 22 2 2 2 2 3 2" xfId="8061"/>
    <cellStyle name="Normal 22 2 2 2 2 4" xfId="8062"/>
    <cellStyle name="Normal 22 2 2 2 3" xfId="8063"/>
    <cellStyle name="Normal 22 2 2 2 3 2" xfId="8064"/>
    <cellStyle name="Normal 22 2 2 2 3 2 2" xfId="8065"/>
    <cellStyle name="Normal 22 2 2 2 3 3" xfId="8066"/>
    <cellStyle name="Normal 22 2 2 2 4" xfId="8067"/>
    <cellStyle name="Normal 22 2 2 2 4 2" xfId="8068"/>
    <cellStyle name="Normal 22 2 2 2 5" xfId="8069"/>
    <cellStyle name="Normal 22 2 2 3" xfId="8070"/>
    <cellStyle name="Normal 22 2 2 3 2" xfId="8071"/>
    <cellStyle name="Normal 22 2 2 3 2 2" xfId="8072"/>
    <cellStyle name="Normal 22 2 2 3 2 2 2" xfId="8073"/>
    <cellStyle name="Normal 22 2 2 3 2 3" xfId="8074"/>
    <cellStyle name="Normal 22 2 2 3 3" xfId="8075"/>
    <cellStyle name="Normal 22 2 2 3 3 2" xfId="8076"/>
    <cellStyle name="Normal 22 2 2 3 4" xfId="8077"/>
    <cellStyle name="Normal 22 2 2 4" xfId="8078"/>
    <cellStyle name="Normal 22 2 2 4 2" xfId="8079"/>
    <cellStyle name="Normal 22 2 2 4 2 2" xfId="8080"/>
    <cellStyle name="Normal 22 2 2 4 3" xfId="8081"/>
    <cellStyle name="Normal 22 2 2 5" xfId="8082"/>
    <cellStyle name="Normal 22 2 2 5 2" xfId="8083"/>
    <cellStyle name="Normal 22 2 2 6" xfId="8084"/>
    <cellStyle name="Normal 22 2 3" xfId="8085"/>
    <cellStyle name="Normal 22 2 3 2" xfId="8086"/>
    <cellStyle name="Normal 22 2 3 2 2" xfId="8087"/>
    <cellStyle name="Normal 22 2 3 2 2 2" xfId="8088"/>
    <cellStyle name="Normal 22 2 3 2 2 2 2" xfId="8089"/>
    <cellStyle name="Normal 22 2 3 2 2 3" xfId="8090"/>
    <cellStyle name="Normal 22 2 3 2 3" xfId="8091"/>
    <cellStyle name="Normal 22 2 3 2 3 2" xfId="8092"/>
    <cellStyle name="Normal 22 2 3 2 4" xfId="8093"/>
    <cellStyle name="Normal 22 2 3 3" xfId="8094"/>
    <cellStyle name="Normal 22 2 3 3 2" xfId="8095"/>
    <cellStyle name="Normal 22 2 3 3 2 2" xfId="8096"/>
    <cellStyle name="Normal 22 2 3 3 3" xfId="8097"/>
    <cellStyle name="Normal 22 2 3 4" xfId="8098"/>
    <cellStyle name="Normal 22 2 3 4 2" xfId="8099"/>
    <cellStyle name="Normal 22 2 3 5" xfId="8100"/>
    <cellStyle name="Normal 22 2 4" xfId="8101"/>
    <cellStyle name="Normal 22 2 4 2" xfId="8102"/>
    <cellStyle name="Normal 22 2 4 2 2" xfId="8103"/>
    <cellStyle name="Normal 22 2 4 2 2 2" xfId="8104"/>
    <cellStyle name="Normal 22 2 4 2 3" xfId="8105"/>
    <cellStyle name="Normal 22 2 4 3" xfId="8106"/>
    <cellStyle name="Normal 22 2 4 3 2" xfId="8107"/>
    <cellStyle name="Normal 22 2 4 4" xfId="8108"/>
    <cellStyle name="Normal 22 2 5" xfId="8109"/>
    <cellStyle name="Normal 22 2 5 2" xfId="8110"/>
    <cellStyle name="Normal 22 2 5 2 2" xfId="8111"/>
    <cellStyle name="Normal 22 2 5 3" xfId="8112"/>
    <cellStyle name="Normal 22 2 6" xfId="8113"/>
    <cellStyle name="Normal 22 2 6 2" xfId="8114"/>
    <cellStyle name="Normal 22 2 7" xfId="8115"/>
    <cellStyle name="Normal 22 3" xfId="8116"/>
    <cellStyle name="Normal 22 3 2" xfId="8117"/>
    <cellStyle name="Normal 22 3 2 2" xfId="8118"/>
    <cellStyle name="Normal 22 3 2 2 2" xfId="8119"/>
    <cellStyle name="Normal 22 3 2 2 2 2" xfId="8120"/>
    <cellStyle name="Normal 22 3 2 2 2 2 2" xfId="8121"/>
    <cellStyle name="Normal 22 3 2 2 2 3" xfId="8122"/>
    <cellStyle name="Normal 22 3 2 2 3" xfId="8123"/>
    <cellStyle name="Normal 22 3 2 2 3 2" xfId="8124"/>
    <cellStyle name="Normal 22 3 2 2 4" xfId="8125"/>
    <cellStyle name="Normal 22 3 2 3" xfId="8126"/>
    <cellStyle name="Normal 22 3 2 3 2" xfId="8127"/>
    <cellStyle name="Normal 22 3 2 3 2 2" xfId="8128"/>
    <cellStyle name="Normal 22 3 2 3 3" xfId="8129"/>
    <cellStyle name="Normal 22 3 2 4" xfId="8130"/>
    <cellStyle name="Normal 22 3 2 4 2" xfId="8131"/>
    <cellStyle name="Normal 22 3 2 5" xfId="8132"/>
    <cellStyle name="Normal 22 3 3" xfId="8133"/>
    <cellStyle name="Normal 22 3 3 2" xfId="8134"/>
    <cellStyle name="Normal 22 3 3 2 2" xfId="8135"/>
    <cellStyle name="Normal 22 3 3 2 2 2" xfId="8136"/>
    <cellStyle name="Normal 22 3 3 2 3" xfId="8137"/>
    <cellStyle name="Normal 22 3 3 3" xfId="8138"/>
    <cellStyle name="Normal 22 3 3 3 2" xfId="8139"/>
    <cellStyle name="Normal 22 3 3 4" xfId="8140"/>
    <cellStyle name="Normal 22 3 4" xfId="8141"/>
    <cellStyle name="Normal 22 3 4 2" xfId="8142"/>
    <cellStyle name="Normal 22 3 4 2 2" xfId="8143"/>
    <cellStyle name="Normal 22 3 4 3" xfId="8144"/>
    <cellStyle name="Normal 22 3 5" xfId="8145"/>
    <cellStyle name="Normal 22 3 5 2" xfId="8146"/>
    <cellStyle name="Normal 22 3 6" xfId="8147"/>
    <cellStyle name="Normal 22 4" xfId="8148"/>
    <cellStyle name="Normal 22 4 2" xfId="8149"/>
    <cellStyle name="Normal 22 4 2 2" xfId="8150"/>
    <cellStyle name="Normal 22 4 2 2 2" xfId="8151"/>
    <cellStyle name="Normal 22 4 2 2 2 2" xfId="8152"/>
    <cellStyle name="Normal 22 4 2 2 3" xfId="8153"/>
    <cellStyle name="Normal 22 4 2 3" xfId="8154"/>
    <cellStyle name="Normal 22 4 2 3 2" xfId="8155"/>
    <cellStyle name="Normal 22 4 2 4" xfId="8156"/>
    <cellStyle name="Normal 22 4 3" xfId="8157"/>
    <cellStyle name="Normal 22 4 3 2" xfId="8158"/>
    <cellStyle name="Normal 22 4 3 2 2" xfId="8159"/>
    <cellStyle name="Normal 22 4 3 3" xfId="8160"/>
    <cellStyle name="Normal 22 4 4" xfId="8161"/>
    <cellStyle name="Normal 22 4 4 2" xfId="8162"/>
    <cellStyle name="Normal 22 4 5" xfId="8163"/>
    <cellStyle name="Normal 22 5" xfId="8164"/>
    <cellStyle name="Normal 22 5 2" xfId="8165"/>
    <cellStyle name="Normal 22 5 2 2" xfId="8166"/>
    <cellStyle name="Normal 22 5 2 2 2" xfId="8167"/>
    <cellStyle name="Normal 22 5 2 3" xfId="8168"/>
    <cellStyle name="Normal 22 5 3" xfId="8169"/>
    <cellStyle name="Normal 22 5 3 2" xfId="8170"/>
    <cellStyle name="Normal 22 5 4" xfId="8171"/>
    <cellStyle name="Normal 22 6" xfId="8172"/>
    <cellStyle name="Normal 22 6 2" xfId="8173"/>
    <cellStyle name="Normal 22 6 2 2" xfId="8174"/>
    <cellStyle name="Normal 22 6 3" xfId="8175"/>
    <cellStyle name="Normal 22 7" xfId="8176"/>
    <cellStyle name="Normal 22 7 2" xfId="8177"/>
    <cellStyle name="Normal 22 8" xfId="8178"/>
    <cellStyle name="Normal 23" xfId="8179"/>
    <cellStyle name="Normal 24" xfId="8180"/>
    <cellStyle name="Normal 24 2" xfId="8181"/>
    <cellStyle name="Normal 25" xfId="8182"/>
    <cellStyle name="Normal 25 2" xfId="8183"/>
    <cellStyle name="Normal 25 2 2" xfId="8184"/>
    <cellStyle name="Normal 25 2 2 2" xfId="8185"/>
    <cellStyle name="Normal 25 2 2 2 2" xfId="8186"/>
    <cellStyle name="Normal 25 2 2 2 2 2" xfId="8187"/>
    <cellStyle name="Normal 25 2 2 2 2 2 2" xfId="8188"/>
    <cellStyle name="Normal 25 2 2 2 2 3" xfId="8189"/>
    <cellStyle name="Normal 25 2 2 2 3" xfId="8190"/>
    <cellStyle name="Normal 25 2 2 2 3 2" xfId="8191"/>
    <cellStyle name="Normal 25 2 2 2 4" xfId="8192"/>
    <cellStyle name="Normal 25 2 2 3" xfId="8193"/>
    <cellStyle name="Normal 25 2 2 3 2" xfId="8194"/>
    <cellStyle name="Normal 25 2 2 3 2 2" xfId="8195"/>
    <cellStyle name="Normal 25 2 2 3 3" xfId="8196"/>
    <cellStyle name="Normal 25 2 2 4" xfId="8197"/>
    <cellStyle name="Normal 25 2 2 4 2" xfId="8198"/>
    <cellStyle name="Normal 25 2 2 5" xfId="8199"/>
    <cellStyle name="Normal 25 2 3" xfId="8200"/>
    <cellStyle name="Normal 25 2 3 2" xfId="8201"/>
    <cellStyle name="Normal 25 2 3 2 2" xfId="8202"/>
    <cellStyle name="Normal 25 2 3 2 2 2" xfId="8203"/>
    <cellStyle name="Normal 25 2 3 2 3" xfId="8204"/>
    <cellStyle name="Normal 25 2 3 3" xfId="8205"/>
    <cellStyle name="Normal 25 2 3 3 2" xfId="8206"/>
    <cellStyle name="Normal 25 2 3 4" xfId="8207"/>
    <cellStyle name="Normal 25 2 4" xfId="8208"/>
    <cellStyle name="Normal 25 2 4 2" xfId="8209"/>
    <cellStyle name="Normal 25 2 4 2 2" xfId="8210"/>
    <cellStyle name="Normal 25 2 4 3" xfId="8211"/>
    <cellStyle name="Normal 25 2 5" xfId="8212"/>
    <cellStyle name="Normal 25 2 5 2" xfId="8213"/>
    <cellStyle name="Normal 25 2 6" xfId="8214"/>
    <cellStyle name="Normal 25 3" xfId="8215"/>
    <cellStyle name="Normal 25 3 2" xfId="8216"/>
    <cellStyle name="Normal 25 3 2 2" xfId="8217"/>
    <cellStyle name="Normal 25 3 2 2 2" xfId="8218"/>
    <cellStyle name="Normal 25 3 2 2 2 2" xfId="8219"/>
    <cellStyle name="Normal 25 3 2 2 3" xfId="8220"/>
    <cellStyle name="Normal 25 3 2 3" xfId="8221"/>
    <cellStyle name="Normal 25 3 2 3 2" xfId="8222"/>
    <cellStyle name="Normal 25 3 2 4" xfId="8223"/>
    <cellStyle name="Normal 25 3 3" xfId="8224"/>
    <cellStyle name="Normal 25 3 3 2" xfId="8225"/>
    <cellStyle name="Normal 25 3 3 2 2" xfId="8226"/>
    <cellStyle name="Normal 25 3 3 3" xfId="8227"/>
    <cellStyle name="Normal 25 3 4" xfId="8228"/>
    <cellStyle name="Normal 25 3 4 2" xfId="8229"/>
    <cellStyle name="Normal 25 3 5" xfId="8230"/>
    <cellStyle name="Normal 25 4" xfId="8231"/>
    <cellStyle name="Normal 25 4 2" xfId="8232"/>
    <cellStyle name="Normal 25 4 2 2" xfId="8233"/>
    <cellStyle name="Normal 25 4 2 2 2" xfId="8234"/>
    <cellStyle name="Normal 25 4 2 3" xfId="8235"/>
    <cellStyle name="Normal 25 4 3" xfId="8236"/>
    <cellStyle name="Normal 25 4 3 2" xfId="8237"/>
    <cellStyle name="Normal 25 4 4" xfId="8238"/>
    <cellStyle name="Normal 25 5" xfId="8239"/>
    <cellStyle name="Normal 25 5 2" xfId="8240"/>
    <cellStyle name="Normal 25 5 2 2" xfId="8241"/>
    <cellStyle name="Normal 25 5 3" xfId="8242"/>
    <cellStyle name="Normal 25 6" xfId="8243"/>
    <cellStyle name="Normal 25 6 2" xfId="8244"/>
    <cellStyle name="Normal 25 7" xfId="8245"/>
    <cellStyle name="Normal 26" xfId="8246"/>
    <cellStyle name="Normal 27" xfId="8247"/>
    <cellStyle name="Normal 27 2" xfId="8248"/>
    <cellStyle name="Normal 27 2 2" xfId="8249"/>
    <cellStyle name="Normal 27 2 2 2" xfId="8250"/>
    <cellStyle name="Normal 27 2 2 2 2" xfId="8251"/>
    <cellStyle name="Normal 27 2 2 2 2 2" xfId="8252"/>
    <cellStyle name="Normal 27 2 2 2 3" xfId="8253"/>
    <cellStyle name="Normal 27 2 2 3" xfId="8254"/>
    <cellStyle name="Normal 27 2 2 3 2" xfId="8255"/>
    <cellStyle name="Normal 27 2 2 4" xfId="8256"/>
    <cellStyle name="Normal 27 2 3" xfId="8257"/>
    <cellStyle name="Normal 27 2 3 2" xfId="8258"/>
    <cellStyle name="Normal 27 2 3 2 2" xfId="8259"/>
    <cellStyle name="Normal 27 2 3 3" xfId="8260"/>
    <cellStyle name="Normal 27 2 4" xfId="8261"/>
    <cellStyle name="Normal 27 2 4 2" xfId="8262"/>
    <cellStyle name="Normal 27 2 5" xfId="8263"/>
    <cellStyle name="Normal 27 3" xfId="8264"/>
    <cellStyle name="Normal 27 3 2" xfId="8265"/>
    <cellStyle name="Normal 27 3 2 2" xfId="8266"/>
    <cellStyle name="Normal 27 3 2 2 2" xfId="8267"/>
    <cellStyle name="Normal 27 3 2 3" xfId="8268"/>
    <cellStyle name="Normal 27 3 3" xfId="8269"/>
    <cellStyle name="Normal 27 3 3 2" xfId="8270"/>
    <cellStyle name="Normal 27 3 4" xfId="8271"/>
    <cellStyle name="Normal 27 4" xfId="8272"/>
    <cellStyle name="Normal 27 4 2" xfId="8273"/>
    <cellStyle name="Normal 27 4 2 2" xfId="8274"/>
    <cellStyle name="Normal 27 4 3" xfId="8275"/>
    <cellStyle name="Normal 27 5" xfId="8276"/>
    <cellStyle name="Normal 27 5 2" xfId="8277"/>
    <cellStyle name="Normal 27 6" xfId="8278"/>
    <cellStyle name="Normal 28" xfId="8279"/>
    <cellStyle name="Normal 29" xfId="8280"/>
    <cellStyle name="Normal 3" xfId="10"/>
    <cellStyle name="Normal 3 10" xfId="8282"/>
    <cellStyle name="Normal 3 10 2" xfId="8283"/>
    <cellStyle name="Normal 3 10 2 2" xfId="8284"/>
    <cellStyle name="Normal 3 10 2 2 2" xfId="8285"/>
    <cellStyle name="Normal 3 10 2 2 2 2" xfId="8286"/>
    <cellStyle name="Normal 3 10 2 2 2 2 2" xfId="8287"/>
    <cellStyle name="Normal 3 10 2 2 2 2 2 2" xfId="8288"/>
    <cellStyle name="Normal 3 10 2 2 2 2 3" xfId="8289"/>
    <cellStyle name="Normal 3 10 2 2 2 3" xfId="8290"/>
    <cellStyle name="Normal 3 10 2 2 2 3 2" xfId="8291"/>
    <cellStyle name="Normal 3 10 2 2 2 4" xfId="8292"/>
    <cellStyle name="Normal 3 10 2 2 3" xfId="8293"/>
    <cellStyle name="Normal 3 10 2 2 3 2" xfId="8294"/>
    <cellStyle name="Normal 3 10 2 2 3 2 2" xfId="8295"/>
    <cellStyle name="Normal 3 10 2 2 3 3" xfId="8296"/>
    <cellStyle name="Normal 3 10 2 2 4" xfId="8297"/>
    <cellStyle name="Normal 3 10 2 2 4 2" xfId="8298"/>
    <cellStyle name="Normal 3 10 2 2 5" xfId="8299"/>
    <cellStyle name="Normal 3 10 2 3" xfId="8300"/>
    <cellStyle name="Normal 3 10 2 3 2" xfId="8301"/>
    <cellStyle name="Normal 3 10 2 3 2 2" xfId="8302"/>
    <cellStyle name="Normal 3 10 2 3 2 2 2" xfId="8303"/>
    <cellStyle name="Normal 3 10 2 3 2 3" xfId="8304"/>
    <cellStyle name="Normal 3 10 2 3 3" xfId="8305"/>
    <cellStyle name="Normal 3 10 2 3 3 2" xfId="8306"/>
    <cellStyle name="Normal 3 10 2 3 4" xfId="8307"/>
    <cellStyle name="Normal 3 10 2 4" xfId="8308"/>
    <cellStyle name="Normal 3 10 2 4 2" xfId="8309"/>
    <cellStyle name="Normal 3 10 2 4 2 2" xfId="8310"/>
    <cellStyle name="Normal 3 10 2 4 3" xfId="8311"/>
    <cellStyle name="Normal 3 10 2 5" xfId="8312"/>
    <cellStyle name="Normal 3 10 2 5 2" xfId="8313"/>
    <cellStyle name="Normal 3 10 2 6" xfId="8314"/>
    <cellStyle name="Normal 3 10 3" xfId="8315"/>
    <cellStyle name="Normal 3 10 3 2" xfId="8316"/>
    <cellStyle name="Normal 3 10 3 2 2" xfId="8317"/>
    <cellStyle name="Normal 3 10 3 2 2 2" xfId="8318"/>
    <cellStyle name="Normal 3 10 3 2 2 2 2" xfId="8319"/>
    <cellStyle name="Normal 3 10 3 2 2 3" xfId="8320"/>
    <cellStyle name="Normal 3 10 3 2 3" xfId="8321"/>
    <cellStyle name="Normal 3 10 3 2 3 2" xfId="8322"/>
    <cellStyle name="Normal 3 10 3 2 4" xfId="8323"/>
    <cellStyle name="Normal 3 10 3 3" xfId="8324"/>
    <cellStyle name="Normal 3 10 3 3 2" xfId="8325"/>
    <cellStyle name="Normal 3 10 3 3 2 2" xfId="8326"/>
    <cellStyle name="Normal 3 10 3 3 3" xfId="8327"/>
    <cellStyle name="Normal 3 10 3 4" xfId="8328"/>
    <cellStyle name="Normal 3 10 3 4 2" xfId="8329"/>
    <cellStyle name="Normal 3 10 3 5" xfId="8330"/>
    <cellStyle name="Normal 3 10 4" xfId="8331"/>
    <cellStyle name="Normal 3 10 4 2" xfId="8332"/>
    <cellStyle name="Normal 3 10 4 2 2" xfId="8333"/>
    <cellStyle name="Normal 3 10 4 2 2 2" xfId="8334"/>
    <cellStyle name="Normal 3 10 4 2 3" xfId="8335"/>
    <cellStyle name="Normal 3 10 4 3" xfId="8336"/>
    <cellStyle name="Normal 3 10 4 3 2" xfId="8337"/>
    <cellStyle name="Normal 3 10 4 4" xfId="8338"/>
    <cellStyle name="Normal 3 10 5" xfId="8339"/>
    <cellStyle name="Normal 3 10 5 2" xfId="8340"/>
    <cellStyle name="Normal 3 10 5 2 2" xfId="8341"/>
    <cellStyle name="Normal 3 10 5 3" xfId="8342"/>
    <cellStyle name="Normal 3 10 6" xfId="8343"/>
    <cellStyle name="Normal 3 10 6 2" xfId="8344"/>
    <cellStyle name="Normal 3 10 7" xfId="8345"/>
    <cellStyle name="Normal 3 11" xfId="8346"/>
    <cellStyle name="Normal 3 11 2" xfId="8347"/>
    <cellStyle name="Normal 3 11 2 2" xfId="8348"/>
    <cellStyle name="Normal 3 11 2 2 2" xfId="8349"/>
    <cellStyle name="Normal 3 11 2 2 2 2" xfId="8350"/>
    <cellStyle name="Normal 3 11 2 2 2 2 2" xfId="8351"/>
    <cellStyle name="Normal 3 11 2 2 2 3" xfId="8352"/>
    <cellStyle name="Normal 3 11 2 2 3" xfId="8353"/>
    <cellStyle name="Normal 3 11 2 2 3 2" xfId="8354"/>
    <cellStyle name="Normal 3 11 2 2 4" xfId="8355"/>
    <cellStyle name="Normal 3 11 2 3" xfId="8356"/>
    <cellStyle name="Normal 3 11 2 3 2" xfId="8357"/>
    <cellStyle name="Normal 3 11 2 3 2 2" xfId="8358"/>
    <cellStyle name="Normal 3 11 2 3 3" xfId="8359"/>
    <cellStyle name="Normal 3 11 2 4" xfId="8360"/>
    <cellStyle name="Normal 3 11 2 4 2" xfId="8361"/>
    <cellStyle name="Normal 3 11 2 5" xfId="8362"/>
    <cellStyle name="Normal 3 11 3" xfId="8363"/>
    <cellStyle name="Normal 3 11 3 2" xfId="8364"/>
    <cellStyle name="Normal 3 11 3 2 2" xfId="8365"/>
    <cellStyle name="Normal 3 11 3 2 2 2" xfId="8366"/>
    <cellStyle name="Normal 3 11 3 2 3" xfId="8367"/>
    <cellStyle name="Normal 3 11 3 3" xfId="8368"/>
    <cellStyle name="Normal 3 11 3 3 2" xfId="8369"/>
    <cellStyle name="Normal 3 11 3 4" xfId="8370"/>
    <cellStyle name="Normal 3 11 4" xfId="8371"/>
    <cellStyle name="Normal 3 11 4 2" xfId="8372"/>
    <cellStyle name="Normal 3 11 4 2 2" xfId="8373"/>
    <cellStyle name="Normal 3 11 4 3" xfId="8374"/>
    <cellStyle name="Normal 3 11 5" xfId="8375"/>
    <cellStyle name="Normal 3 11 5 2" xfId="8376"/>
    <cellStyle name="Normal 3 11 6" xfId="8377"/>
    <cellStyle name="Normal 3 12" xfId="8378"/>
    <cellStyle name="Normal 3 12 2" xfId="8379"/>
    <cellStyle name="Normal 3 12 2 2" xfId="8380"/>
    <cellStyle name="Normal 3 12 2 2 2" xfId="8381"/>
    <cellStyle name="Normal 3 12 2 2 2 2" xfId="8382"/>
    <cellStyle name="Normal 3 12 2 2 3" xfId="8383"/>
    <cellStyle name="Normal 3 12 2 3" xfId="8384"/>
    <cellStyle name="Normal 3 12 2 3 2" xfId="8385"/>
    <cellStyle name="Normal 3 12 2 4" xfId="8386"/>
    <cellStyle name="Normal 3 12 3" xfId="8387"/>
    <cellStyle name="Normal 3 12 3 2" xfId="8388"/>
    <cellStyle name="Normal 3 12 3 2 2" xfId="8389"/>
    <cellStyle name="Normal 3 12 3 3" xfId="8390"/>
    <cellStyle name="Normal 3 12 4" xfId="8391"/>
    <cellStyle name="Normal 3 12 4 2" xfId="8392"/>
    <cellStyle name="Normal 3 12 5" xfId="8393"/>
    <cellStyle name="Normal 3 13" xfId="8394"/>
    <cellStyle name="Normal 3 13 2" xfId="8395"/>
    <cellStyle name="Normal 3 13 2 2" xfId="8396"/>
    <cellStyle name="Normal 3 13 2 2 2" xfId="8397"/>
    <cellStyle name="Normal 3 13 2 3" xfId="8398"/>
    <cellStyle name="Normal 3 13 3" xfId="8399"/>
    <cellStyle name="Normal 3 13 3 2" xfId="8400"/>
    <cellStyle name="Normal 3 13 4" xfId="8401"/>
    <cellStyle name="Normal 3 14" xfId="8402"/>
    <cellStyle name="Normal 3 14 2" xfId="8403"/>
    <cellStyle name="Normal 3 14 2 2" xfId="8404"/>
    <cellStyle name="Normal 3 14 3" xfId="8405"/>
    <cellStyle name="Normal 3 15" xfId="8406"/>
    <cellStyle name="Normal 3 15 2" xfId="8407"/>
    <cellStyle name="Normal 3 16" xfId="8408"/>
    <cellStyle name="Normal 3 17" xfId="33919"/>
    <cellStyle name="Normal 3 18" xfId="8281"/>
    <cellStyle name="Normal 3 2" xfId="8409"/>
    <cellStyle name="Normal 3 2 10" xfId="8410"/>
    <cellStyle name="Normal 3 2 10 2" xfId="8411"/>
    <cellStyle name="Normal 3 2 10 2 2" xfId="8412"/>
    <cellStyle name="Normal 3 2 10 2 2 2" xfId="8413"/>
    <cellStyle name="Normal 3 2 10 2 2 2 2" xfId="8414"/>
    <cellStyle name="Normal 3 2 10 2 2 3" xfId="8415"/>
    <cellStyle name="Normal 3 2 10 2 3" xfId="8416"/>
    <cellStyle name="Normal 3 2 10 2 3 2" xfId="8417"/>
    <cellStyle name="Normal 3 2 10 2 4" xfId="8418"/>
    <cellStyle name="Normal 3 2 10 3" xfId="8419"/>
    <cellStyle name="Normal 3 2 10 3 2" xfId="8420"/>
    <cellStyle name="Normal 3 2 10 3 2 2" xfId="8421"/>
    <cellStyle name="Normal 3 2 10 3 3" xfId="8422"/>
    <cellStyle name="Normal 3 2 10 4" xfId="8423"/>
    <cellStyle name="Normal 3 2 10 4 2" xfId="8424"/>
    <cellStyle name="Normal 3 2 10 5" xfId="8425"/>
    <cellStyle name="Normal 3 2 11" xfId="8426"/>
    <cellStyle name="Normal 3 2 11 2" xfId="8427"/>
    <cellStyle name="Normal 3 2 11 2 2" xfId="8428"/>
    <cellStyle name="Normal 3 2 11 2 2 2" xfId="8429"/>
    <cellStyle name="Normal 3 2 11 2 3" xfId="8430"/>
    <cellStyle name="Normal 3 2 11 3" xfId="8431"/>
    <cellStyle name="Normal 3 2 11 3 2" xfId="8432"/>
    <cellStyle name="Normal 3 2 11 4" xfId="8433"/>
    <cellStyle name="Normal 3 2 12" xfId="8434"/>
    <cellStyle name="Normal 3 2 12 2" xfId="8435"/>
    <cellStyle name="Normal 3 2 12 2 2" xfId="8436"/>
    <cellStyle name="Normal 3 2 12 3" xfId="8437"/>
    <cellStyle name="Normal 3 2 13" xfId="8438"/>
    <cellStyle name="Normal 3 2 13 2" xfId="8439"/>
    <cellStyle name="Normal 3 2 14" xfId="8440"/>
    <cellStyle name="Normal 3 2 2" xfId="8441"/>
    <cellStyle name="Normal 3 2 2 10" xfId="8442"/>
    <cellStyle name="Normal 3 2 2 10 2" xfId="8443"/>
    <cellStyle name="Normal 3 2 2 10 2 2" xfId="8444"/>
    <cellStyle name="Normal 3 2 2 10 2 2 2" xfId="8445"/>
    <cellStyle name="Normal 3 2 2 10 2 3" xfId="8446"/>
    <cellStyle name="Normal 3 2 2 10 3" xfId="8447"/>
    <cellStyle name="Normal 3 2 2 10 3 2" xfId="8448"/>
    <cellStyle name="Normal 3 2 2 10 4" xfId="8449"/>
    <cellStyle name="Normal 3 2 2 11" xfId="8450"/>
    <cellStyle name="Normal 3 2 2 11 2" xfId="8451"/>
    <cellStyle name="Normal 3 2 2 11 2 2" xfId="8452"/>
    <cellStyle name="Normal 3 2 2 11 3" xfId="8453"/>
    <cellStyle name="Normal 3 2 2 12" xfId="8454"/>
    <cellStyle name="Normal 3 2 2 12 2" xfId="8455"/>
    <cellStyle name="Normal 3 2 2 13" xfId="8456"/>
    <cellStyle name="Normal 3 2 2 2" xfId="8457"/>
    <cellStyle name="Normal 3 2 2 2 10" xfId="8458"/>
    <cellStyle name="Normal 3 2 2 2 10 2" xfId="8459"/>
    <cellStyle name="Normal 3 2 2 2 10 2 2" xfId="8460"/>
    <cellStyle name="Normal 3 2 2 2 10 3" xfId="8461"/>
    <cellStyle name="Normal 3 2 2 2 11" xfId="8462"/>
    <cellStyle name="Normal 3 2 2 2 11 2" xfId="8463"/>
    <cellStyle name="Normal 3 2 2 2 12" xfId="8464"/>
    <cellStyle name="Normal 3 2 2 2 2" xfId="8465"/>
    <cellStyle name="Normal 3 2 2 2 2 10" xfId="8466"/>
    <cellStyle name="Normal 3 2 2 2 2 10 2" xfId="8467"/>
    <cellStyle name="Normal 3 2 2 2 2 11" xfId="8468"/>
    <cellStyle name="Normal 3 2 2 2 2 2" xfId="8469"/>
    <cellStyle name="Normal 3 2 2 2 2 2 10" xfId="8470"/>
    <cellStyle name="Normal 3 2 2 2 2 2 2" xfId="8471"/>
    <cellStyle name="Normal 3 2 2 2 2 2 2 2" xfId="8472"/>
    <cellStyle name="Normal 3 2 2 2 2 2 2 2 2" xfId="8473"/>
    <cellStyle name="Normal 3 2 2 2 2 2 2 2 2 2" xfId="8474"/>
    <cellStyle name="Normal 3 2 2 2 2 2 2 2 2 2 2" xfId="8475"/>
    <cellStyle name="Normal 3 2 2 2 2 2 2 2 2 2 2 2" xfId="8476"/>
    <cellStyle name="Normal 3 2 2 2 2 2 2 2 2 2 2 2 2" xfId="8477"/>
    <cellStyle name="Normal 3 2 2 2 2 2 2 2 2 2 2 2 2 2" xfId="8478"/>
    <cellStyle name="Normal 3 2 2 2 2 2 2 2 2 2 2 2 2 2 2" xfId="8479"/>
    <cellStyle name="Normal 3 2 2 2 2 2 2 2 2 2 2 2 2 3" xfId="8480"/>
    <cellStyle name="Normal 3 2 2 2 2 2 2 2 2 2 2 2 3" xfId="8481"/>
    <cellStyle name="Normal 3 2 2 2 2 2 2 2 2 2 2 2 3 2" xfId="8482"/>
    <cellStyle name="Normal 3 2 2 2 2 2 2 2 2 2 2 2 4" xfId="8483"/>
    <cellStyle name="Normal 3 2 2 2 2 2 2 2 2 2 2 3" xfId="8484"/>
    <cellStyle name="Normal 3 2 2 2 2 2 2 2 2 2 2 3 2" xfId="8485"/>
    <cellStyle name="Normal 3 2 2 2 2 2 2 2 2 2 2 3 2 2" xfId="8486"/>
    <cellStyle name="Normal 3 2 2 2 2 2 2 2 2 2 2 3 3" xfId="8487"/>
    <cellStyle name="Normal 3 2 2 2 2 2 2 2 2 2 2 4" xfId="8488"/>
    <cellStyle name="Normal 3 2 2 2 2 2 2 2 2 2 2 4 2" xfId="8489"/>
    <cellStyle name="Normal 3 2 2 2 2 2 2 2 2 2 2 5" xfId="8490"/>
    <cellStyle name="Normal 3 2 2 2 2 2 2 2 2 2 3" xfId="8491"/>
    <cellStyle name="Normal 3 2 2 2 2 2 2 2 2 2 3 2" xfId="8492"/>
    <cellStyle name="Normal 3 2 2 2 2 2 2 2 2 2 3 2 2" xfId="8493"/>
    <cellStyle name="Normal 3 2 2 2 2 2 2 2 2 2 3 2 2 2" xfId="8494"/>
    <cellStyle name="Normal 3 2 2 2 2 2 2 2 2 2 3 2 3" xfId="8495"/>
    <cellStyle name="Normal 3 2 2 2 2 2 2 2 2 2 3 3" xfId="8496"/>
    <cellStyle name="Normal 3 2 2 2 2 2 2 2 2 2 3 3 2" xfId="8497"/>
    <cellStyle name="Normal 3 2 2 2 2 2 2 2 2 2 3 4" xfId="8498"/>
    <cellStyle name="Normal 3 2 2 2 2 2 2 2 2 2 4" xfId="8499"/>
    <cellStyle name="Normal 3 2 2 2 2 2 2 2 2 2 4 2" xfId="8500"/>
    <cellStyle name="Normal 3 2 2 2 2 2 2 2 2 2 4 2 2" xfId="8501"/>
    <cellStyle name="Normal 3 2 2 2 2 2 2 2 2 2 4 3" xfId="8502"/>
    <cellStyle name="Normal 3 2 2 2 2 2 2 2 2 2 5" xfId="8503"/>
    <cellStyle name="Normal 3 2 2 2 2 2 2 2 2 2 5 2" xfId="8504"/>
    <cellStyle name="Normal 3 2 2 2 2 2 2 2 2 2 6" xfId="8505"/>
    <cellStyle name="Normal 3 2 2 2 2 2 2 2 2 3" xfId="8506"/>
    <cellStyle name="Normal 3 2 2 2 2 2 2 2 2 3 2" xfId="8507"/>
    <cellStyle name="Normal 3 2 2 2 2 2 2 2 2 3 2 2" xfId="8508"/>
    <cellStyle name="Normal 3 2 2 2 2 2 2 2 2 3 2 2 2" xfId="8509"/>
    <cellStyle name="Normal 3 2 2 2 2 2 2 2 2 3 2 2 2 2" xfId="8510"/>
    <cellStyle name="Normal 3 2 2 2 2 2 2 2 2 3 2 2 3" xfId="8511"/>
    <cellStyle name="Normal 3 2 2 2 2 2 2 2 2 3 2 3" xfId="8512"/>
    <cellStyle name="Normal 3 2 2 2 2 2 2 2 2 3 2 3 2" xfId="8513"/>
    <cellStyle name="Normal 3 2 2 2 2 2 2 2 2 3 2 4" xfId="8514"/>
    <cellStyle name="Normal 3 2 2 2 2 2 2 2 2 3 3" xfId="8515"/>
    <cellStyle name="Normal 3 2 2 2 2 2 2 2 2 3 3 2" xfId="8516"/>
    <cellStyle name="Normal 3 2 2 2 2 2 2 2 2 3 3 2 2" xfId="8517"/>
    <cellStyle name="Normal 3 2 2 2 2 2 2 2 2 3 3 3" xfId="8518"/>
    <cellStyle name="Normal 3 2 2 2 2 2 2 2 2 3 4" xfId="8519"/>
    <cellStyle name="Normal 3 2 2 2 2 2 2 2 2 3 4 2" xfId="8520"/>
    <cellStyle name="Normal 3 2 2 2 2 2 2 2 2 3 5" xfId="8521"/>
    <cellStyle name="Normal 3 2 2 2 2 2 2 2 2 4" xfId="8522"/>
    <cellStyle name="Normal 3 2 2 2 2 2 2 2 2 4 2" xfId="8523"/>
    <cellStyle name="Normal 3 2 2 2 2 2 2 2 2 4 2 2" xfId="8524"/>
    <cellStyle name="Normal 3 2 2 2 2 2 2 2 2 4 2 2 2" xfId="8525"/>
    <cellStyle name="Normal 3 2 2 2 2 2 2 2 2 4 2 3" xfId="8526"/>
    <cellStyle name="Normal 3 2 2 2 2 2 2 2 2 4 3" xfId="8527"/>
    <cellStyle name="Normal 3 2 2 2 2 2 2 2 2 4 3 2" xfId="8528"/>
    <cellStyle name="Normal 3 2 2 2 2 2 2 2 2 4 4" xfId="8529"/>
    <cellStyle name="Normal 3 2 2 2 2 2 2 2 2 5" xfId="8530"/>
    <cellStyle name="Normal 3 2 2 2 2 2 2 2 2 5 2" xfId="8531"/>
    <cellStyle name="Normal 3 2 2 2 2 2 2 2 2 5 2 2" xfId="8532"/>
    <cellStyle name="Normal 3 2 2 2 2 2 2 2 2 5 3" xfId="8533"/>
    <cellStyle name="Normal 3 2 2 2 2 2 2 2 2 6" xfId="8534"/>
    <cellStyle name="Normal 3 2 2 2 2 2 2 2 2 6 2" xfId="8535"/>
    <cellStyle name="Normal 3 2 2 2 2 2 2 2 2 7" xfId="8536"/>
    <cellStyle name="Normal 3 2 2 2 2 2 2 2 3" xfId="8537"/>
    <cellStyle name="Normal 3 2 2 2 2 2 2 2 3 2" xfId="8538"/>
    <cellStyle name="Normal 3 2 2 2 2 2 2 2 3 2 2" xfId="8539"/>
    <cellStyle name="Normal 3 2 2 2 2 2 2 2 3 2 2 2" xfId="8540"/>
    <cellStyle name="Normal 3 2 2 2 2 2 2 2 3 2 2 2 2" xfId="8541"/>
    <cellStyle name="Normal 3 2 2 2 2 2 2 2 3 2 2 2 2 2" xfId="8542"/>
    <cellStyle name="Normal 3 2 2 2 2 2 2 2 3 2 2 2 3" xfId="8543"/>
    <cellStyle name="Normal 3 2 2 2 2 2 2 2 3 2 2 3" xfId="8544"/>
    <cellStyle name="Normal 3 2 2 2 2 2 2 2 3 2 2 3 2" xfId="8545"/>
    <cellStyle name="Normal 3 2 2 2 2 2 2 2 3 2 2 4" xfId="8546"/>
    <cellStyle name="Normal 3 2 2 2 2 2 2 2 3 2 3" xfId="8547"/>
    <cellStyle name="Normal 3 2 2 2 2 2 2 2 3 2 3 2" xfId="8548"/>
    <cellStyle name="Normal 3 2 2 2 2 2 2 2 3 2 3 2 2" xfId="8549"/>
    <cellStyle name="Normal 3 2 2 2 2 2 2 2 3 2 3 3" xfId="8550"/>
    <cellStyle name="Normal 3 2 2 2 2 2 2 2 3 2 4" xfId="8551"/>
    <cellStyle name="Normal 3 2 2 2 2 2 2 2 3 2 4 2" xfId="8552"/>
    <cellStyle name="Normal 3 2 2 2 2 2 2 2 3 2 5" xfId="8553"/>
    <cellStyle name="Normal 3 2 2 2 2 2 2 2 3 3" xfId="8554"/>
    <cellStyle name="Normal 3 2 2 2 2 2 2 2 3 3 2" xfId="8555"/>
    <cellStyle name="Normal 3 2 2 2 2 2 2 2 3 3 2 2" xfId="8556"/>
    <cellStyle name="Normal 3 2 2 2 2 2 2 2 3 3 2 2 2" xfId="8557"/>
    <cellStyle name="Normal 3 2 2 2 2 2 2 2 3 3 2 3" xfId="8558"/>
    <cellStyle name="Normal 3 2 2 2 2 2 2 2 3 3 3" xfId="8559"/>
    <cellStyle name="Normal 3 2 2 2 2 2 2 2 3 3 3 2" xfId="8560"/>
    <cellStyle name="Normal 3 2 2 2 2 2 2 2 3 3 4" xfId="8561"/>
    <cellStyle name="Normal 3 2 2 2 2 2 2 2 3 4" xfId="8562"/>
    <cellStyle name="Normal 3 2 2 2 2 2 2 2 3 4 2" xfId="8563"/>
    <cellStyle name="Normal 3 2 2 2 2 2 2 2 3 4 2 2" xfId="8564"/>
    <cellStyle name="Normal 3 2 2 2 2 2 2 2 3 4 3" xfId="8565"/>
    <cellStyle name="Normal 3 2 2 2 2 2 2 2 3 5" xfId="8566"/>
    <cellStyle name="Normal 3 2 2 2 2 2 2 2 3 5 2" xfId="8567"/>
    <cellStyle name="Normal 3 2 2 2 2 2 2 2 3 6" xfId="8568"/>
    <cellStyle name="Normal 3 2 2 2 2 2 2 2 4" xfId="8569"/>
    <cellStyle name="Normal 3 2 2 2 2 2 2 2 4 2" xfId="8570"/>
    <cellStyle name="Normal 3 2 2 2 2 2 2 2 4 2 2" xfId="8571"/>
    <cellStyle name="Normal 3 2 2 2 2 2 2 2 4 2 2 2" xfId="8572"/>
    <cellStyle name="Normal 3 2 2 2 2 2 2 2 4 2 2 2 2" xfId="8573"/>
    <cellStyle name="Normal 3 2 2 2 2 2 2 2 4 2 2 3" xfId="8574"/>
    <cellStyle name="Normal 3 2 2 2 2 2 2 2 4 2 3" xfId="8575"/>
    <cellStyle name="Normal 3 2 2 2 2 2 2 2 4 2 3 2" xfId="8576"/>
    <cellStyle name="Normal 3 2 2 2 2 2 2 2 4 2 4" xfId="8577"/>
    <cellStyle name="Normal 3 2 2 2 2 2 2 2 4 3" xfId="8578"/>
    <cellStyle name="Normal 3 2 2 2 2 2 2 2 4 3 2" xfId="8579"/>
    <cellStyle name="Normal 3 2 2 2 2 2 2 2 4 3 2 2" xfId="8580"/>
    <cellStyle name="Normal 3 2 2 2 2 2 2 2 4 3 3" xfId="8581"/>
    <cellStyle name="Normal 3 2 2 2 2 2 2 2 4 4" xfId="8582"/>
    <cellStyle name="Normal 3 2 2 2 2 2 2 2 4 4 2" xfId="8583"/>
    <cellStyle name="Normal 3 2 2 2 2 2 2 2 4 5" xfId="8584"/>
    <cellStyle name="Normal 3 2 2 2 2 2 2 2 5" xfId="8585"/>
    <cellStyle name="Normal 3 2 2 2 2 2 2 2 5 2" xfId="8586"/>
    <cellStyle name="Normal 3 2 2 2 2 2 2 2 5 2 2" xfId="8587"/>
    <cellStyle name="Normal 3 2 2 2 2 2 2 2 5 2 2 2" xfId="8588"/>
    <cellStyle name="Normal 3 2 2 2 2 2 2 2 5 2 3" xfId="8589"/>
    <cellStyle name="Normal 3 2 2 2 2 2 2 2 5 3" xfId="8590"/>
    <cellStyle name="Normal 3 2 2 2 2 2 2 2 5 3 2" xfId="8591"/>
    <cellStyle name="Normal 3 2 2 2 2 2 2 2 5 4" xfId="8592"/>
    <cellStyle name="Normal 3 2 2 2 2 2 2 2 6" xfId="8593"/>
    <cellStyle name="Normal 3 2 2 2 2 2 2 2 6 2" xfId="8594"/>
    <cellStyle name="Normal 3 2 2 2 2 2 2 2 6 2 2" xfId="8595"/>
    <cellStyle name="Normal 3 2 2 2 2 2 2 2 6 3" xfId="8596"/>
    <cellStyle name="Normal 3 2 2 2 2 2 2 2 7" xfId="8597"/>
    <cellStyle name="Normal 3 2 2 2 2 2 2 2 7 2" xfId="8598"/>
    <cellStyle name="Normal 3 2 2 2 2 2 2 2 8" xfId="8599"/>
    <cellStyle name="Normal 3 2 2 2 2 2 2 3" xfId="8600"/>
    <cellStyle name="Normal 3 2 2 2 2 2 2 3 2" xfId="8601"/>
    <cellStyle name="Normal 3 2 2 2 2 2 2 3 2 2" xfId="8602"/>
    <cellStyle name="Normal 3 2 2 2 2 2 2 3 2 2 2" xfId="8603"/>
    <cellStyle name="Normal 3 2 2 2 2 2 2 3 2 2 2 2" xfId="8604"/>
    <cellStyle name="Normal 3 2 2 2 2 2 2 3 2 2 2 2 2" xfId="8605"/>
    <cellStyle name="Normal 3 2 2 2 2 2 2 3 2 2 2 2 2 2" xfId="8606"/>
    <cellStyle name="Normal 3 2 2 2 2 2 2 3 2 2 2 2 3" xfId="8607"/>
    <cellStyle name="Normal 3 2 2 2 2 2 2 3 2 2 2 3" xfId="8608"/>
    <cellStyle name="Normal 3 2 2 2 2 2 2 3 2 2 2 3 2" xfId="8609"/>
    <cellStyle name="Normal 3 2 2 2 2 2 2 3 2 2 2 4" xfId="8610"/>
    <cellStyle name="Normal 3 2 2 2 2 2 2 3 2 2 3" xfId="8611"/>
    <cellStyle name="Normal 3 2 2 2 2 2 2 3 2 2 3 2" xfId="8612"/>
    <cellStyle name="Normal 3 2 2 2 2 2 2 3 2 2 3 2 2" xfId="8613"/>
    <cellStyle name="Normal 3 2 2 2 2 2 2 3 2 2 3 3" xfId="8614"/>
    <cellStyle name="Normal 3 2 2 2 2 2 2 3 2 2 4" xfId="8615"/>
    <cellStyle name="Normal 3 2 2 2 2 2 2 3 2 2 4 2" xfId="8616"/>
    <cellStyle name="Normal 3 2 2 2 2 2 2 3 2 2 5" xfId="8617"/>
    <cellStyle name="Normal 3 2 2 2 2 2 2 3 2 3" xfId="8618"/>
    <cellStyle name="Normal 3 2 2 2 2 2 2 3 2 3 2" xfId="8619"/>
    <cellStyle name="Normal 3 2 2 2 2 2 2 3 2 3 2 2" xfId="8620"/>
    <cellStyle name="Normal 3 2 2 2 2 2 2 3 2 3 2 2 2" xfId="8621"/>
    <cellStyle name="Normal 3 2 2 2 2 2 2 3 2 3 2 3" xfId="8622"/>
    <cellStyle name="Normal 3 2 2 2 2 2 2 3 2 3 3" xfId="8623"/>
    <cellStyle name="Normal 3 2 2 2 2 2 2 3 2 3 3 2" xfId="8624"/>
    <cellStyle name="Normal 3 2 2 2 2 2 2 3 2 3 4" xfId="8625"/>
    <cellStyle name="Normal 3 2 2 2 2 2 2 3 2 4" xfId="8626"/>
    <cellStyle name="Normal 3 2 2 2 2 2 2 3 2 4 2" xfId="8627"/>
    <cellStyle name="Normal 3 2 2 2 2 2 2 3 2 4 2 2" xfId="8628"/>
    <cellStyle name="Normal 3 2 2 2 2 2 2 3 2 4 3" xfId="8629"/>
    <cellStyle name="Normal 3 2 2 2 2 2 2 3 2 5" xfId="8630"/>
    <cellStyle name="Normal 3 2 2 2 2 2 2 3 2 5 2" xfId="8631"/>
    <cellStyle name="Normal 3 2 2 2 2 2 2 3 2 6" xfId="8632"/>
    <cellStyle name="Normal 3 2 2 2 2 2 2 3 3" xfId="8633"/>
    <cellStyle name="Normal 3 2 2 2 2 2 2 3 3 2" xfId="8634"/>
    <cellStyle name="Normal 3 2 2 2 2 2 2 3 3 2 2" xfId="8635"/>
    <cellStyle name="Normal 3 2 2 2 2 2 2 3 3 2 2 2" xfId="8636"/>
    <cellStyle name="Normal 3 2 2 2 2 2 2 3 3 2 2 2 2" xfId="8637"/>
    <cellStyle name="Normal 3 2 2 2 2 2 2 3 3 2 2 3" xfId="8638"/>
    <cellStyle name="Normal 3 2 2 2 2 2 2 3 3 2 3" xfId="8639"/>
    <cellStyle name="Normal 3 2 2 2 2 2 2 3 3 2 3 2" xfId="8640"/>
    <cellStyle name="Normal 3 2 2 2 2 2 2 3 3 2 4" xfId="8641"/>
    <cellStyle name="Normal 3 2 2 2 2 2 2 3 3 3" xfId="8642"/>
    <cellStyle name="Normal 3 2 2 2 2 2 2 3 3 3 2" xfId="8643"/>
    <cellStyle name="Normal 3 2 2 2 2 2 2 3 3 3 2 2" xfId="8644"/>
    <cellStyle name="Normal 3 2 2 2 2 2 2 3 3 3 3" xfId="8645"/>
    <cellStyle name="Normal 3 2 2 2 2 2 2 3 3 4" xfId="8646"/>
    <cellStyle name="Normal 3 2 2 2 2 2 2 3 3 4 2" xfId="8647"/>
    <cellStyle name="Normal 3 2 2 2 2 2 2 3 3 5" xfId="8648"/>
    <cellStyle name="Normal 3 2 2 2 2 2 2 3 4" xfId="8649"/>
    <cellStyle name="Normal 3 2 2 2 2 2 2 3 4 2" xfId="8650"/>
    <cellStyle name="Normal 3 2 2 2 2 2 2 3 4 2 2" xfId="8651"/>
    <cellStyle name="Normal 3 2 2 2 2 2 2 3 4 2 2 2" xfId="8652"/>
    <cellStyle name="Normal 3 2 2 2 2 2 2 3 4 2 3" xfId="8653"/>
    <cellStyle name="Normal 3 2 2 2 2 2 2 3 4 3" xfId="8654"/>
    <cellStyle name="Normal 3 2 2 2 2 2 2 3 4 3 2" xfId="8655"/>
    <cellStyle name="Normal 3 2 2 2 2 2 2 3 4 4" xfId="8656"/>
    <cellStyle name="Normal 3 2 2 2 2 2 2 3 5" xfId="8657"/>
    <cellStyle name="Normal 3 2 2 2 2 2 2 3 5 2" xfId="8658"/>
    <cellStyle name="Normal 3 2 2 2 2 2 2 3 5 2 2" xfId="8659"/>
    <cellStyle name="Normal 3 2 2 2 2 2 2 3 5 3" xfId="8660"/>
    <cellStyle name="Normal 3 2 2 2 2 2 2 3 6" xfId="8661"/>
    <cellStyle name="Normal 3 2 2 2 2 2 2 3 6 2" xfId="8662"/>
    <cellStyle name="Normal 3 2 2 2 2 2 2 3 7" xfId="8663"/>
    <cellStyle name="Normal 3 2 2 2 2 2 2 4" xfId="8664"/>
    <cellStyle name="Normal 3 2 2 2 2 2 2 4 2" xfId="8665"/>
    <cellStyle name="Normal 3 2 2 2 2 2 2 4 2 2" xfId="8666"/>
    <cellStyle name="Normal 3 2 2 2 2 2 2 4 2 2 2" xfId="8667"/>
    <cellStyle name="Normal 3 2 2 2 2 2 2 4 2 2 2 2" xfId="8668"/>
    <cellStyle name="Normal 3 2 2 2 2 2 2 4 2 2 2 2 2" xfId="8669"/>
    <cellStyle name="Normal 3 2 2 2 2 2 2 4 2 2 2 3" xfId="8670"/>
    <cellStyle name="Normal 3 2 2 2 2 2 2 4 2 2 3" xfId="8671"/>
    <cellStyle name="Normal 3 2 2 2 2 2 2 4 2 2 3 2" xfId="8672"/>
    <cellStyle name="Normal 3 2 2 2 2 2 2 4 2 2 4" xfId="8673"/>
    <cellStyle name="Normal 3 2 2 2 2 2 2 4 2 3" xfId="8674"/>
    <cellStyle name="Normal 3 2 2 2 2 2 2 4 2 3 2" xfId="8675"/>
    <cellStyle name="Normal 3 2 2 2 2 2 2 4 2 3 2 2" xfId="8676"/>
    <cellStyle name="Normal 3 2 2 2 2 2 2 4 2 3 3" xfId="8677"/>
    <cellStyle name="Normal 3 2 2 2 2 2 2 4 2 4" xfId="8678"/>
    <cellStyle name="Normal 3 2 2 2 2 2 2 4 2 4 2" xfId="8679"/>
    <cellStyle name="Normal 3 2 2 2 2 2 2 4 2 5" xfId="8680"/>
    <cellStyle name="Normal 3 2 2 2 2 2 2 4 3" xfId="8681"/>
    <cellStyle name="Normal 3 2 2 2 2 2 2 4 3 2" xfId="8682"/>
    <cellStyle name="Normal 3 2 2 2 2 2 2 4 3 2 2" xfId="8683"/>
    <cellStyle name="Normal 3 2 2 2 2 2 2 4 3 2 2 2" xfId="8684"/>
    <cellStyle name="Normal 3 2 2 2 2 2 2 4 3 2 3" xfId="8685"/>
    <cellStyle name="Normal 3 2 2 2 2 2 2 4 3 3" xfId="8686"/>
    <cellStyle name="Normal 3 2 2 2 2 2 2 4 3 3 2" xfId="8687"/>
    <cellStyle name="Normal 3 2 2 2 2 2 2 4 3 4" xfId="8688"/>
    <cellStyle name="Normal 3 2 2 2 2 2 2 4 4" xfId="8689"/>
    <cellStyle name="Normal 3 2 2 2 2 2 2 4 4 2" xfId="8690"/>
    <cellStyle name="Normal 3 2 2 2 2 2 2 4 4 2 2" xfId="8691"/>
    <cellStyle name="Normal 3 2 2 2 2 2 2 4 4 3" xfId="8692"/>
    <cellStyle name="Normal 3 2 2 2 2 2 2 4 5" xfId="8693"/>
    <cellStyle name="Normal 3 2 2 2 2 2 2 4 5 2" xfId="8694"/>
    <cellStyle name="Normal 3 2 2 2 2 2 2 4 6" xfId="8695"/>
    <cellStyle name="Normal 3 2 2 2 2 2 2 5" xfId="8696"/>
    <cellStyle name="Normal 3 2 2 2 2 2 2 5 2" xfId="8697"/>
    <cellStyle name="Normal 3 2 2 2 2 2 2 5 2 2" xfId="8698"/>
    <cellStyle name="Normal 3 2 2 2 2 2 2 5 2 2 2" xfId="8699"/>
    <cellStyle name="Normal 3 2 2 2 2 2 2 5 2 2 2 2" xfId="8700"/>
    <cellStyle name="Normal 3 2 2 2 2 2 2 5 2 2 3" xfId="8701"/>
    <cellStyle name="Normal 3 2 2 2 2 2 2 5 2 3" xfId="8702"/>
    <cellStyle name="Normal 3 2 2 2 2 2 2 5 2 3 2" xfId="8703"/>
    <cellStyle name="Normal 3 2 2 2 2 2 2 5 2 4" xfId="8704"/>
    <cellStyle name="Normal 3 2 2 2 2 2 2 5 3" xfId="8705"/>
    <cellStyle name="Normal 3 2 2 2 2 2 2 5 3 2" xfId="8706"/>
    <cellStyle name="Normal 3 2 2 2 2 2 2 5 3 2 2" xfId="8707"/>
    <cellStyle name="Normal 3 2 2 2 2 2 2 5 3 3" xfId="8708"/>
    <cellStyle name="Normal 3 2 2 2 2 2 2 5 4" xfId="8709"/>
    <cellStyle name="Normal 3 2 2 2 2 2 2 5 4 2" xfId="8710"/>
    <cellStyle name="Normal 3 2 2 2 2 2 2 5 5" xfId="8711"/>
    <cellStyle name="Normal 3 2 2 2 2 2 2 6" xfId="8712"/>
    <cellStyle name="Normal 3 2 2 2 2 2 2 6 2" xfId="8713"/>
    <cellStyle name="Normal 3 2 2 2 2 2 2 6 2 2" xfId="8714"/>
    <cellStyle name="Normal 3 2 2 2 2 2 2 6 2 2 2" xfId="8715"/>
    <cellStyle name="Normal 3 2 2 2 2 2 2 6 2 3" xfId="8716"/>
    <cellStyle name="Normal 3 2 2 2 2 2 2 6 3" xfId="8717"/>
    <cellStyle name="Normal 3 2 2 2 2 2 2 6 3 2" xfId="8718"/>
    <cellStyle name="Normal 3 2 2 2 2 2 2 6 4" xfId="8719"/>
    <cellStyle name="Normal 3 2 2 2 2 2 2 7" xfId="8720"/>
    <cellStyle name="Normal 3 2 2 2 2 2 2 7 2" xfId="8721"/>
    <cellStyle name="Normal 3 2 2 2 2 2 2 7 2 2" xfId="8722"/>
    <cellStyle name="Normal 3 2 2 2 2 2 2 7 3" xfId="8723"/>
    <cellStyle name="Normal 3 2 2 2 2 2 2 8" xfId="8724"/>
    <cellStyle name="Normal 3 2 2 2 2 2 2 8 2" xfId="8725"/>
    <cellStyle name="Normal 3 2 2 2 2 2 2 9" xfId="8726"/>
    <cellStyle name="Normal 3 2 2 2 2 2 3" xfId="8727"/>
    <cellStyle name="Normal 3 2 2 2 2 2 3 2" xfId="8728"/>
    <cellStyle name="Normal 3 2 2 2 2 2 3 2 2" xfId="8729"/>
    <cellStyle name="Normal 3 2 2 2 2 2 3 2 2 2" xfId="8730"/>
    <cellStyle name="Normal 3 2 2 2 2 2 3 2 2 2 2" xfId="8731"/>
    <cellStyle name="Normal 3 2 2 2 2 2 3 2 2 2 2 2" xfId="8732"/>
    <cellStyle name="Normal 3 2 2 2 2 2 3 2 2 2 2 2 2" xfId="8733"/>
    <cellStyle name="Normal 3 2 2 2 2 2 3 2 2 2 2 2 2 2" xfId="8734"/>
    <cellStyle name="Normal 3 2 2 2 2 2 3 2 2 2 2 2 3" xfId="8735"/>
    <cellStyle name="Normal 3 2 2 2 2 2 3 2 2 2 2 3" xfId="8736"/>
    <cellStyle name="Normal 3 2 2 2 2 2 3 2 2 2 2 3 2" xfId="8737"/>
    <cellStyle name="Normal 3 2 2 2 2 2 3 2 2 2 2 4" xfId="8738"/>
    <cellStyle name="Normal 3 2 2 2 2 2 3 2 2 2 3" xfId="8739"/>
    <cellStyle name="Normal 3 2 2 2 2 2 3 2 2 2 3 2" xfId="8740"/>
    <cellStyle name="Normal 3 2 2 2 2 2 3 2 2 2 3 2 2" xfId="8741"/>
    <cellStyle name="Normal 3 2 2 2 2 2 3 2 2 2 3 3" xfId="8742"/>
    <cellStyle name="Normal 3 2 2 2 2 2 3 2 2 2 4" xfId="8743"/>
    <cellStyle name="Normal 3 2 2 2 2 2 3 2 2 2 4 2" xfId="8744"/>
    <cellStyle name="Normal 3 2 2 2 2 2 3 2 2 2 5" xfId="8745"/>
    <cellStyle name="Normal 3 2 2 2 2 2 3 2 2 3" xfId="8746"/>
    <cellStyle name="Normal 3 2 2 2 2 2 3 2 2 3 2" xfId="8747"/>
    <cellStyle name="Normal 3 2 2 2 2 2 3 2 2 3 2 2" xfId="8748"/>
    <cellStyle name="Normal 3 2 2 2 2 2 3 2 2 3 2 2 2" xfId="8749"/>
    <cellStyle name="Normal 3 2 2 2 2 2 3 2 2 3 2 3" xfId="8750"/>
    <cellStyle name="Normal 3 2 2 2 2 2 3 2 2 3 3" xfId="8751"/>
    <cellStyle name="Normal 3 2 2 2 2 2 3 2 2 3 3 2" xfId="8752"/>
    <cellStyle name="Normal 3 2 2 2 2 2 3 2 2 3 4" xfId="8753"/>
    <cellStyle name="Normal 3 2 2 2 2 2 3 2 2 4" xfId="8754"/>
    <cellStyle name="Normal 3 2 2 2 2 2 3 2 2 4 2" xfId="8755"/>
    <cellStyle name="Normal 3 2 2 2 2 2 3 2 2 4 2 2" xfId="8756"/>
    <cellStyle name="Normal 3 2 2 2 2 2 3 2 2 4 3" xfId="8757"/>
    <cellStyle name="Normal 3 2 2 2 2 2 3 2 2 5" xfId="8758"/>
    <cellStyle name="Normal 3 2 2 2 2 2 3 2 2 5 2" xfId="8759"/>
    <cellStyle name="Normal 3 2 2 2 2 2 3 2 2 6" xfId="8760"/>
    <cellStyle name="Normal 3 2 2 2 2 2 3 2 3" xfId="8761"/>
    <cellStyle name="Normal 3 2 2 2 2 2 3 2 3 2" xfId="8762"/>
    <cellStyle name="Normal 3 2 2 2 2 2 3 2 3 2 2" xfId="8763"/>
    <cellStyle name="Normal 3 2 2 2 2 2 3 2 3 2 2 2" xfId="8764"/>
    <cellStyle name="Normal 3 2 2 2 2 2 3 2 3 2 2 2 2" xfId="8765"/>
    <cellStyle name="Normal 3 2 2 2 2 2 3 2 3 2 2 3" xfId="8766"/>
    <cellStyle name="Normal 3 2 2 2 2 2 3 2 3 2 3" xfId="8767"/>
    <cellStyle name="Normal 3 2 2 2 2 2 3 2 3 2 3 2" xfId="8768"/>
    <cellStyle name="Normal 3 2 2 2 2 2 3 2 3 2 4" xfId="8769"/>
    <cellStyle name="Normal 3 2 2 2 2 2 3 2 3 3" xfId="8770"/>
    <cellStyle name="Normal 3 2 2 2 2 2 3 2 3 3 2" xfId="8771"/>
    <cellStyle name="Normal 3 2 2 2 2 2 3 2 3 3 2 2" xfId="8772"/>
    <cellStyle name="Normal 3 2 2 2 2 2 3 2 3 3 3" xfId="8773"/>
    <cellStyle name="Normal 3 2 2 2 2 2 3 2 3 4" xfId="8774"/>
    <cellStyle name="Normal 3 2 2 2 2 2 3 2 3 4 2" xfId="8775"/>
    <cellStyle name="Normal 3 2 2 2 2 2 3 2 3 5" xfId="8776"/>
    <cellStyle name="Normal 3 2 2 2 2 2 3 2 4" xfId="8777"/>
    <cellStyle name="Normal 3 2 2 2 2 2 3 2 4 2" xfId="8778"/>
    <cellStyle name="Normal 3 2 2 2 2 2 3 2 4 2 2" xfId="8779"/>
    <cellStyle name="Normal 3 2 2 2 2 2 3 2 4 2 2 2" xfId="8780"/>
    <cellStyle name="Normal 3 2 2 2 2 2 3 2 4 2 3" xfId="8781"/>
    <cellStyle name="Normal 3 2 2 2 2 2 3 2 4 3" xfId="8782"/>
    <cellStyle name="Normal 3 2 2 2 2 2 3 2 4 3 2" xfId="8783"/>
    <cellStyle name="Normal 3 2 2 2 2 2 3 2 4 4" xfId="8784"/>
    <cellStyle name="Normal 3 2 2 2 2 2 3 2 5" xfId="8785"/>
    <cellStyle name="Normal 3 2 2 2 2 2 3 2 5 2" xfId="8786"/>
    <cellStyle name="Normal 3 2 2 2 2 2 3 2 5 2 2" xfId="8787"/>
    <cellStyle name="Normal 3 2 2 2 2 2 3 2 5 3" xfId="8788"/>
    <cellStyle name="Normal 3 2 2 2 2 2 3 2 6" xfId="8789"/>
    <cellStyle name="Normal 3 2 2 2 2 2 3 2 6 2" xfId="8790"/>
    <cellStyle name="Normal 3 2 2 2 2 2 3 2 7" xfId="8791"/>
    <cellStyle name="Normal 3 2 2 2 2 2 3 3" xfId="8792"/>
    <cellStyle name="Normal 3 2 2 2 2 2 3 3 2" xfId="8793"/>
    <cellStyle name="Normal 3 2 2 2 2 2 3 3 2 2" xfId="8794"/>
    <cellStyle name="Normal 3 2 2 2 2 2 3 3 2 2 2" xfId="8795"/>
    <cellStyle name="Normal 3 2 2 2 2 2 3 3 2 2 2 2" xfId="8796"/>
    <cellStyle name="Normal 3 2 2 2 2 2 3 3 2 2 2 2 2" xfId="8797"/>
    <cellStyle name="Normal 3 2 2 2 2 2 3 3 2 2 2 3" xfId="8798"/>
    <cellStyle name="Normal 3 2 2 2 2 2 3 3 2 2 3" xfId="8799"/>
    <cellStyle name="Normal 3 2 2 2 2 2 3 3 2 2 3 2" xfId="8800"/>
    <cellStyle name="Normal 3 2 2 2 2 2 3 3 2 2 4" xfId="8801"/>
    <cellStyle name="Normal 3 2 2 2 2 2 3 3 2 3" xfId="8802"/>
    <cellStyle name="Normal 3 2 2 2 2 2 3 3 2 3 2" xfId="8803"/>
    <cellStyle name="Normal 3 2 2 2 2 2 3 3 2 3 2 2" xfId="8804"/>
    <cellStyle name="Normal 3 2 2 2 2 2 3 3 2 3 3" xfId="8805"/>
    <cellStyle name="Normal 3 2 2 2 2 2 3 3 2 4" xfId="8806"/>
    <cellStyle name="Normal 3 2 2 2 2 2 3 3 2 4 2" xfId="8807"/>
    <cellStyle name="Normal 3 2 2 2 2 2 3 3 2 5" xfId="8808"/>
    <cellStyle name="Normal 3 2 2 2 2 2 3 3 3" xfId="8809"/>
    <cellStyle name="Normal 3 2 2 2 2 2 3 3 3 2" xfId="8810"/>
    <cellStyle name="Normal 3 2 2 2 2 2 3 3 3 2 2" xfId="8811"/>
    <cellStyle name="Normal 3 2 2 2 2 2 3 3 3 2 2 2" xfId="8812"/>
    <cellStyle name="Normal 3 2 2 2 2 2 3 3 3 2 3" xfId="8813"/>
    <cellStyle name="Normal 3 2 2 2 2 2 3 3 3 3" xfId="8814"/>
    <cellStyle name="Normal 3 2 2 2 2 2 3 3 3 3 2" xfId="8815"/>
    <cellStyle name="Normal 3 2 2 2 2 2 3 3 3 4" xfId="8816"/>
    <cellStyle name="Normal 3 2 2 2 2 2 3 3 4" xfId="8817"/>
    <cellStyle name="Normal 3 2 2 2 2 2 3 3 4 2" xfId="8818"/>
    <cellStyle name="Normal 3 2 2 2 2 2 3 3 4 2 2" xfId="8819"/>
    <cellStyle name="Normal 3 2 2 2 2 2 3 3 4 3" xfId="8820"/>
    <cellStyle name="Normal 3 2 2 2 2 2 3 3 5" xfId="8821"/>
    <cellStyle name="Normal 3 2 2 2 2 2 3 3 5 2" xfId="8822"/>
    <cellStyle name="Normal 3 2 2 2 2 2 3 3 6" xfId="8823"/>
    <cellStyle name="Normal 3 2 2 2 2 2 3 4" xfId="8824"/>
    <cellStyle name="Normal 3 2 2 2 2 2 3 4 2" xfId="8825"/>
    <cellStyle name="Normal 3 2 2 2 2 2 3 4 2 2" xfId="8826"/>
    <cellStyle name="Normal 3 2 2 2 2 2 3 4 2 2 2" xfId="8827"/>
    <cellStyle name="Normal 3 2 2 2 2 2 3 4 2 2 2 2" xfId="8828"/>
    <cellStyle name="Normal 3 2 2 2 2 2 3 4 2 2 3" xfId="8829"/>
    <cellStyle name="Normal 3 2 2 2 2 2 3 4 2 3" xfId="8830"/>
    <cellStyle name="Normal 3 2 2 2 2 2 3 4 2 3 2" xfId="8831"/>
    <cellStyle name="Normal 3 2 2 2 2 2 3 4 2 4" xfId="8832"/>
    <cellStyle name="Normal 3 2 2 2 2 2 3 4 3" xfId="8833"/>
    <cellStyle name="Normal 3 2 2 2 2 2 3 4 3 2" xfId="8834"/>
    <cellStyle name="Normal 3 2 2 2 2 2 3 4 3 2 2" xfId="8835"/>
    <cellStyle name="Normal 3 2 2 2 2 2 3 4 3 3" xfId="8836"/>
    <cellStyle name="Normal 3 2 2 2 2 2 3 4 4" xfId="8837"/>
    <cellStyle name="Normal 3 2 2 2 2 2 3 4 4 2" xfId="8838"/>
    <cellStyle name="Normal 3 2 2 2 2 2 3 4 5" xfId="8839"/>
    <cellStyle name="Normal 3 2 2 2 2 2 3 5" xfId="8840"/>
    <cellStyle name="Normal 3 2 2 2 2 2 3 5 2" xfId="8841"/>
    <cellStyle name="Normal 3 2 2 2 2 2 3 5 2 2" xfId="8842"/>
    <cellStyle name="Normal 3 2 2 2 2 2 3 5 2 2 2" xfId="8843"/>
    <cellStyle name="Normal 3 2 2 2 2 2 3 5 2 3" xfId="8844"/>
    <cellStyle name="Normal 3 2 2 2 2 2 3 5 3" xfId="8845"/>
    <cellStyle name="Normal 3 2 2 2 2 2 3 5 3 2" xfId="8846"/>
    <cellStyle name="Normal 3 2 2 2 2 2 3 5 4" xfId="8847"/>
    <cellStyle name="Normal 3 2 2 2 2 2 3 6" xfId="8848"/>
    <cellStyle name="Normal 3 2 2 2 2 2 3 6 2" xfId="8849"/>
    <cellStyle name="Normal 3 2 2 2 2 2 3 6 2 2" xfId="8850"/>
    <cellStyle name="Normal 3 2 2 2 2 2 3 6 3" xfId="8851"/>
    <cellStyle name="Normal 3 2 2 2 2 2 3 7" xfId="8852"/>
    <cellStyle name="Normal 3 2 2 2 2 2 3 7 2" xfId="8853"/>
    <cellStyle name="Normal 3 2 2 2 2 2 3 8" xfId="8854"/>
    <cellStyle name="Normal 3 2 2 2 2 2 4" xfId="8855"/>
    <cellStyle name="Normal 3 2 2 2 2 2 4 2" xfId="8856"/>
    <cellStyle name="Normal 3 2 2 2 2 2 4 2 2" xfId="8857"/>
    <cellStyle name="Normal 3 2 2 2 2 2 4 2 2 2" xfId="8858"/>
    <cellStyle name="Normal 3 2 2 2 2 2 4 2 2 2 2" xfId="8859"/>
    <cellStyle name="Normal 3 2 2 2 2 2 4 2 2 2 2 2" xfId="8860"/>
    <cellStyle name="Normal 3 2 2 2 2 2 4 2 2 2 2 2 2" xfId="8861"/>
    <cellStyle name="Normal 3 2 2 2 2 2 4 2 2 2 2 3" xfId="8862"/>
    <cellStyle name="Normal 3 2 2 2 2 2 4 2 2 2 3" xfId="8863"/>
    <cellStyle name="Normal 3 2 2 2 2 2 4 2 2 2 3 2" xfId="8864"/>
    <cellStyle name="Normal 3 2 2 2 2 2 4 2 2 2 4" xfId="8865"/>
    <cellStyle name="Normal 3 2 2 2 2 2 4 2 2 3" xfId="8866"/>
    <cellStyle name="Normal 3 2 2 2 2 2 4 2 2 3 2" xfId="8867"/>
    <cellStyle name="Normal 3 2 2 2 2 2 4 2 2 3 2 2" xfId="8868"/>
    <cellStyle name="Normal 3 2 2 2 2 2 4 2 2 3 3" xfId="8869"/>
    <cellStyle name="Normal 3 2 2 2 2 2 4 2 2 4" xfId="8870"/>
    <cellStyle name="Normal 3 2 2 2 2 2 4 2 2 4 2" xfId="8871"/>
    <cellStyle name="Normal 3 2 2 2 2 2 4 2 2 5" xfId="8872"/>
    <cellStyle name="Normal 3 2 2 2 2 2 4 2 3" xfId="8873"/>
    <cellStyle name="Normal 3 2 2 2 2 2 4 2 3 2" xfId="8874"/>
    <cellStyle name="Normal 3 2 2 2 2 2 4 2 3 2 2" xfId="8875"/>
    <cellStyle name="Normal 3 2 2 2 2 2 4 2 3 2 2 2" xfId="8876"/>
    <cellStyle name="Normal 3 2 2 2 2 2 4 2 3 2 3" xfId="8877"/>
    <cellStyle name="Normal 3 2 2 2 2 2 4 2 3 3" xfId="8878"/>
    <cellStyle name="Normal 3 2 2 2 2 2 4 2 3 3 2" xfId="8879"/>
    <cellStyle name="Normal 3 2 2 2 2 2 4 2 3 4" xfId="8880"/>
    <cellStyle name="Normal 3 2 2 2 2 2 4 2 4" xfId="8881"/>
    <cellStyle name="Normal 3 2 2 2 2 2 4 2 4 2" xfId="8882"/>
    <cellStyle name="Normal 3 2 2 2 2 2 4 2 4 2 2" xfId="8883"/>
    <cellStyle name="Normal 3 2 2 2 2 2 4 2 4 3" xfId="8884"/>
    <cellStyle name="Normal 3 2 2 2 2 2 4 2 5" xfId="8885"/>
    <cellStyle name="Normal 3 2 2 2 2 2 4 2 5 2" xfId="8886"/>
    <cellStyle name="Normal 3 2 2 2 2 2 4 2 6" xfId="8887"/>
    <cellStyle name="Normal 3 2 2 2 2 2 4 3" xfId="8888"/>
    <cellStyle name="Normal 3 2 2 2 2 2 4 3 2" xfId="8889"/>
    <cellStyle name="Normal 3 2 2 2 2 2 4 3 2 2" xfId="8890"/>
    <cellStyle name="Normal 3 2 2 2 2 2 4 3 2 2 2" xfId="8891"/>
    <cellStyle name="Normal 3 2 2 2 2 2 4 3 2 2 2 2" xfId="8892"/>
    <cellStyle name="Normal 3 2 2 2 2 2 4 3 2 2 3" xfId="8893"/>
    <cellStyle name="Normal 3 2 2 2 2 2 4 3 2 3" xfId="8894"/>
    <cellStyle name="Normal 3 2 2 2 2 2 4 3 2 3 2" xfId="8895"/>
    <cellStyle name="Normal 3 2 2 2 2 2 4 3 2 4" xfId="8896"/>
    <cellStyle name="Normal 3 2 2 2 2 2 4 3 3" xfId="8897"/>
    <cellStyle name="Normal 3 2 2 2 2 2 4 3 3 2" xfId="8898"/>
    <cellStyle name="Normal 3 2 2 2 2 2 4 3 3 2 2" xfId="8899"/>
    <cellStyle name="Normal 3 2 2 2 2 2 4 3 3 3" xfId="8900"/>
    <cellStyle name="Normal 3 2 2 2 2 2 4 3 4" xfId="8901"/>
    <cellStyle name="Normal 3 2 2 2 2 2 4 3 4 2" xfId="8902"/>
    <cellStyle name="Normal 3 2 2 2 2 2 4 3 5" xfId="8903"/>
    <cellStyle name="Normal 3 2 2 2 2 2 4 4" xfId="8904"/>
    <cellStyle name="Normal 3 2 2 2 2 2 4 4 2" xfId="8905"/>
    <cellStyle name="Normal 3 2 2 2 2 2 4 4 2 2" xfId="8906"/>
    <cellStyle name="Normal 3 2 2 2 2 2 4 4 2 2 2" xfId="8907"/>
    <cellStyle name="Normal 3 2 2 2 2 2 4 4 2 3" xfId="8908"/>
    <cellStyle name="Normal 3 2 2 2 2 2 4 4 3" xfId="8909"/>
    <cellStyle name="Normal 3 2 2 2 2 2 4 4 3 2" xfId="8910"/>
    <cellStyle name="Normal 3 2 2 2 2 2 4 4 4" xfId="8911"/>
    <cellStyle name="Normal 3 2 2 2 2 2 4 5" xfId="8912"/>
    <cellStyle name="Normal 3 2 2 2 2 2 4 5 2" xfId="8913"/>
    <cellStyle name="Normal 3 2 2 2 2 2 4 5 2 2" xfId="8914"/>
    <cellStyle name="Normal 3 2 2 2 2 2 4 5 3" xfId="8915"/>
    <cellStyle name="Normal 3 2 2 2 2 2 4 6" xfId="8916"/>
    <cellStyle name="Normal 3 2 2 2 2 2 4 6 2" xfId="8917"/>
    <cellStyle name="Normal 3 2 2 2 2 2 4 7" xfId="8918"/>
    <cellStyle name="Normal 3 2 2 2 2 2 5" xfId="8919"/>
    <cellStyle name="Normal 3 2 2 2 2 2 5 2" xfId="8920"/>
    <cellStyle name="Normal 3 2 2 2 2 2 5 2 2" xfId="8921"/>
    <cellStyle name="Normal 3 2 2 2 2 2 5 2 2 2" xfId="8922"/>
    <cellStyle name="Normal 3 2 2 2 2 2 5 2 2 2 2" xfId="8923"/>
    <cellStyle name="Normal 3 2 2 2 2 2 5 2 2 2 2 2" xfId="8924"/>
    <cellStyle name="Normal 3 2 2 2 2 2 5 2 2 2 3" xfId="8925"/>
    <cellStyle name="Normal 3 2 2 2 2 2 5 2 2 3" xfId="8926"/>
    <cellStyle name="Normal 3 2 2 2 2 2 5 2 2 3 2" xfId="8927"/>
    <cellStyle name="Normal 3 2 2 2 2 2 5 2 2 4" xfId="8928"/>
    <cellStyle name="Normal 3 2 2 2 2 2 5 2 3" xfId="8929"/>
    <cellStyle name="Normal 3 2 2 2 2 2 5 2 3 2" xfId="8930"/>
    <cellStyle name="Normal 3 2 2 2 2 2 5 2 3 2 2" xfId="8931"/>
    <cellStyle name="Normal 3 2 2 2 2 2 5 2 3 3" xfId="8932"/>
    <cellStyle name="Normal 3 2 2 2 2 2 5 2 4" xfId="8933"/>
    <cellStyle name="Normal 3 2 2 2 2 2 5 2 4 2" xfId="8934"/>
    <cellStyle name="Normal 3 2 2 2 2 2 5 2 5" xfId="8935"/>
    <cellStyle name="Normal 3 2 2 2 2 2 5 3" xfId="8936"/>
    <cellStyle name="Normal 3 2 2 2 2 2 5 3 2" xfId="8937"/>
    <cellStyle name="Normal 3 2 2 2 2 2 5 3 2 2" xfId="8938"/>
    <cellStyle name="Normal 3 2 2 2 2 2 5 3 2 2 2" xfId="8939"/>
    <cellStyle name="Normal 3 2 2 2 2 2 5 3 2 3" xfId="8940"/>
    <cellStyle name="Normal 3 2 2 2 2 2 5 3 3" xfId="8941"/>
    <cellStyle name="Normal 3 2 2 2 2 2 5 3 3 2" xfId="8942"/>
    <cellStyle name="Normal 3 2 2 2 2 2 5 3 4" xfId="8943"/>
    <cellStyle name="Normal 3 2 2 2 2 2 5 4" xfId="8944"/>
    <cellStyle name="Normal 3 2 2 2 2 2 5 4 2" xfId="8945"/>
    <cellStyle name="Normal 3 2 2 2 2 2 5 4 2 2" xfId="8946"/>
    <cellStyle name="Normal 3 2 2 2 2 2 5 4 3" xfId="8947"/>
    <cellStyle name="Normal 3 2 2 2 2 2 5 5" xfId="8948"/>
    <cellStyle name="Normal 3 2 2 2 2 2 5 5 2" xfId="8949"/>
    <cellStyle name="Normal 3 2 2 2 2 2 5 6" xfId="8950"/>
    <cellStyle name="Normal 3 2 2 2 2 2 6" xfId="8951"/>
    <cellStyle name="Normal 3 2 2 2 2 2 6 2" xfId="8952"/>
    <cellStyle name="Normal 3 2 2 2 2 2 6 2 2" xfId="8953"/>
    <cellStyle name="Normal 3 2 2 2 2 2 6 2 2 2" xfId="8954"/>
    <cellStyle name="Normal 3 2 2 2 2 2 6 2 2 2 2" xfId="8955"/>
    <cellStyle name="Normal 3 2 2 2 2 2 6 2 2 3" xfId="8956"/>
    <cellStyle name="Normal 3 2 2 2 2 2 6 2 3" xfId="8957"/>
    <cellStyle name="Normal 3 2 2 2 2 2 6 2 3 2" xfId="8958"/>
    <cellStyle name="Normal 3 2 2 2 2 2 6 2 4" xfId="8959"/>
    <cellStyle name="Normal 3 2 2 2 2 2 6 3" xfId="8960"/>
    <cellStyle name="Normal 3 2 2 2 2 2 6 3 2" xfId="8961"/>
    <cellStyle name="Normal 3 2 2 2 2 2 6 3 2 2" xfId="8962"/>
    <cellStyle name="Normal 3 2 2 2 2 2 6 3 3" xfId="8963"/>
    <cellStyle name="Normal 3 2 2 2 2 2 6 4" xfId="8964"/>
    <cellStyle name="Normal 3 2 2 2 2 2 6 4 2" xfId="8965"/>
    <cellStyle name="Normal 3 2 2 2 2 2 6 5" xfId="8966"/>
    <cellStyle name="Normal 3 2 2 2 2 2 7" xfId="8967"/>
    <cellStyle name="Normal 3 2 2 2 2 2 7 2" xfId="8968"/>
    <cellStyle name="Normal 3 2 2 2 2 2 7 2 2" xfId="8969"/>
    <cellStyle name="Normal 3 2 2 2 2 2 7 2 2 2" xfId="8970"/>
    <cellStyle name="Normal 3 2 2 2 2 2 7 2 3" xfId="8971"/>
    <cellStyle name="Normal 3 2 2 2 2 2 7 3" xfId="8972"/>
    <cellStyle name="Normal 3 2 2 2 2 2 7 3 2" xfId="8973"/>
    <cellStyle name="Normal 3 2 2 2 2 2 7 4" xfId="8974"/>
    <cellStyle name="Normal 3 2 2 2 2 2 8" xfId="8975"/>
    <cellStyle name="Normal 3 2 2 2 2 2 8 2" xfId="8976"/>
    <cellStyle name="Normal 3 2 2 2 2 2 8 2 2" xfId="8977"/>
    <cellStyle name="Normal 3 2 2 2 2 2 8 3" xfId="8978"/>
    <cellStyle name="Normal 3 2 2 2 2 2 9" xfId="8979"/>
    <cellStyle name="Normal 3 2 2 2 2 2 9 2" xfId="8980"/>
    <cellStyle name="Normal 3 2 2 2 2 3" xfId="8981"/>
    <cellStyle name="Normal 3 2 2 2 2 3 2" xfId="8982"/>
    <cellStyle name="Normal 3 2 2 2 2 3 2 2" xfId="8983"/>
    <cellStyle name="Normal 3 2 2 2 2 3 2 2 2" xfId="8984"/>
    <cellStyle name="Normal 3 2 2 2 2 3 2 2 2 2" xfId="8985"/>
    <cellStyle name="Normal 3 2 2 2 2 3 2 2 2 2 2" xfId="8986"/>
    <cellStyle name="Normal 3 2 2 2 2 3 2 2 2 2 2 2" xfId="8987"/>
    <cellStyle name="Normal 3 2 2 2 2 3 2 2 2 2 2 2 2" xfId="8988"/>
    <cellStyle name="Normal 3 2 2 2 2 3 2 2 2 2 2 2 2 2" xfId="8989"/>
    <cellStyle name="Normal 3 2 2 2 2 3 2 2 2 2 2 2 3" xfId="8990"/>
    <cellStyle name="Normal 3 2 2 2 2 3 2 2 2 2 2 3" xfId="8991"/>
    <cellStyle name="Normal 3 2 2 2 2 3 2 2 2 2 2 3 2" xfId="8992"/>
    <cellStyle name="Normal 3 2 2 2 2 3 2 2 2 2 2 4" xfId="8993"/>
    <cellStyle name="Normal 3 2 2 2 2 3 2 2 2 2 3" xfId="8994"/>
    <cellStyle name="Normal 3 2 2 2 2 3 2 2 2 2 3 2" xfId="8995"/>
    <cellStyle name="Normal 3 2 2 2 2 3 2 2 2 2 3 2 2" xfId="8996"/>
    <cellStyle name="Normal 3 2 2 2 2 3 2 2 2 2 3 3" xfId="8997"/>
    <cellStyle name="Normal 3 2 2 2 2 3 2 2 2 2 4" xfId="8998"/>
    <cellStyle name="Normal 3 2 2 2 2 3 2 2 2 2 4 2" xfId="8999"/>
    <cellStyle name="Normal 3 2 2 2 2 3 2 2 2 2 5" xfId="9000"/>
    <cellStyle name="Normal 3 2 2 2 2 3 2 2 2 3" xfId="9001"/>
    <cellStyle name="Normal 3 2 2 2 2 3 2 2 2 3 2" xfId="9002"/>
    <cellStyle name="Normal 3 2 2 2 2 3 2 2 2 3 2 2" xfId="9003"/>
    <cellStyle name="Normal 3 2 2 2 2 3 2 2 2 3 2 2 2" xfId="9004"/>
    <cellStyle name="Normal 3 2 2 2 2 3 2 2 2 3 2 3" xfId="9005"/>
    <cellStyle name="Normal 3 2 2 2 2 3 2 2 2 3 3" xfId="9006"/>
    <cellStyle name="Normal 3 2 2 2 2 3 2 2 2 3 3 2" xfId="9007"/>
    <cellStyle name="Normal 3 2 2 2 2 3 2 2 2 3 4" xfId="9008"/>
    <cellStyle name="Normal 3 2 2 2 2 3 2 2 2 4" xfId="9009"/>
    <cellStyle name="Normal 3 2 2 2 2 3 2 2 2 4 2" xfId="9010"/>
    <cellStyle name="Normal 3 2 2 2 2 3 2 2 2 4 2 2" xfId="9011"/>
    <cellStyle name="Normal 3 2 2 2 2 3 2 2 2 4 3" xfId="9012"/>
    <cellStyle name="Normal 3 2 2 2 2 3 2 2 2 5" xfId="9013"/>
    <cellStyle name="Normal 3 2 2 2 2 3 2 2 2 5 2" xfId="9014"/>
    <cellStyle name="Normal 3 2 2 2 2 3 2 2 2 6" xfId="9015"/>
    <cellStyle name="Normal 3 2 2 2 2 3 2 2 3" xfId="9016"/>
    <cellStyle name="Normal 3 2 2 2 2 3 2 2 3 2" xfId="9017"/>
    <cellStyle name="Normal 3 2 2 2 2 3 2 2 3 2 2" xfId="9018"/>
    <cellStyle name="Normal 3 2 2 2 2 3 2 2 3 2 2 2" xfId="9019"/>
    <cellStyle name="Normal 3 2 2 2 2 3 2 2 3 2 2 2 2" xfId="9020"/>
    <cellStyle name="Normal 3 2 2 2 2 3 2 2 3 2 2 3" xfId="9021"/>
    <cellStyle name="Normal 3 2 2 2 2 3 2 2 3 2 3" xfId="9022"/>
    <cellStyle name="Normal 3 2 2 2 2 3 2 2 3 2 3 2" xfId="9023"/>
    <cellStyle name="Normal 3 2 2 2 2 3 2 2 3 2 4" xfId="9024"/>
    <cellStyle name="Normal 3 2 2 2 2 3 2 2 3 3" xfId="9025"/>
    <cellStyle name="Normal 3 2 2 2 2 3 2 2 3 3 2" xfId="9026"/>
    <cellStyle name="Normal 3 2 2 2 2 3 2 2 3 3 2 2" xfId="9027"/>
    <cellStyle name="Normal 3 2 2 2 2 3 2 2 3 3 3" xfId="9028"/>
    <cellStyle name="Normal 3 2 2 2 2 3 2 2 3 4" xfId="9029"/>
    <cellStyle name="Normal 3 2 2 2 2 3 2 2 3 4 2" xfId="9030"/>
    <cellStyle name="Normal 3 2 2 2 2 3 2 2 3 5" xfId="9031"/>
    <cellStyle name="Normal 3 2 2 2 2 3 2 2 4" xfId="9032"/>
    <cellStyle name="Normal 3 2 2 2 2 3 2 2 4 2" xfId="9033"/>
    <cellStyle name="Normal 3 2 2 2 2 3 2 2 4 2 2" xfId="9034"/>
    <cellStyle name="Normal 3 2 2 2 2 3 2 2 4 2 2 2" xfId="9035"/>
    <cellStyle name="Normal 3 2 2 2 2 3 2 2 4 2 3" xfId="9036"/>
    <cellStyle name="Normal 3 2 2 2 2 3 2 2 4 3" xfId="9037"/>
    <cellStyle name="Normal 3 2 2 2 2 3 2 2 4 3 2" xfId="9038"/>
    <cellStyle name="Normal 3 2 2 2 2 3 2 2 4 4" xfId="9039"/>
    <cellStyle name="Normal 3 2 2 2 2 3 2 2 5" xfId="9040"/>
    <cellStyle name="Normal 3 2 2 2 2 3 2 2 5 2" xfId="9041"/>
    <cellStyle name="Normal 3 2 2 2 2 3 2 2 5 2 2" xfId="9042"/>
    <cellStyle name="Normal 3 2 2 2 2 3 2 2 5 3" xfId="9043"/>
    <cellStyle name="Normal 3 2 2 2 2 3 2 2 6" xfId="9044"/>
    <cellStyle name="Normal 3 2 2 2 2 3 2 2 6 2" xfId="9045"/>
    <cellStyle name="Normal 3 2 2 2 2 3 2 2 7" xfId="9046"/>
    <cellStyle name="Normal 3 2 2 2 2 3 2 3" xfId="9047"/>
    <cellStyle name="Normal 3 2 2 2 2 3 2 3 2" xfId="9048"/>
    <cellStyle name="Normal 3 2 2 2 2 3 2 3 2 2" xfId="9049"/>
    <cellStyle name="Normal 3 2 2 2 2 3 2 3 2 2 2" xfId="9050"/>
    <cellStyle name="Normal 3 2 2 2 2 3 2 3 2 2 2 2" xfId="9051"/>
    <cellStyle name="Normal 3 2 2 2 2 3 2 3 2 2 2 2 2" xfId="9052"/>
    <cellStyle name="Normal 3 2 2 2 2 3 2 3 2 2 2 3" xfId="9053"/>
    <cellStyle name="Normal 3 2 2 2 2 3 2 3 2 2 3" xfId="9054"/>
    <cellStyle name="Normal 3 2 2 2 2 3 2 3 2 2 3 2" xfId="9055"/>
    <cellStyle name="Normal 3 2 2 2 2 3 2 3 2 2 4" xfId="9056"/>
    <cellStyle name="Normal 3 2 2 2 2 3 2 3 2 3" xfId="9057"/>
    <cellStyle name="Normal 3 2 2 2 2 3 2 3 2 3 2" xfId="9058"/>
    <cellStyle name="Normal 3 2 2 2 2 3 2 3 2 3 2 2" xfId="9059"/>
    <cellStyle name="Normal 3 2 2 2 2 3 2 3 2 3 3" xfId="9060"/>
    <cellStyle name="Normal 3 2 2 2 2 3 2 3 2 4" xfId="9061"/>
    <cellStyle name="Normal 3 2 2 2 2 3 2 3 2 4 2" xfId="9062"/>
    <cellStyle name="Normal 3 2 2 2 2 3 2 3 2 5" xfId="9063"/>
    <cellStyle name="Normal 3 2 2 2 2 3 2 3 3" xfId="9064"/>
    <cellStyle name="Normal 3 2 2 2 2 3 2 3 3 2" xfId="9065"/>
    <cellStyle name="Normal 3 2 2 2 2 3 2 3 3 2 2" xfId="9066"/>
    <cellStyle name="Normal 3 2 2 2 2 3 2 3 3 2 2 2" xfId="9067"/>
    <cellStyle name="Normal 3 2 2 2 2 3 2 3 3 2 3" xfId="9068"/>
    <cellStyle name="Normal 3 2 2 2 2 3 2 3 3 3" xfId="9069"/>
    <cellStyle name="Normal 3 2 2 2 2 3 2 3 3 3 2" xfId="9070"/>
    <cellStyle name="Normal 3 2 2 2 2 3 2 3 3 4" xfId="9071"/>
    <cellStyle name="Normal 3 2 2 2 2 3 2 3 4" xfId="9072"/>
    <cellStyle name="Normal 3 2 2 2 2 3 2 3 4 2" xfId="9073"/>
    <cellStyle name="Normal 3 2 2 2 2 3 2 3 4 2 2" xfId="9074"/>
    <cellStyle name="Normal 3 2 2 2 2 3 2 3 4 3" xfId="9075"/>
    <cellStyle name="Normal 3 2 2 2 2 3 2 3 5" xfId="9076"/>
    <cellStyle name="Normal 3 2 2 2 2 3 2 3 5 2" xfId="9077"/>
    <cellStyle name="Normal 3 2 2 2 2 3 2 3 6" xfId="9078"/>
    <cellStyle name="Normal 3 2 2 2 2 3 2 4" xfId="9079"/>
    <cellStyle name="Normal 3 2 2 2 2 3 2 4 2" xfId="9080"/>
    <cellStyle name="Normal 3 2 2 2 2 3 2 4 2 2" xfId="9081"/>
    <cellStyle name="Normal 3 2 2 2 2 3 2 4 2 2 2" xfId="9082"/>
    <cellStyle name="Normal 3 2 2 2 2 3 2 4 2 2 2 2" xfId="9083"/>
    <cellStyle name="Normal 3 2 2 2 2 3 2 4 2 2 3" xfId="9084"/>
    <cellStyle name="Normal 3 2 2 2 2 3 2 4 2 3" xfId="9085"/>
    <cellStyle name="Normal 3 2 2 2 2 3 2 4 2 3 2" xfId="9086"/>
    <cellStyle name="Normal 3 2 2 2 2 3 2 4 2 4" xfId="9087"/>
    <cellStyle name="Normal 3 2 2 2 2 3 2 4 3" xfId="9088"/>
    <cellStyle name="Normal 3 2 2 2 2 3 2 4 3 2" xfId="9089"/>
    <cellStyle name="Normal 3 2 2 2 2 3 2 4 3 2 2" xfId="9090"/>
    <cellStyle name="Normal 3 2 2 2 2 3 2 4 3 3" xfId="9091"/>
    <cellStyle name="Normal 3 2 2 2 2 3 2 4 4" xfId="9092"/>
    <cellStyle name="Normal 3 2 2 2 2 3 2 4 4 2" xfId="9093"/>
    <cellStyle name="Normal 3 2 2 2 2 3 2 4 5" xfId="9094"/>
    <cellStyle name="Normal 3 2 2 2 2 3 2 5" xfId="9095"/>
    <cellStyle name="Normal 3 2 2 2 2 3 2 5 2" xfId="9096"/>
    <cellStyle name="Normal 3 2 2 2 2 3 2 5 2 2" xfId="9097"/>
    <cellStyle name="Normal 3 2 2 2 2 3 2 5 2 2 2" xfId="9098"/>
    <cellStyle name="Normal 3 2 2 2 2 3 2 5 2 3" xfId="9099"/>
    <cellStyle name="Normal 3 2 2 2 2 3 2 5 3" xfId="9100"/>
    <cellStyle name="Normal 3 2 2 2 2 3 2 5 3 2" xfId="9101"/>
    <cellStyle name="Normal 3 2 2 2 2 3 2 5 4" xfId="9102"/>
    <cellStyle name="Normal 3 2 2 2 2 3 2 6" xfId="9103"/>
    <cellStyle name="Normal 3 2 2 2 2 3 2 6 2" xfId="9104"/>
    <cellStyle name="Normal 3 2 2 2 2 3 2 6 2 2" xfId="9105"/>
    <cellStyle name="Normal 3 2 2 2 2 3 2 6 3" xfId="9106"/>
    <cellStyle name="Normal 3 2 2 2 2 3 2 7" xfId="9107"/>
    <cellStyle name="Normal 3 2 2 2 2 3 2 7 2" xfId="9108"/>
    <cellStyle name="Normal 3 2 2 2 2 3 2 8" xfId="9109"/>
    <cellStyle name="Normal 3 2 2 2 2 3 3" xfId="9110"/>
    <cellStyle name="Normal 3 2 2 2 2 3 3 2" xfId="9111"/>
    <cellStyle name="Normal 3 2 2 2 2 3 3 2 2" xfId="9112"/>
    <cellStyle name="Normal 3 2 2 2 2 3 3 2 2 2" xfId="9113"/>
    <cellStyle name="Normal 3 2 2 2 2 3 3 2 2 2 2" xfId="9114"/>
    <cellStyle name="Normal 3 2 2 2 2 3 3 2 2 2 2 2" xfId="9115"/>
    <cellStyle name="Normal 3 2 2 2 2 3 3 2 2 2 2 2 2" xfId="9116"/>
    <cellStyle name="Normal 3 2 2 2 2 3 3 2 2 2 2 3" xfId="9117"/>
    <cellStyle name="Normal 3 2 2 2 2 3 3 2 2 2 3" xfId="9118"/>
    <cellStyle name="Normal 3 2 2 2 2 3 3 2 2 2 3 2" xfId="9119"/>
    <cellStyle name="Normal 3 2 2 2 2 3 3 2 2 2 4" xfId="9120"/>
    <cellStyle name="Normal 3 2 2 2 2 3 3 2 2 3" xfId="9121"/>
    <cellStyle name="Normal 3 2 2 2 2 3 3 2 2 3 2" xfId="9122"/>
    <cellStyle name="Normal 3 2 2 2 2 3 3 2 2 3 2 2" xfId="9123"/>
    <cellStyle name="Normal 3 2 2 2 2 3 3 2 2 3 3" xfId="9124"/>
    <cellStyle name="Normal 3 2 2 2 2 3 3 2 2 4" xfId="9125"/>
    <cellStyle name="Normal 3 2 2 2 2 3 3 2 2 4 2" xfId="9126"/>
    <cellStyle name="Normal 3 2 2 2 2 3 3 2 2 5" xfId="9127"/>
    <cellStyle name="Normal 3 2 2 2 2 3 3 2 3" xfId="9128"/>
    <cellStyle name="Normal 3 2 2 2 2 3 3 2 3 2" xfId="9129"/>
    <cellStyle name="Normal 3 2 2 2 2 3 3 2 3 2 2" xfId="9130"/>
    <cellStyle name="Normal 3 2 2 2 2 3 3 2 3 2 2 2" xfId="9131"/>
    <cellStyle name="Normal 3 2 2 2 2 3 3 2 3 2 3" xfId="9132"/>
    <cellStyle name="Normal 3 2 2 2 2 3 3 2 3 3" xfId="9133"/>
    <cellStyle name="Normal 3 2 2 2 2 3 3 2 3 3 2" xfId="9134"/>
    <cellStyle name="Normal 3 2 2 2 2 3 3 2 3 4" xfId="9135"/>
    <cellStyle name="Normal 3 2 2 2 2 3 3 2 4" xfId="9136"/>
    <cellStyle name="Normal 3 2 2 2 2 3 3 2 4 2" xfId="9137"/>
    <cellStyle name="Normal 3 2 2 2 2 3 3 2 4 2 2" xfId="9138"/>
    <cellStyle name="Normal 3 2 2 2 2 3 3 2 4 3" xfId="9139"/>
    <cellStyle name="Normal 3 2 2 2 2 3 3 2 5" xfId="9140"/>
    <cellStyle name="Normal 3 2 2 2 2 3 3 2 5 2" xfId="9141"/>
    <cellStyle name="Normal 3 2 2 2 2 3 3 2 6" xfId="9142"/>
    <cellStyle name="Normal 3 2 2 2 2 3 3 3" xfId="9143"/>
    <cellStyle name="Normal 3 2 2 2 2 3 3 3 2" xfId="9144"/>
    <cellStyle name="Normal 3 2 2 2 2 3 3 3 2 2" xfId="9145"/>
    <cellStyle name="Normal 3 2 2 2 2 3 3 3 2 2 2" xfId="9146"/>
    <cellStyle name="Normal 3 2 2 2 2 3 3 3 2 2 2 2" xfId="9147"/>
    <cellStyle name="Normal 3 2 2 2 2 3 3 3 2 2 3" xfId="9148"/>
    <cellStyle name="Normal 3 2 2 2 2 3 3 3 2 3" xfId="9149"/>
    <cellStyle name="Normal 3 2 2 2 2 3 3 3 2 3 2" xfId="9150"/>
    <cellStyle name="Normal 3 2 2 2 2 3 3 3 2 4" xfId="9151"/>
    <cellStyle name="Normal 3 2 2 2 2 3 3 3 3" xfId="9152"/>
    <cellStyle name="Normal 3 2 2 2 2 3 3 3 3 2" xfId="9153"/>
    <cellStyle name="Normal 3 2 2 2 2 3 3 3 3 2 2" xfId="9154"/>
    <cellStyle name="Normal 3 2 2 2 2 3 3 3 3 3" xfId="9155"/>
    <cellStyle name="Normal 3 2 2 2 2 3 3 3 4" xfId="9156"/>
    <cellStyle name="Normal 3 2 2 2 2 3 3 3 4 2" xfId="9157"/>
    <cellStyle name="Normal 3 2 2 2 2 3 3 3 5" xfId="9158"/>
    <cellStyle name="Normal 3 2 2 2 2 3 3 4" xfId="9159"/>
    <cellStyle name="Normal 3 2 2 2 2 3 3 4 2" xfId="9160"/>
    <cellStyle name="Normal 3 2 2 2 2 3 3 4 2 2" xfId="9161"/>
    <cellStyle name="Normal 3 2 2 2 2 3 3 4 2 2 2" xfId="9162"/>
    <cellStyle name="Normal 3 2 2 2 2 3 3 4 2 3" xfId="9163"/>
    <cellStyle name="Normal 3 2 2 2 2 3 3 4 3" xfId="9164"/>
    <cellStyle name="Normal 3 2 2 2 2 3 3 4 3 2" xfId="9165"/>
    <cellStyle name="Normal 3 2 2 2 2 3 3 4 4" xfId="9166"/>
    <cellStyle name="Normal 3 2 2 2 2 3 3 5" xfId="9167"/>
    <cellStyle name="Normal 3 2 2 2 2 3 3 5 2" xfId="9168"/>
    <cellStyle name="Normal 3 2 2 2 2 3 3 5 2 2" xfId="9169"/>
    <cellStyle name="Normal 3 2 2 2 2 3 3 5 3" xfId="9170"/>
    <cellStyle name="Normal 3 2 2 2 2 3 3 6" xfId="9171"/>
    <cellStyle name="Normal 3 2 2 2 2 3 3 6 2" xfId="9172"/>
    <cellStyle name="Normal 3 2 2 2 2 3 3 7" xfId="9173"/>
    <cellStyle name="Normal 3 2 2 2 2 3 4" xfId="9174"/>
    <cellStyle name="Normal 3 2 2 2 2 3 4 2" xfId="9175"/>
    <cellStyle name="Normal 3 2 2 2 2 3 4 2 2" xfId="9176"/>
    <cellStyle name="Normal 3 2 2 2 2 3 4 2 2 2" xfId="9177"/>
    <cellStyle name="Normal 3 2 2 2 2 3 4 2 2 2 2" xfId="9178"/>
    <cellStyle name="Normal 3 2 2 2 2 3 4 2 2 2 2 2" xfId="9179"/>
    <cellStyle name="Normal 3 2 2 2 2 3 4 2 2 2 3" xfId="9180"/>
    <cellStyle name="Normal 3 2 2 2 2 3 4 2 2 3" xfId="9181"/>
    <cellStyle name="Normal 3 2 2 2 2 3 4 2 2 3 2" xfId="9182"/>
    <cellStyle name="Normal 3 2 2 2 2 3 4 2 2 4" xfId="9183"/>
    <cellStyle name="Normal 3 2 2 2 2 3 4 2 3" xfId="9184"/>
    <cellStyle name="Normal 3 2 2 2 2 3 4 2 3 2" xfId="9185"/>
    <cellStyle name="Normal 3 2 2 2 2 3 4 2 3 2 2" xfId="9186"/>
    <cellStyle name="Normal 3 2 2 2 2 3 4 2 3 3" xfId="9187"/>
    <cellStyle name="Normal 3 2 2 2 2 3 4 2 4" xfId="9188"/>
    <cellStyle name="Normal 3 2 2 2 2 3 4 2 4 2" xfId="9189"/>
    <cellStyle name="Normal 3 2 2 2 2 3 4 2 5" xfId="9190"/>
    <cellStyle name="Normal 3 2 2 2 2 3 4 3" xfId="9191"/>
    <cellStyle name="Normal 3 2 2 2 2 3 4 3 2" xfId="9192"/>
    <cellStyle name="Normal 3 2 2 2 2 3 4 3 2 2" xfId="9193"/>
    <cellStyle name="Normal 3 2 2 2 2 3 4 3 2 2 2" xfId="9194"/>
    <cellStyle name="Normal 3 2 2 2 2 3 4 3 2 3" xfId="9195"/>
    <cellStyle name="Normal 3 2 2 2 2 3 4 3 3" xfId="9196"/>
    <cellStyle name="Normal 3 2 2 2 2 3 4 3 3 2" xfId="9197"/>
    <cellStyle name="Normal 3 2 2 2 2 3 4 3 4" xfId="9198"/>
    <cellStyle name="Normal 3 2 2 2 2 3 4 4" xfId="9199"/>
    <cellStyle name="Normal 3 2 2 2 2 3 4 4 2" xfId="9200"/>
    <cellStyle name="Normal 3 2 2 2 2 3 4 4 2 2" xfId="9201"/>
    <cellStyle name="Normal 3 2 2 2 2 3 4 4 3" xfId="9202"/>
    <cellStyle name="Normal 3 2 2 2 2 3 4 5" xfId="9203"/>
    <cellStyle name="Normal 3 2 2 2 2 3 4 5 2" xfId="9204"/>
    <cellStyle name="Normal 3 2 2 2 2 3 4 6" xfId="9205"/>
    <cellStyle name="Normal 3 2 2 2 2 3 5" xfId="9206"/>
    <cellStyle name="Normal 3 2 2 2 2 3 5 2" xfId="9207"/>
    <cellStyle name="Normal 3 2 2 2 2 3 5 2 2" xfId="9208"/>
    <cellStyle name="Normal 3 2 2 2 2 3 5 2 2 2" xfId="9209"/>
    <cellStyle name="Normal 3 2 2 2 2 3 5 2 2 2 2" xfId="9210"/>
    <cellStyle name="Normal 3 2 2 2 2 3 5 2 2 3" xfId="9211"/>
    <cellStyle name="Normal 3 2 2 2 2 3 5 2 3" xfId="9212"/>
    <cellStyle name="Normal 3 2 2 2 2 3 5 2 3 2" xfId="9213"/>
    <cellStyle name="Normal 3 2 2 2 2 3 5 2 4" xfId="9214"/>
    <cellStyle name="Normal 3 2 2 2 2 3 5 3" xfId="9215"/>
    <cellStyle name="Normal 3 2 2 2 2 3 5 3 2" xfId="9216"/>
    <cellStyle name="Normal 3 2 2 2 2 3 5 3 2 2" xfId="9217"/>
    <cellStyle name="Normal 3 2 2 2 2 3 5 3 3" xfId="9218"/>
    <cellStyle name="Normal 3 2 2 2 2 3 5 4" xfId="9219"/>
    <cellStyle name="Normal 3 2 2 2 2 3 5 4 2" xfId="9220"/>
    <cellStyle name="Normal 3 2 2 2 2 3 5 5" xfId="9221"/>
    <cellStyle name="Normal 3 2 2 2 2 3 6" xfId="9222"/>
    <cellStyle name="Normal 3 2 2 2 2 3 6 2" xfId="9223"/>
    <cellStyle name="Normal 3 2 2 2 2 3 6 2 2" xfId="9224"/>
    <cellStyle name="Normal 3 2 2 2 2 3 6 2 2 2" xfId="9225"/>
    <cellStyle name="Normal 3 2 2 2 2 3 6 2 3" xfId="9226"/>
    <cellStyle name="Normal 3 2 2 2 2 3 6 3" xfId="9227"/>
    <cellStyle name="Normal 3 2 2 2 2 3 6 3 2" xfId="9228"/>
    <cellStyle name="Normal 3 2 2 2 2 3 6 4" xfId="9229"/>
    <cellStyle name="Normal 3 2 2 2 2 3 7" xfId="9230"/>
    <cellStyle name="Normal 3 2 2 2 2 3 7 2" xfId="9231"/>
    <cellStyle name="Normal 3 2 2 2 2 3 7 2 2" xfId="9232"/>
    <cellStyle name="Normal 3 2 2 2 2 3 7 3" xfId="9233"/>
    <cellStyle name="Normal 3 2 2 2 2 3 8" xfId="9234"/>
    <cellStyle name="Normal 3 2 2 2 2 3 8 2" xfId="9235"/>
    <cellStyle name="Normal 3 2 2 2 2 3 9" xfId="9236"/>
    <cellStyle name="Normal 3 2 2 2 2 4" xfId="9237"/>
    <cellStyle name="Normal 3 2 2 2 2 4 2" xfId="9238"/>
    <cellStyle name="Normal 3 2 2 2 2 4 2 2" xfId="9239"/>
    <cellStyle name="Normal 3 2 2 2 2 4 2 2 2" xfId="9240"/>
    <cellStyle name="Normal 3 2 2 2 2 4 2 2 2 2" xfId="9241"/>
    <cellStyle name="Normal 3 2 2 2 2 4 2 2 2 2 2" xfId="9242"/>
    <cellStyle name="Normal 3 2 2 2 2 4 2 2 2 2 2 2" xfId="9243"/>
    <cellStyle name="Normal 3 2 2 2 2 4 2 2 2 2 2 2 2" xfId="9244"/>
    <cellStyle name="Normal 3 2 2 2 2 4 2 2 2 2 2 3" xfId="9245"/>
    <cellStyle name="Normal 3 2 2 2 2 4 2 2 2 2 3" xfId="9246"/>
    <cellStyle name="Normal 3 2 2 2 2 4 2 2 2 2 3 2" xfId="9247"/>
    <cellStyle name="Normal 3 2 2 2 2 4 2 2 2 2 4" xfId="9248"/>
    <cellStyle name="Normal 3 2 2 2 2 4 2 2 2 3" xfId="9249"/>
    <cellStyle name="Normal 3 2 2 2 2 4 2 2 2 3 2" xfId="9250"/>
    <cellStyle name="Normal 3 2 2 2 2 4 2 2 2 3 2 2" xfId="9251"/>
    <cellStyle name="Normal 3 2 2 2 2 4 2 2 2 3 3" xfId="9252"/>
    <cellStyle name="Normal 3 2 2 2 2 4 2 2 2 4" xfId="9253"/>
    <cellStyle name="Normal 3 2 2 2 2 4 2 2 2 4 2" xfId="9254"/>
    <cellStyle name="Normal 3 2 2 2 2 4 2 2 2 5" xfId="9255"/>
    <cellStyle name="Normal 3 2 2 2 2 4 2 2 3" xfId="9256"/>
    <cellStyle name="Normal 3 2 2 2 2 4 2 2 3 2" xfId="9257"/>
    <cellStyle name="Normal 3 2 2 2 2 4 2 2 3 2 2" xfId="9258"/>
    <cellStyle name="Normal 3 2 2 2 2 4 2 2 3 2 2 2" xfId="9259"/>
    <cellStyle name="Normal 3 2 2 2 2 4 2 2 3 2 3" xfId="9260"/>
    <cellStyle name="Normal 3 2 2 2 2 4 2 2 3 3" xfId="9261"/>
    <cellStyle name="Normal 3 2 2 2 2 4 2 2 3 3 2" xfId="9262"/>
    <cellStyle name="Normal 3 2 2 2 2 4 2 2 3 4" xfId="9263"/>
    <cellStyle name="Normal 3 2 2 2 2 4 2 2 4" xfId="9264"/>
    <cellStyle name="Normal 3 2 2 2 2 4 2 2 4 2" xfId="9265"/>
    <cellStyle name="Normal 3 2 2 2 2 4 2 2 4 2 2" xfId="9266"/>
    <cellStyle name="Normal 3 2 2 2 2 4 2 2 4 3" xfId="9267"/>
    <cellStyle name="Normal 3 2 2 2 2 4 2 2 5" xfId="9268"/>
    <cellStyle name="Normal 3 2 2 2 2 4 2 2 5 2" xfId="9269"/>
    <cellStyle name="Normal 3 2 2 2 2 4 2 2 6" xfId="9270"/>
    <cellStyle name="Normal 3 2 2 2 2 4 2 3" xfId="9271"/>
    <cellStyle name="Normal 3 2 2 2 2 4 2 3 2" xfId="9272"/>
    <cellStyle name="Normal 3 2 2 2 2 4 2 3 2 2" xfId="9273"/>
    <cellStyle name="Normal 3 2 2 2 2 4 2 3 2 2 2" xfId="9274"/>
    <cellStyle name="Normal 3 2 2 2 2 4 2 3 2 2 2 2" xfId="9275"/>
    <cellStyle name="Normal 3 2 2 2 2 4 2 3 2 2 3" xfId="9276"/>
    <cellStyle name="Normal 3 2 2 2 2 4 2 3 2 3" xfId="9277"/>
    <cellStyle name="Normal 3 2 2 2 2 4 2 3 2 3 2" xfId="9278"/>
    <cellStyle name="Normal 3 2 2 2 2 4 2 3 2 4" xfId="9279"/>
    <cellStyle name="Normal 3 2 2 2 2 4 2 3 3" xfId="9280"/>
    <cellStyle name="Normal 3 2 2 2 2 4 2 3 3 2" xfId="9281"/>
    <cellStyle name="Normal 3 2 2 2 2 4 2 3 3 2 2" xfId="9282"/>
    <cellStyle name="Normal 3 2 2 2 2 4 2 3 3 3" xfId="9283"/>
    <cellStyle name="Normal 3 2 2 2 2 4 2 3 4" xfId="9284"/>
    <cellStyle name="Normal 3 2 2 2 2 4 2 3 4 2" xfId="9285"/>
    <cellStyle name="Normal 3 2 2 2 2 4 2 3 5" xfId="9286"/>
    <cellStyle name="Normal 3 2 2 2 2 4 2 4" xfId="9287"/>
    <cellStyle name="Normal 3 2 2 2 2 4 2 4 2" xfId="9288"/>
    <cellStyle name="Normal 3 2 2 2 2 4 2 4 2 2" xfId="9289"/>
    <cellStyle name="Normal 3 2 2 2 2 4 2 4 2 2 2" xfId="9290"/>
    <cellStyle name="Normal 3 2 2 2 2 4 2 4 2 3" xfId="9291"/>
    <cellStyle name="Normal 3 2 2 2 2 4 2 4 3" xfId="9292"/>
    <cellStyle name="Normal 3 2 2 2 2 4 2 4 3 2" xfId="9293"/>
    <cellStyle name="Normal 3 2 2 2 2 4 2 4 4" xfId="9294"/>
    <cellStyle name="Normal 3 2 2 2 2 4 2 5" xfId="9295"/>
    <cellStyle name="Normal 3 2 2 2 2 4 2 5 2" xfId="9296"/>
    <cellStyle name="Normal 3 2 2 2 2 4 2 5 2 2" xfId="9297"/>
    <cellStyle name="Normal 3 2 2 2 2 4 2 5 3" xfId="9298"/>
    <cellStyle name="Normal 3 2 2 2 2 4 2 6" xfId="9299"/>
    <cellStyle name="Normal 3 2 2 2 2 4 2 6 2" xfId="9300"/>
    <cellStyle name="Normal 3 2 2 2 2 4 2 7" xfId="9301"/>
    <cellStyle name="Normal 3 2 2 2 2 4 3" xfId="9302"/>
    <cellStyle name="Normal 3 2 2 2 2 4 3 2" xfId="9303"/>
    <cellStyle name="Normal 3 2 2 2 2 4 3 2 2" xfId="9304"/>
    <cellStyle name="Normal 3 2 2 2 2 4 3 2 2 2" xfId="9305"/>
    <cellStyle name="Normal 3 2 2 2 2 4 3 2 2 2 2" xfId="9306"/>
    <cellStyle name="Normal 3 2 2 2 2 4 3 2 2 2 2 2" xfId="9307"/>
    <cellStyle name="Normal 3 2 2 2 2 4 3 2 2 2 3" xfId="9308"/>
    <cellStyle name="Normal 3 2 2 2 2 4 3 2 2 3" xfId="9309"/>
    <cellStyle name="Normal 3 2 2 2 2 4 3 2 2 3 2" xfId="9310"/>
    <cellStyle name="Normal 3 2 2 2 2 4 3 2 2 4" xfId="9311"/>
    <cellStyle name="Normal 3 2 2 2 2 4 3 2 3" xfId="9312"/>
    <cellStyle name="Normal 3 2 2 2 2 4 3 2 3 2" xfId="9313"/>
    <cellStyle name="Normal 3 2 2 2 2 4 3 2 3 2 2" xfId="9314"/>
    <cellStyle name="Normal 3 2 2 2 2 4 3 2 3 3" xfId="9315"/>
    <cellStyle name="Normal 3 2 2 2 2 4 3 2 4" xfId="9316"/>
    <cellStyle name="Normal 3 2 2 2 2 4 3 2 4 2" xfId="9317"/>
    <cellStyle name="Normal 3 2 2 2 2 4 3 2 5" xfId="9318"/>
    <cellStyle name="Normal 3 2 2 2 2 4 3 3" xfId="9319"/>
    <cellStyle name="Normal 3 2 2 2 2 4 3 3 2" xfId="9320"/>
    <cellStyle name="Normal 3 2 2 2 2 4 3 3 2 2" xfId="9321"/>
    <cellStyle name="Normal 3 2 2 2 2 4 3 3 2 2 2" xfId="9322"/>
    <cellStyle name="Normal 3 2 2 2 2 4 3 3 2 3" xfId="9323"/>
    <cellStyle name="Normal 3 2 2 2 2 4 3 3 3" xfId="9324"/>
    <cellStyle name="Normal 3 2 2 2 2 4 3 3 3 2" xfId="9325"/>
    <cellStyle name="Normal 3 2 2 2 2 4 3 3 4" xfId="9326"/>
    <cellStyle name="Normal 3 2 2 2 2 4 3 4" xfId="9327"/>
    <cellStyle name="Normal 3 2 2 2 2 4 3 4 2" xfId="9328"/>
    <cellStyle name="Normal 3 2 2 2 2 4 3 4 2 2" xfId="9329"/>
    <cellStyle name="Normal 3 2 2 2 2 4 3 4 3" xfId="9330"/>
    <cellStyle name="Normal 3 2 2 2 2 4 3 5" xfId="9331"/>
    <cellStyle name="Normal 3 2 2 2 2 4 3 5 2" xfId="9332"/>
    <cellStyle name="Normal 3 2 2 2 2 4 3 6" xfId="9333"/>
    <cellStyle name="Normal 3 2 2 2 2 4 4" xfId="9334"/>
    <cellStyle name="Normal 3 2 2 2 2 4 4 2" xfId="9335"/>
    <cellStyle name="Normal 3 2 2 2 2 4 4 2 2" xfId="9336"/>
    <cellStyle name="Normal 3 2 2 2 2 4 4 2 2 2" xfId="9337"/>
    <cellStyle name="Normal 3 2 2 2 2 4 4 2 2 2 2" xfId="9338"/>
    <cellStyle name="Normal 3 2 2 2 2 4 4 2 2 3" xfId="9339"/>
    <cellStyle name="Normal 3 2 2 2 2 4 4 2 3" xfId="9340"/>
    <cellStyle name="Normal 3 2 2 2 2 4 4 2 3 2" xfId="9341"/>
    <cellStyle name="Normal 3 2 2 2 2 4 4 2 4" xfId="9342"/>
    <cellStyle name="Normal 3 2 2 2 2 4 4 3" xfId="9343"/>
    <cellStyle name="Normal 3 2 2 2 2 4 4 3 2" xfId="9344"/>
    <cellStyle name="Normal 3 2 2 2 2 4 4 3 2 2" xfId="9345"/>
    <cellStyle name="Normal 3 2 2 2 2 4 4 3 3" xfId="9346"/>
    <cellStyle name="Normal 3 2 2 2 2 4 4 4" xfId="9347"/>
    <cellStyle name="Normal 3 2 2 2 2 4 4 4 2" xfId="9348"/>
    <cellStyle name="Normal 3 2 2 2 2 4 4 5" xfId="9349"/>
    <cellStyle name="Normal 3 2 2 2 2 4 5" xfId="9350"/>
    <cellStyle name="Normal 3 2 2 2 2 4 5 2" xfId="9351"/>
    <cellStyle name="Normal 3 2 2 2 2 4 5 2 2" xfId="9352"/>
    <cellStyle name="Normal 3 2 2 2 2 4 5 2 2 2" xfId="9353"/>
    <cellStyle name="Normal 3 2 2 2 2 4 5 2 3" xfId="9354"/>
    <cellStyle name="Normal 3 2 2 2 2 4 5 3" xfId="9355"/>
    <cellStyle name="Normal 3 2 2 2 2 4 5 3 2" xfId="9356"/>
    <cellStyle name="Normal 3 2 2 2 2 4 5 4" xfId="9357"/>
    <cellStyle name="Normal 3 2 2 2 2 4 6" xfId="9358"/>
    <cellStyle name="Normal 3 2 2 2 2 4 6 2" xfId="9359"/>
    <cellStyle name="Normal 3 2 2 2 2 4 6 2 2" xfId="9360"/>
    <cellStyle name="Normal 3 2 2 2 2 4 6 3" xfId="9361"/>
    <cellStyle name="Normal 3 2 2 2 2 4 7" xfId="9362"/>
    <cellStyle name="Normal 3 2 2 2 2 4 7 2" xfId="9363"/>
    <cellStyle name="Normal 3 2 2 2 2 4 8" xfId="9364"/>
    <cellStyle name="Normal 3 2 2 2 2 5" xfId="9365"/>
    <cellStyle name="Normal 3 2 2 2 2 5 2" xfId="9366"/>
    <cellStyle name="Normal 3 2 2 2 2 5 2 2" xfId="9367"/>
    <cellStyle name="Normal 3 2 2 2 2 5 2 2 2" xfId="9368"/>
    <cellStyle name="Normal 3 2 2 2 2 5 2 2 2 2" xfId="9369"/>
    <cellStyle name="Normal 3 2 2 2 2 5 2 2 2 2 2" xfId="9370"/>
    <cellStyle name="Normal 3 2 2 2 2 5 2 2 2 2 2 2" xfId="9371"/>
    <cellStyle name="Normal 3 2 2 2 2 5 2 2 2 2 3" xfId="9372"/>
    <cellStyle name="Normal 3 2 2 2 2 5 2 2 2 3" xfId="9373"/>
    <cellStyle name="Normal 3 2 2 2 2 5 2 2 2 3 2" xfId="9374"/>
    <cellStyle name="Normal 3 2 2 2 2 5 2 2 2 4" xfId="9375"/>
    <cellStyle name="Normal 3 2 2 2 2 5 2 2 3" xfId="9376"/>
    <cellStyle name="Normal 3 2 2 2 2 5 2 2 3 2" xfId="9377"/>
    <cellStyle name="Normal 3 2 2 2 2 5 2 2 3 2 2" xfId="9378"/>
    <cellStyle name="Normal 3 2 2 2 2 5 2 2 3 3" xfId="9379"/>
    <cellStyle name="Normal 3 2 2 2 2 5 2 2 4" xfId="9380"/>
    <cellStyle name="Normal 3 2 2 2 2 5 2 2 4 2" xfId="9381"/>
    <cellStyle name="Normal 3 2 2 2 2 5 2 2 5" xfId="9382"/>
    <cellStyle name="Normal 3 2 2 2 2 5 2 3" xfId="9383"/>
    <cellStyle name="Normal 3 2 2 2 2 5 2 3 2" xfId="9384"/>
    <cellStyle name="Normal 3 2 2 2 2 5 2 3 2 2" xfId="9385"/>
    <cellStyle name="Normal 3 2 2 2 2 5 2 3 2 2 2" xfId="9386"/>
    <cellStyle name="Normal 3 2 2 2 2 5 2 3 2 3" xfId="9387"/>
    <cellStyle name="Normal 3 2 2 2 2 5 2 3 3" xfId="9388"/>
    <cellStyle name="Normal 3 2 2 2 2 5 2 3 3 2" xfId="9389"/>
    <cellStyle name="Normal 3 2 2 2 2 5 2 3 4" xfId="9390"/>
    <cellStyle name="Normal 3 2 2 2 2 5 2 4" xfId="9391"/>
    <cellStyle name="Normal 3 2 2 2 2 5 2 4 2" xfId="9392"/>
    <cellStyle name="Normal 3 2 2 2 2 5 2 4 2 2" xfId="9393"/>
    <cellStyle name="Normal 3 2 2 2 2 5 2 4 3" xfId="9394"/>
    <cellStyle name="Normal 3 2 2 2 2 5 2 5" xfId="9395"/>
    <cellStyle name="Normal 3 2 2 2 2 5 2 5 2" xfId="9396"/>
    <cellStyle name="Normal 3 2 2 2 2 5 2 6" xfId="9397"/>
    <cellStyle name="Normal 3 2 2 2 2 5 3" xfId="9398"/>
    <cellStyle name="Normal 3 2 2 2 2 5 3 2" xfId="9399"/>
    <cellStyle name="Normal 3 2 2 2 2 5 3 2 2" xfId="9400"/>
    <cellStyle name="Normal 3 2 2 2 2 5 3 2 2 2" xfId="9401"/>
    <cellStyle name="Normal 3 2 2 2 2 5 3 2 2 2 2" xfId="9402"/>
    <cellStyle name="Normal 3 2 2 2 2 5 3 2 2 3" xfId="9403"/>
    <cellStyle name="Normal 3 2 2 2 2 5 3 2 3" xfId="9404"/>
    <cellStyle name="Normal 3 2 2 2 2 5 3 2 3 2" xfId="9405"/>
    <cellStyle name="Normal 3 2 2 2 2 5 3 2 4" xfId="9406"/>
    <cellStyle name="Normal 3 2 2 2 2 5 3 3" xfId="9407"/>
    <cellStyle name="Normal 3 2 2 2 2 5 3 3 2" xfId="9408"/>
    <cellStyle name="Normal 3 2 2 2 2 5 3 3 2 2" xfId="9409"/>
    <cellStyle name="Normal 3 2 2 2 2 5 3 3 3" xfId="9410"/>
    <cellStyle name="Normal 3 2 2 2 2 5 3 4" xfId="9411"/>
    <cellStyle name="Normal 3 2 2 2 2 5 3 4 2" xfId="9412"/>
    <cellStyle name="Normal 3 2 2 2 2 5 3 5" xfId="9413"/>
    <cellStyle name="Normal 3 2 2 2 2 5 4" xfId="9414"/>
    <cellStyle name="Normal 3 2 2 2 2 5 4 2" xfId="9415"/>
    <cellStyle name="Normal 3 2 2 2 2 5 4 2 2" xfId="9416"/>
    <cellStyle name="Normal 3 2 2 2 2 5 4 2 2 2" xfId="9417"/>
    <cellStyle name="Normal 3 2 2 2 2 5 4 2 3" xfId="9418"/>
    <cellStyle name="Normal 3 2 2 2 2 5 4 3" xfId="9419"/>
    <cellStyle name="Normal 3 2 2 2 2 5 4 3 2" xfId="9420"/>
    <cellStyle name="Normal 3 2 2 2 2 5 4 4" xfId="9421"/>
    <cellStyle name="Normal 3 2 2 2 2 5 5" xfId="9422"/>
    <cellStyle name="Normal 3 2 2 2 2 5 5 2" xfId="9423"/>
    <cellStyle name="Normal 3 2 2 2 2 5 5 2 2" xfId="9424"/>
    <cellStyle name="Normal 3 2 2 2 2 5 5 3" xfId="9425"/>
    <cellStyle name="Normal 3 2 2 2 2 5 6" xfId="9426"/>
    <cellStyle name="Normal 3 2 2 2 2 5 6 2" xfId="9427"/>
    <cellStyle name="Normal 3 2 2 2 2 5 7" xfId="9428"/>
    <cellStyle name="Normal 3 2 2 2 2 6" xfId="9429"/>
    <cellStyle name="Normal 3 2 2 2 2 6 2" xfId="9430"/>
    <cellStyle name="Normal 3 2 2 2 2 6 2 2" xfId="9431"/>
    <cellStyle name="Normal 3 2 2 2 2 6 2 2 2" xfId="9432"/>
    <cellStyle name="Normal 3 2 2 2 2 6 2 2 2 2" xfId="9433"/>
    <cellStyle name="Normal 3 2 2 2 2 6 2 2 2 2 2" xfId="9434"/>
    <cellStyle name="Normal 3 2 2 2 2 6 2 2 2 3" xfId="9435"/>
    <cellStyle name="Normal 3 2 2 2 2 6 2 2 3" xfId="9436"/>
    <cellStyle name="Normal 3 2 2 2 2 6 2 2 3 2" xfId="9437"/>
    <cellStyle name="Normal 3 2 2 2 2 6 2 2 4" xfId="9438"/>
    <cellStyle name="Normal 3 2 2 2 2 6 2 3" xfId="9439"/>
    <cellStyle name="Normal 3 2 2 2 2 6 2 3 2" xfId="9440"/>
    <cellStyle name="Normal 3 2 2 2 2 6 2 3 2 2" xfId="9441"/>
    <cellStyle name="Normal 3 2 2 2 2 6 2 3 3" xfId="9442"/>
    <cellStyle name="Normal 3 2 2 2 2 6 2 4" xfId="9443"/>
    <cellStyle name="Normal 3 2 2 2 2 6 2 4 2" xfId="9444"/>
    <cellStyle name="Normal 3 2 2 2 2 6 2 5" xfId="9445"/>
    <cellStyle name="Normal 3 2 2 2 2 6 3" xfId="9446"/>
    <cellStyle name="Normal 3 2 2 2 2 6 3 2" xfId="9447"/>
    <cellStyle name="Normal 3 2 2 2 2 6 3 2 2" xfId="9448"/>
    <cellStyle name="Normal 3 2 2 2 2 6 3 2 2 2" xfId="9449"/>
    <cellStyle name="Normal 3 2 2 2 2 6 3 2 3" xfId="9450"/>
    <cellStyle name="Normal 3 2 2 2 2 6 3 3" xfId="9451"/>
    <cellStyle name="Normal 3 2 2 2 2 6 3 3 2" xfId="9452"/>
    <cellStyle name="Normal 3 2 2 2 2 6 3 4" xfId="9453"/>
    <cellStyle name="Normal 3 2 2 2 2 6 4" xfId="9454"/>
    <cellStyle name="Normal 3 2 2 2 2 6 4 2" xfId="9455"/>
    <cellStyle name="Normal 3 2 2 2 2 6 4 2 2" xfId="9456"/>
    <cellStyle name="Normal 3 2 2 2 2 6 4 3" xfId="9457"/>
    <cellStyle name="Normal 3 2 2 2 2 6 5" xfId="9458"/>
    <cellStyle name="Normal 3 2 2 2 2 6 5 2" xfId="9459"/>
    <cellStyle name="Normal 3 2 2 2 2 6 6" xfId="9460"/>
    <cellStyle name="Normal 3 2 2 2 2 7" xfId="9461"/>
    <cellStyle name="Normal 3 2 2 2 2 7 2" xfId="9462"/>
    <cellStyle name="Normal 3 2 2 2 2 7 2 2" xfId="9463"/>
    <cellStyle name="Normal 3 2 2 2 2 7 2 2 2" xfId="9464"/>
    <cellStyle name="Normal 3 2 2 2 2 7 2 2 2 2" xfId="9465"/>
    <cellStyle name="Normal 3 2 2 2 2 7 2 2 3" xfId="9466"/>
    <cellStyle name="Normal 3 2 2 2 2 7 2 3" xfId="9467"/>
    <cellStyle name="Normal 3 2 2 2 2 7 2 3 2" xfId="9468"/>
    <cellStyle name="Normal 3 2 2 2 2 7 2 4" xfId="9469"/>
    <cellStyle name="Normal 3 2 2 2 2 7 3" xfId="9470"/>
    <cellStyle name="Normal 3 2 2 2 2 7 3 2" xfId="9471"/>
    <cellStyle name="Normal 3 2 2 2 2 7 3 2 2" xfId="9472"/>
    <cellStyle name="Normal 3 2 2 2 2 7 3 3" xfId="9473"/>
    <cellStyle name="Normal 3 2 2 2 2 7 4" xfId="9474"/>
    <cellStyle name="Normal 3 2 2 2 2 7 4 2" xfId="9475"/>
    <cellStyle name="Normal 3 2 2 2 2 7 5" xfId="9476"/>
    <cellStyle name="Normal 3 2 2 2 2 8" xfId="9477"/>
    <cellStyle name="Normal 3 2 2 2 2 8 2" xfId="9478"/>
    <cellStyle name="Normal 3 2 2 2 2 8 2 2" xfId="9479"/>
    <cellStyle name="Normal 3 2 2 2 2 8 2 2 2" xfId="9480"/>
    <cellStyle name="Normal 3 2 2 2 2 8 2 3" xfId="9481"/>
    <cellStyle name="Normal 3 2 2 2 2 8 3" xfId="9482"/>
    <cellStyle name="Normal 3 2 2 2 2 8 3 2" xfId="9483"/>
    <cellStyle name="Normal 3 2 2 2 2 8 4" xfId="9484"/>
    <cellStyle name="Normal 3 2 2 2 2 9" xfId="9485"/>
    <cellStyle name="Normal 3 2 2 2 2 9 2" xfId="9486"/>
    <cellStyle name="Normal 3 2 2 2 2 9 2 2" xfId="9487"/>
    <cellStyle name="Normal 3 2 2 2 2 9 3" xfId="9488"/>
    <cellStyle name="Normal 3 2 2 2 3" xfId="9489"/>
    <cellStyle name="Normal 3 2 2 2 3 10" xfId="9490"/>
    <cellStyle name="Normal 3 2 2 2 3 2" xfId="9491"/>
    <cellStyle name="Normal 3 2 2 2 3 2 2" xfId="9492"/>
    <cellStyle name="Normal 3 2 2 2 3 2 2 2" xfId="9493"/>
    <cellStyle name="Normal 3 2 2 2 3 2 2 2 2" xfId="9494"/>
    <cellStyle name="Normal 3 2 2 2 3 2 2 2 2 2" xfId="9495"/>
    <cellStyle name="Normal 3 2 2 2 3 2 2 2 2 2 2" xfId="9496"/>
    <cellStyle name="Normal 3 2 2 2 3 2 2 2 2 2 2 2" xfId="9497"/>
    <cellStyle name="Normal 3 2 2 2 3 2 2 2 2 2 2 2 2" xfId="9498"/>
    <cellStyle name="Normal 3 2 2 2 3 2 2 2 2 2 2 2 2 2" xfId="9499"/>
    <cellStyle name="Normal 3 2 2 2 3 2 2 2 2 2 2 2 3" xfId="9500"/>
    <cellStyle name="Normal 3 2 2 2 3 2 2 2 2 2 2 3" xfId="9501"/>
    <cellStyle name="Normal 3 2 2 2 3 2 2 2 2 2 2 3 2" xfId="9502"/>
    <cellStyle name="Normal 3 2 2 2 3 2 2 2 2 2 2 4" xfId="9503"/>
    <cellStyle name="Normal 3 2 2 2 3 2 2 2 2 2 3" xfId="9504"/>
    <cellStyle name="Normal 3 2 2 2 3 2 2 2 2 2 3 2" xfId="9505"/>
    <cellStyle name="Normal 3 2 2 2 3 2 2 2 2 2 3 2 2" xfId="9506"/>
    <cellStyle name="Normal 3 2 2 2 3 2 2 2 2 2 3 3" xfId="9507"/>
    <cellStyle name="Normal 3 2 2 2 3 2 2 2 2 2 4" xfId="9508"/>
    <cellStyle name="Normal 3 2 2 2 3 2 2 2 2 2 4 2" xfId="9509"/>
    <cellStyle name="Normal 3 2 2 2 3 2 2 2 2 2 5" xfId="9510"/>
    <cellStyle name="Normal 3 2 2 2 3 2 2 2 2 3" xfId="9511"/>
    <cellStyle name="Normal 3 2 2 2 3 2 2 2 2 3 2" xfId="9512"/>
    <cellStyle name="Normal 3 2 2 2 3 2 2 2 2 3 2 2" xfId="9513"/>
    <cellStyle name="Normal 3 2 2 2 3 2 2 2 2 3 2 2 2" xfId="9514"/>
    <cellStyle name="Normal 3 2 2 2 3 2 2 2 2 3 2 3" xfId="9515"/>
    <cellStyle name="Normal 3 2 2 2 3 2 2 2 2 3 3" xfId="9516"/>
    <cellStyle name="Normal 3 2 2 2 3 2 2 2 2 3 3 2" xfId="9517"/>
    <cellStyle name="Normal 3 2 2 2 3 2 2 2 2 3 4" xfId="9518"/>
    <cellStyle name="Normal 3 2 2 2 3 2 2 2 2 4" xfId="9519"/>
    <cellStyle name="Normal 3 2 2 2 3 2 2 2 2 4 2" xfId="9520"/>
    <cellStyle name="Normal 3 2 2 2 3 2 2 2 2 4 2 2" xfId="9521"/>
    <cellStyle name="Normal 3 2 2 2 3 2 2 2 2 4 3" xfId="9522"/>
    <cellStyle name="Normal 3 2 2 2 3 2 2 2 2 5" xfId="9523"/>
    <cellStyle name="Normal 3 2 2 2 3 2 2 2 2 5 2" xfId="9524"/>
    <cellStyle name="Normal 3 2 2 2 3 2 2 2 2 6" xfId="9525"/>
    <cellStyle name="Normal 3 2 2 2 3 2 2 2 3" xfId="9526"/>
    <cellStyle name="Normal 3 2 2 2 3 2 2 2 3 2" xfId="9527"/>
    <cellStyle name="Normal 3 2 2 2 3 2 2 2 3 2 2" xfId="9528"/>
    <cellStyle name="Normal 3 2 2 2 3 2 2 2 3 2 2 2" xfId="9529"/>
    <cellStyle name="Normal 3 2 2 2 3 2 2 2 3 2 2 2 2" xfId="9530"/>
    <cellStyle name="Normal 3 2 2 2 3 2 2 2 3 2 2 3" xfId="9531"/>
    <cellStyle name="Normal 3 2 2 2 3 2 2 2 3 2 3" xfId="9532"/>
    <cellStyle name="Normal 3 2 2 2 3 2 2 2 3 2 3 2" xfId="9533"/>
    <cellStyle name="Normal 3 2 2 2 3 2 2 2 3 2 4" xfId="9534"/>
    <cellStyle name="Normal 3 2 2 2 3 2 2 2 3 3" xfId="9535"/>
    <cellStyle name="Normal 3 2 2 2 3 2 2 2 3 3 2" xfId="9536"/>
    <cellStyle name="Normal 3 2 2 2 3 2 2 2 3 3 2 2" xfId="9537"/>
    <cellStyle name="Normal 3 2 2 2 3 2 2 2 3 3 3" xfId="9538"/>
    <cellStyle name="Normal 3 2 2 2 3 2 2 2 3 4" xfId="9539"/>
    <cellStyle name="Normal 3 2 2 2 3 2 2 2 3 4 2" xfId="9540"/>
    <cellStyle name="Normal 3 2 2 2 3 2 2 2 3 5" xfId="9541"/>
    <cellStyle name="Normal 3 2 2 2 3 2 2 2 4" xfId="9542"/>
    <cellStyle name="Normal 3 2 2 2 3 2 2 2 4 2" xfId="9543"/>
    <cellStyle name="Normal 3 2 2 2 3 2 2 2 4 2 2" xfId="9544"/>
    <cellStyle name="Normal 3 2 2 2 3 2 2 2 4 2 2 2" xfId="9545"/>
    <cellStyle name="Normal 3 2 2 2 3 2 2 2 4 2 3" xfId="9546"/>
    <cellStyle name="Normal 3 2 2 2 3 2 2 2 4 3" xfId="9547"/>
    <cellStyle name="Normal 3 2 2 2 3 2 2 2 4 3 2" xfId="9548"/>
    <cellStyle name="Normal 3 2 2 2 3 2 2 2 4 4" xfId="9549"/>
    <cellStyle name="Normal 3 2 2 2 3 2 2 2 5" xfId="9550"/>
    <cellStyle name="Normal 3 2 2 2 3 2 2 2 5 2" xfId="9551"/>
    <cellStyle name="Normal 3 2 2 2 3 2 2 2 5 2 2" xfId="9552"/>
    <cellStyle name="Normal 3 2 2 2 3 2 2 2 5 3" xfId="9553"/>
    <cellStyle name="Normal 3 2 2 2 3 2 2 2 6" xfId="9554"/>
    <cellStyle name="Normal 3 2 2 2 3 2 2 2 6 2" xfId="9555"/>
    <cellStyle name="Normal 3 2 2 2 3 2 2 2 7" xfId="9556"/>
    <cellStyle name="Normal 3 2 2 2 3 2 2 3" xfId="9557"/>
    <cellStyle name="Normal 3 2 2 2 3 2 2 3 2" xfId="9558"/>
    <cellStyle name="Normal 3 2 2 2 3 2 2 3 2 2" xfId="9559"/>
    <cellStyle name="Normal 3 2 2 2 3 2 2 3 2 2 2" xfId="9560"/>
    <cellStyle name="Normal 3 2 2 2 3 2 2 3 2 2 2 2" xfId="9561"/>
    <cellStyle name="Normal 3 2 2 2 3 2 2 3 2 2 2 2 2" xfId="9562"/>
    <cellStyle name="Normal 3 2 2 2 3 2 2 3 2 2 2 3" xfId="9563"/>
    <cellStyle name="Normal 3 2 2 2 3 2 2 3 2 2 3" xfId="9564"/>
    <cellStyle name="Normal 3 2 2 2 3 2 2 3 2 2 3 2" xfId="9565"/>
    <cellStyle name="Normal 3 2 2 2 3 2 2 3 2 2 4" xfId="9566"/>
    <cellStyle name="Normal 3 2 2 2 3 2 2 3 2 3" xfId="9567"/>
    <cellStyle name="Normal 3 2 2 2 3 2 2 3 2 3 2" xfId="9568"/>
    <cellStyle name="Normal 3 2 2 2 3 2 2 3 2 3 2 2" xfId="9569"/>
    <cellStyle name="Normal 3 2 2 2 3 2 2 3 2 3 3" xfId="9570"/>
    <cellStyle name="Normal 3 2 2 2 3 2 2 3 2 4" xfId="9571"/>
    <cellStyle name="Normal 3 2 2 2 3 2 2 3 2 4 2" xfId="9572"/>
    <cellStyle name="Normal 3 2 2 2 3 2 2 3 2 5" xfId="9573"/>
    <cellStyle name="Normal 3 2 2 2 3 2 2 3 3" xfId="9574"/>
    <cellStyle name="Normal 3 2 2 2 3 2 2 3 3 2" xfId="9575"/>
    <cellStyle name="Normal 3 2 2 2 3 2 2 3 3 2 2" xfId="9576"/>
    <cellStyle name="Normal 3 2 2 2 3 2 2 3 3 2 2 2" xfId="9577"/>
    <cellStyle name="Normal 3 2 2 2 3 2 2 3 3 2 3" xfId="9578"/>
    <cellStyle name="Normal 3 2 2 2 3 2 2 3 3 3" xfId="9579"/>
    <cellStyle name="Normal 3 2 2 2 3 2 2 3 3 3 2" xfId="9580"/>
    <cellStyle name="Normal 3 2 2 2 3 2 2 3 3 4" xfId="9581"/>
    <cellStyle name="Normal 3 2 2 2 3 2 2 3 4" xfId="9582"/>
    <cellStyle name="Normal 3 2 2 2 3 2 2 3 4 2" xfId="9583"/>
    <cellStyle name="Normal 3 2 2 2 3 2 2 3 4 2 2" xfId="9584"/>
    <cellStyle name="Normal 3 2 2 2 3 2 2 3 4 3" xfId="9585"/>
    <cellStyle name="Normal 3 2 2 2 3 2 2 3 5" xfId="9586"/>
    <cellStyle name="Normal 3 2 2 2 3 2 2 3 5 2" xfId="9587"/>
    <cellStyle name="Normal 3 2 2 2 3 2 2 3 6" xfId="9588"/>
    <cellStyle name="Normal 3 2 2 2 3 2 2 4" xfId="9589"/>
    <cellStyle name="Normal 3 2 2 2 3 2 2 4 2" xfId="9590"/>
    <cellStyle name="Normal 3 2 2 2 3 2 2 4 2 2" xfId="9591"/>
    <cellStyle name="Normal 3 2 2 2 3 2 2 4 2 2 2" xfId="9592"/>
    <cellStyle name="Normal 3 2 2 2 3 2 2 4 2 2 2 2" xfId="9593"/>
    <cellStyle name="Normal 3 2 2 2 3 2 2 4 2 2 3" xfId="9594"/>
    <cellStyle name="Normal 3 2 2 2 3 2 2 4 2 3" xfId="9595"/>
    <cellStyle name="Normal 3 2 2 2 3 2 2 4 2 3 2" xfId="9596"/>
    <cellStyle name="Normal 3 2 2 2 3 2 2 4 2 4" xfId="9597"/>
    <cellStyle name="Normal 3 2 2 2 3 2 2 4 3" xfId="9598"/>
    <cellStyle name="Normal 3 2 2 2 3 2 2 4 3 2" xfId="9599"/>
    <cellStyle name="Normal 3 2 2 2 3 2 2 4 3 2 2" xfId="9600"/>
    <cellStyle name="Normal 3 2 2 2 3 2 2 4 3 3" xfId="9601"/>
    <cellStyle name="Normal 3 2 2 2 3 2 2 4 4" xfId="9602"/>
    <cellStyle name="Normal 3 2 2 2 3 2 2 4 4 2" xfId="9603"/>
    <cellStyle name="Normal 3 2 2 2 3 2 2 4 5" xfId="9604"/>
    <cellStyle name="Normal 3 2 2 2 3 2 2 5" xfId="9605"/>
    <cellStyle name="Normal 3 2 2 2 3 2 2 5 2" xfId="9606"/>
    <cellStyle name="Normal 3 2 2 2 3 2 2 5 2 2" xfId="9607"/>
    <cellStyle name="Normal 3 2 2 2 3 2 2 5 2 2 2" xfId="9608"/>
    <cellStyle name="Normal 3 2 2 2 3 2 2 5 2 3" xfId="9609"/>
    <cellStyle name="Normal 3 2 2 2 3 2 2 5 3" xfId="9610"/>
    <cellStyle name="Normal 3 2 2 2 3 2 2 5 3 2" xfId="9611"/>
    <cellStyle name="Normal 3 2 2 2 3 2 2 5 4" xfId="9612"/>
    <cellStyle name="Normal 3 2 2 2 3 2 2 6" xfId="9613"/>
    <cellStyle name="Normal 3 2 2 2 3 2 2 6 2" xfId="9614"/>
    <cellStyle name="Normal 3 2 2 2 3 2 2 6 2 2" xfId="9615"/>
    <cellStyle name="Normal 3 2 2 2 3 2 2 6 3" xfId="9616"/>
    <cellStyle name="Normal 3 2 2 2 3 2 2 7" xfId="9617"/>
    <cellStyle name="Normal 3 2 2 2 3 2 2 7 2" xfId="9618"/>
    <cellStyle name="Normal 3 2 2 2 3 2 2 8" xfId="9619"/>
    <cellStyle name="Normal 3 2 2 2 3 2 3" xfId="9620"/>
    <cellStyle name="Normal 3 2 2 2 3 2 3 2" xfId="9621"/>
    <cellStyle name="Normal 3 2 2 2 3 2 3 2 2" xfId="9622"/>
    <cellStyle name="Normal 3 2 2 2 3 2 3 2 2 2" xfId="9623"/>
    <cellStyle name="Normal 3 2 2 2 3 2 3 2 2 2 2" xfId="9624"/>
    <cellStyle name="Normal 3 2 2 2 3 2 3 2 2 2 2 2" xfId="9625"/>
    <cellStyle name="Normal 3 2 2 2 3 2 3 2 2 2 2 2 2" xfId="9626"/>
    <cellStyle name="Normal 3 2 2 2 3 2 3 2 2 2 2 3" xfId="9627"/>
    <cellStyle name="Normal 3 2 2 2 3 2 3 2 2 2 3" xfId="9628"/>
    <cellStyle name="Normal 3 2 2 2 3 2 3 2 2 2 3 2" xfId="9629"/>
    <cellStyle name="Normal 3 2 2 2 3 2 3 2 2 2 4" xfId="9630"/>
    <cellStyle name="Normal 3 2 2 2 3 2 3 2 2 3" xfId="9631"/>
    <cellStyle name="Normal 3 2 2 2 3 2 3 2 2 3 2" xfId="9632"/>
    <cellStyle name="Normal 3 2 2 2 3 2 3 2 2 3 2 2" xfId="9633"/>
    <cellStyle name="Normal 3 2 2 2 3 2 3 2 2 3 3" xfId="9634"/>
    <cellStyle name="Normal 3 2 2 2 3 2 3 2 2 4" xfId="9635"/>
    <cellStyle name="Normal 3 2 2 2 3 2 3 2 2 4 2" xfId="9636"/>
    <cellStyle name="Normal 3 2 2 2 3 2 3 2 2 5" xfId="9637"/>
    <cellStyle name="Normal 3 2 2 2 3 2 3 2 3" xfId="9638"/>
    <cellStyle name="Normal 3 2 2 2 3 2 3 2 3 2" xfId="9639"/>
    <cellStyle name="Normal 3 2 2 2 3 2 3 2 3 2 2" xfId="9640"/>
    <cellStyle name="Normal 3 2 2 2 3 2 3 2 3 2 2 2" xfId="9641"/>
    <cellStyle name="Normal 3 2 2 2 3 2 3 2 3 2 3" xfId="9642"/>
    <cellStyle name="Normal 3 2 2 2 3 2 3 2 3 3" xfId="9643"/>
    <cellStyle name="Normal 3 2 2 2 3 2 3 2 3 3 2" xfId="9644"/>
    <cellStyle name="Normal 3 2 2 2 3 2 3 2 3 4" xfId="9645"/>
    <cellStyle name="Normal 3 2 2 2 3 2 3 2 4" xfId="9646"/>
    <cellStyle name="Normal 3 2 2 2 3 2 3 2 4 2" xfId="9647"/>
    <cellStyle name="Normal 3 2 2 2 3 2 3 2 4 2 2" xfId="9648"/>
    <cellStyle name="Normal 3 2 2 2 3 2 3 2 4 3" xfId="9649"/>
    <cellStyle name="Normal 3 2 2 2 3 2 3 2 5" xfId="9650"/>
    <cellStyle name="Normal 3 2 2 2 3 2 3 2 5 2" xfId="9651"/>
    <cellStyle name="Normal 3 2 2 2 3 2 3 2 6" xfId="9652"/>
    <cellStyle name="Normal 3 2 2 2 3 2 3 3" xfId="9653"/>
    <cellStyle name="Normal 3 2 2 2 3 2 3 3 2" xfId="9654"/>
    <cellStyle name="Normal 3 2 2 2 3 2 3 3 2 2" xfId="9655"/>
    <cellStyle name="Normal 3 2 2 2 3 2 3 3 2 2 2" xfId="9656"/>
    <cellStyle name="Normal 3 2 2 2 3 2 3 3 2 2 2 2" xfId="9657"/>
    <cellStyle name="Normal 3 2 2 2 3 2 3 3 2 2 3" xfId="9658"/>
    <cellStyle name="Normal 3 2 2 2 3 2 3 3 2 3" xfId="9659"/>
    <cellStyle name="Normal 3 2 2 2 3 2 3 3 2 3 2" xfId="9660"/>
    <cellStyle name="Normal 3 2 2 2 3 2 3 3 2 4" xfId="9661"/>
    <cellStyle name="Normal 3 2 2 2 3 2 3 3 3" xfId="9662"/>
    <cellStyle name="Normal 3 2 2 2 3 2 3 3 3 2" xfId="9663"/>
    <cellStyle name="Normal 3 2 2 2 3 2 3 3 3 2 2" xfId="9664"/>
    <cellStyle name="Normal 3 2 2 2 3 2 3 3 3 3" xfId="9665"/>
    <cellStyle name="Normal 3 2 2 2 3 2 3 3 4" xfId="9666"/>
    <cellStyle name="Normal 3 2 2 2 3 2 3 3 4 2" xfId="9667"/>
    <cellStyle name="Normal 3 2 2 2 3 2 3 3 5" xfId="9668"/>
    <cellStyle name="Normal 3 2 2 2 3 2 3 4" xfId="9669"/>
    <cellStyle name="Normal 3 2 2 2 3 2 3 4 2" xfId="9670"/>
    <cellStyle name="Normal 3 2 2 2 3 2 3 4 2 2" xfId="9671"/>
    <cellStyle name="Normal 3 2 2 2 3 2 3 4 2 2 2" xfId="9672"/>
    <cellStyle name="Normal 3 2 2 2 3 2 3 4 2 3" xfId="9673"/>
    <cellStyle name="Normal 3 2 2 2 3 2 3 4 3" xfId="9674"/>
    <cellStyle name="Normal 3 2 2 2 3 2 3 4 3 2" xfId="9675"/>
    <cellStyle name="Normal 3 2 2 2 3 2 3 4 4" xfId="9676"/>
    <cellStyle name="Normal 3 2 2 2 3 2 3 5" xfId="9677"/>
    <cellStyle name="Normal 3 2 2 2 3 2 3 5 2" xfId="9678"/>
    <cellStyle name="Normal 3 2 2 2 3 2 3 5 2 2" xfId="9679"/>
    <cellStyle name="Normal 3 2 2 2 3 2 3 5 3" xfId="9680"/>
    <cellStyle name="Normal 3 2 2 2 3 2 3 6" xfId="9681"/>
    <cellStyle name="Normal 3 2 2 2 3 2 3 6 2" xfId="9682"/>
    <cellStyle name="Normal 3 2 2 2 3 2 3 7" xfId="9683"/>
    <cellStyle name="Normal 3 2 2 2 3 2 4" xfId="9684"/>
    <cellStyle name="Normal 3 2 2 2 3 2 4 2" xfId="9685"/>
    <cellStyle name="Normal 3 2 2 2 3 2 4 2 2" xfId="9686"/>
    <cellStyle name="Normal 3 2 2 2 3 2 4 2 2 2" xfId="9687"/>
    <cellStyle name="Normal 3 2 2 2 3 2 4 2 2 2 2" xfId="9688"/>
    <cellStyle name="Normal 3 2 2 2 3 2 4 2 2 2 2 2" xfId="9689"/>
    <cellStyle name="Normal 3 2 2 2 3 2 4 2 2 2 3" xfId="9690"/>
    <cellStyle name="Normal 3 2 2 2 3 2 4 2 2 3" xfId="9691"/>
    <cellStyle name="Normal 3 2 2 2 3 2 4 2 2 3 2" xfId="9692"/>
    <cellStyle name="Normal 3 2 2 2 3 2 4 2 2 4" xfId="9693"/>
    <cellStyle name="Normal 3 2 2 2 3 2 4 2 3" xfId="9694"/>
    <cellStyle name="Normal 3 2 2 2 3 2 4 2 3 2" xfId="9695"/>
    <cellStyle name="Normal 3 2 2 2 3 2 4 2 3 2 2" xfId="9696"/>
    <cellStyle name="Normal 3 2 2 2 3 2 4 2 3 3" xfId="9697"/>
    <cellStyle name="Normal 3 2 2 2 3 2 4 2 4" xfId="9698"/>
    <cellStyle name="Normal 3 2 2 2 3 2 4 2 4 2" xfId="9699"/>
    <cellStyle name="Normal 3 2 2 2 3 2 4 2 5" xfId="9700"/>
    <cellStyle name="Normal 3 2 2 2 3 2 4 3" xfId="9701"/>
    <cellStyle name="Normal 3 2 2 2 3 2 4 3 2" xfId="9702"/>
    <cellStyle name="Normal 3 2 2 2 3 2 4 3 2 2" xfId="9703"/>
    <cellStyle name="Normal 3 2 2 2 3 2 4 3 2 2 2" xfId="9704"/>
    <cellStyle name="Normal 3 2 2 2 3 2 4 3 2 3" xfId="9705"/>
    <cellStyle name="Normal 3 2 2 2 3 2 4 3 3" xfId="9706"/>
    <cellStyle name="Normal 3 2 2 2 3 2 4 3 3 2" xfId="9707"/>
    <cellStyle name="Normal 3 2 2 2 3 2 4 3 4" xfId="9708"/>
    <cellStyle name="Normal 3 2 2 2 3 2 4 4" xfId="9709"/>
    <cellStyle name="Normal 3 2 2 2 3 2 4 4 2" xfId="9710"/>
    <cellStyle name="Normal 3 2 2 2 3 2 4 4 2 2" xfId="9711"/>
    <cellStyle name="Normal 3 2 2 2 3 2 4 4 3" xfId="9712"/>
    <cellStyle name="Normal 3 2 2 2 3 2 4 5" xfId="9713"/>
    <cellStyle name="Normal 3 2 2 2 3 2 4 5 2" xfId="9714"/>
    <cellStyle name="Normal 3 2 2 2 3 2 4 6" xfId="9715"/>
    <cellStyle name="Normal 3 2 2 2 3 2 5" xfId="9716"/>
    <cellStyle name="Normal 3 2 2 2 3 2 5 2" xfId="9717"/>
    <cellStyle name="Normal 3 2 2 2 3 2 5 2 2" xfId="9718"/>
    <cellStyle name="Normal 3 2 2 2 3 2 5 2 2 2" xfId="9719"/>
    <cellStyle name="Normal 3 2 2 2 3 2 5 2 2 2 2" xfId="9720"/>
    <cellStyle name="Normal 3 2 2 2 3 2 5 2 2 3" xfId="9721"/>
    <cellStyle name="Normal 3 2 2 2 3 2 5 2 3" xfId="9722"/>
    <cellStyle name="Normal 3 2 2 2 3 2 5 2 3 2" xfId="9723"/>
    <cellStyle name="Normal 3 2 2 2 3 2 5 2 4" xfId="9724"/>
    <cellStyle name="Normal 3 2 2 2 3 2 5 3" xfId="9725"/>
    <cellStyle name="Normal 3 2 2 2 3 2 5 3 2" xfId="9726"/>
    <cellStyle name="Normal 3 2 2 2 3 2 5 3 2 2" xfId="9727"/>
    <cellStyle name="Normal 3 2 2 2 3 2 5 3 3" xfId="9728"/>
    <cellStyle name="Normal 3 2 2 2 3 2 5 4" xfId="9729"/>
    <cellStyle name="Normal 3 2 2 2 3 2 5 4 2" xfId="9730"/>
    <cellStyle name="Normal 3 2 2 2 3 2 5 5" xfId="9731"/>
    <cellStyle name="Normal 3 2 2 2 3 2 6" xfId="9732"/>
    <cellStyle name="Normal 3 2 2 2 3 2 6 2" xfId="9733"/>
    <cellStyle name="Normal 3 2 2 2 3 2 6 2 2" xfId="9734"/>
    <cellStyle name="Normal 3 2 2 2 3 2 6 2 2 2" xfId="9735"/>
    <cellStyle name="Normal 3 2 2 2 3 2 6 2 3" xfId="9736"/>
    <cellStyle name="Normal 3 2 2 2 3 2 6 3" xfId="9737"/>
    <cellStyle name="Normal 3 2 2 2 3 2 6 3 2" xfId="9738"/>
    <cellStyle name="Normal 3 2 2 2 3 2 6 4" xfId="9739"/>
    <cellStyle name="Normal 3 2 2 2 3 2 7" xfId="9740"/>
    <cellStyle name="Normal 3 2 2 2 3 2 7 2" xfId="9741"/>
    <cellStyle name="Normal 3 2 2 2 3 2 7 2 2" xfId="9742"/>
    <cellStyle name="Normal 3 2 2 2 3 2 7 3" xfId="9743"/>
    <cellStyle name="Normal 3 2 2 2 3 2 8" xfId="9744"/>
    <cellStyle name="Normal 3 2 2 2 3 2 8 2" xfId="9745"/>
    <cellStyle name="Normal 3 2 2 2 3 2 9" xfId="9746"/>
    <cellStyle name="Normal 3 2 2 2 3 3" xfId="9747"/>
    <cellStyle name="Normal 3 2 2 2 3 3 2" xfId="9748"/>
    <cellStyle name="Normal 3 2 2 2 3 3 2 2" xfId="9749"/>
    <cellStyle name="Normal 3 2 2 2 3 3 2 2 2" xfId="9750"/>
    <cellStyle name="Normal 3 2 2 2 3 3 2 2 2 2" xfId="9751"/>
    <cellStyle name="Normal 3 2 2 2 3 3 2 2 2 2 2" xfId="9752"/>
    <cellStyle name="Normal 3 2 2 2 3 3 2 2 2 2 2 2" xfId="9753"/>
    <cellStyle name="Normal 3 2 2 2 3 3 2 2 2 2 2 2 2" xfId="9754"/>
    <cellStyle name="Normal 3 2 2 2 3 3 2 2 2 2 2 3" xfId="9755"/>
    <cellStyle name="Normal 3 2 2 2 3 3 2 2 2 2 3" xfId="9756"/>
    <cellStyle name="Normal 3 2 2 2 3 3 2 2 2 2 3 2" xfId="9757"/>
    <cellStyle name="Normal 3 2 2 2 3 3 2 2 2 2 4" xfId="9758"/>
    <cellStyle name="Normal 3 2 2 2 3 3 2 2 2 3" xfId="9759"/>
    <cellStyle name="Normal 3 2 2 2 3 3 2 2 2 3 2" xfId="9760"/>
    <cellStyle name="Normal 3 2 2 2 3 3 2 2 2 3 2 2" xfId="9761"/>
    <cellStyle name="Normal 3 2 2 2 3 3 2 2 2 3 3" xfId="9762"/>
    <cellStyle name="Normal 3 2 2 2 3 3 2 2 2 4" xfId="9763"/>
    <cellStyle name="Normal 3 2 2 2 3 3 2 2 2 4 2" xfId="9764"/>
    <cellStyle name="Normal 3 2 2 2 3 3 2 2 2 5" xfId="9765"/>
    <cellStyle name="Normal 3 2 2 2 3 3 2 2 3" xfId="9766"/>
    <cellStyle name="Normal 3 2 2 2 3 3 2 2 3 2" xfId="9767"/>
    <cellStyle name="Normal 3 2 2 2 3 3 2 2 3 2 2" xfId="9768"/>
    <cellStyle name="Normal 3 2 2 2 3 3 2 2 3 2 2 2" xfId="9769"/>
    <cellStyle name="Normal 3 2 2 2 3 3 2 2 3 2 3" xfId="9770"/>
    <cellStyle name="Normal 3 2 2 2 3 3 2 2 3 3" xfId="9771"/>
    <cellStyle name="Normal 3 2 2 2 3 3 2 2 3 3 2" xfId="9772"/>
    <cellStyle name="Normal 3 2 2 2 3 3 2 2 3 4" xfId="9773"/>
    <cellStyle name="Normal 3 2 2 2 3 3 2 2 4" xfId="9774"/>
    <cellStyle name="Normal 3 2 2 2 3 3 2 2 4 2" xfId="9775"/>
    <cellStyle name="Normal 3 2 2 2 3 3 2 2 4 2 2" xfId="9776"/>
    <cellStyle name="Normal 3 2 2 2 3 3 2 2 4 3" xfId="9777"/>
    <cellStyle name="Normal 3 2 2 2 3 3 2 2 5" xfId="9778"/>
    <cellStyle name="Normal 3 2 2 2 3 3 2 2 5 2" xfId="9779"/>
    <cellStyle name="Normal 3 2 2 2 3 3 2 2 6" xfId="9780"/>
    <cellStyle name="Normal 3 2 2 2 3 3 2 3" xfId="9781"/>
    <cellStyle name="Normal 3 2 2 2 3 3 2 3 2" xfId="9782"/>
    <cellStyle name="Normal 3 2 2 2 3 3 2 3 2 2" xfId="9783"/>
    <cellStyle name="Normal 3 2 2 2 3 3 2 3 2 2 2" xfId="9784"/>
    <cellStyle name="Normal 3 2 2 2 3 3 2 3 2 2 2 2" xfId="9785"/>
    <cellStyle name="Normal 3 2 2 2 3 3 2 3 2 2 3" xfId="9786"/>
    <cellStyle name="Normal 3 2 2 2 3 3 2 3 2 3" xfId="9787"/>
    <cellStyle name="Normal 3 2 2 2 3 3 2 3 2 3 2" xfId="9788"/>
    <cellStyle name="Normal 3 2 2 2 3 3 2 3 2 4" xfId="9789"/>
    <cellStyle name="Normal 3 2 2 2 3 3 2 3 3" xfId="9790"/>
    <cellStyle name="Normal 3 2 2 2 3 3 2 3 3 2" xfId="9791"/>
    <cellStyle name="Normal 3 2 2 2 3 3 2 3 3 2 2" xfId="9792"/>
    <cellStyle name="Normal 3 2 2 2 3 3 2 3 3 3" xfId="9793"/>
    <cellStyle name="Normal 3 2 2 2 3 3 2 3 4" xfId="9794"/>
    <cellStyle name="Normal 3 2 2 2 3 3 2 3 4 2" xfId="9795"/>
    <cellStyle name="Normal 3 2 2 2 3 3 2 3 5" xfId="9796"/>
    <cellStyle name="Normal 3 2 2 2 3 3 2 4" xfId="9797"/>
    <cellStyle name="Normal 3 2 2 2 3 3 2 4 2" xfId="9798"/>
    <cellStyle name="Normal 3 2 2 2 3 3 2 4 2 2" xfId="9799"/>
    <cellStyle name="Normal 3 2 2 2 3 3 2 4 2 2 2" xfId="9800"/>
    <cellStyle name="Normal 3 2 2 2 3 3 2 4 2 3" xfId="9801"/>
    <cellStyle name="Normal 3 2 2 2 3 3 2 4 3" xfId="9802"/>
    <cellStyle name="Normal 3 2 2 2 3 3 2 4 3 2" xfId="9803"/>
    <cellStyle name="Normal 3 2 2 2 3 3 2 4 4" xfId="9804"/>
    <cellStyle name="Normal 3 2 2 2 3 3 2 5" xfId="9805"/>
    <cellStyle name="Normal 3 2 2 2 3 3 2 5 2" xfId="9806"/>
    <cellStyle name="Normal 3 2 2 2 3 3 2 5 2 2" xfId="9807"/>
    <cellStyle name="Normal 3 2 2 2 3 3 2 5 3" xfId="9808"/>
    <cellStyle name="Normal 3 2 2 2 3 3 2 6" xfId="9809"/>
    <cellStyle name="Normal 3 2 2 2 3 3 2 6 2" xfId="9810"/>
    <cellStyle name="Normal 3 2 2 2 3 3 2 7" xfId="9811"/>
    <cellStyle name="Normal 3 2 2 2 3 3 3" xfId="9812"/>
    <cellStyle name="Normal 3 2 2 2 3 3 3 2" xfId="9813"/>
    <cellStyle name="Normal 3 2 2 2 3 3 3 2 2" xfId="9814"/>
    <cellStyle name="Normal 3 2 2 2 3 3 3 2 2 2" xfId="9815"/>
    <cellStyle name="Normal 3 2 2 2 3 3 3 2 2 2 2" xfId="9816"/>
    <cellStyle name="Normal 3 2 2 2 3 3 3 2 2 2 2 2" xfId="9817"/>
    <cellStyle name="Normal 3 2 2 2 3 3 3 2 2 2 3" xfId="9818"/>
    <cellStyle name="Normal 3 2 2 2 3 3 3 2 2 3" xfId="9819"/>
    <cellStyle name="Normal 3 2 2 2 3 3 3 2 2 3 2" xfId="9820"/>
    <cellStyle name="Normal 3 2 2 2 3 3 3 2 2 4" xfId="9821"/>
    <cellStyle name="Normal 3 2 2 2 3 3 3 2 3" xfId="9822"/>
    <cellStyle name="Normal 3 2 2 2 3 3 3 2 3 2" xfId="9823"/>
    <cellStyle name="Normal 3 2 2 2 3 3 3 2 3 2 2" xfId="9824"/>
    <cellStyle name="Normal 3 2 2 2 3 3 3 2 3 3" xfId="9825"/>
    <cellStyle name="Normal 3 2 2 2 3 3 3 2 4" xfId="9826"/>
    <cellStyle name="Normal 3 2 2 2 3 3 3 2 4 2" xfId="9827"/>
    <cellStyle name="Normal 3 2 2 2 3 3 3 2 5" xfId="9828"/>
    <cellStyle name="Normal 3 2 2 2 3 3 3 3" xfId="9829"/>
    <cellStyle name="Normal 3 2 2 2 3 3 3 3 2" xfId="9830"/>
    <cellStyle name="Normal 3 2 2 2 3 3 3 3 2 2" xfId="9831"/>
    <cellStyle name="Normal 3 2 2 2 3 3 3 3 2 2 2" xfId="9832"/>
    <cellStyle name="Normal 3 2 2 2 3 3 3 3 2 3" xfId="9833"/>
    <cellStyle name="Normal 3 2 2 2 3 3 3 3 3" xfId="9834"/>
    <cellStyle name="Normal 3 2 2 2 3 3 3 3 3 2" xfId="9835"/>
    <cellStyle name="Normal 3 2 2 2 3 3 3 3 4" xfId="9836"/>
    <cellStyle name="Normal 3 2 2 2 3 3 3 4" xfId="9837"/>
    <cellStyle name="Normal 3 2 2 2 3 3 3 4 2" xfId="9838"/>
    <cellStyle name="Normal 3 2 2 2 3 3 3 4 2 2" xfId="9839"/>
    <cellStyle name="Normal 3 2 2 2 3 3 3 4 3" xfId="9840"/>
    <cellStyle name="Normal 3 2 2 2 3 3 3 5" xfId="9841"/>
    <cellStyle name="Normal 3 2 2 2 3 3 3 5 2" xfId="9842"/>
    <cellStyle name="Normal 3 2 2 2 3 3 3 6" xfId="9843"/>
    <cellStyle name="Normal 3 2 2 2 3 3 4" xfId="9844"/>
    <cellStyle name="Normal 3 2 2 2 3 3 4 2" xfId="9845"/>
    <cellStyle name="Normal 3 2 2 2 3 3 4 2 2" xfId="9846"/>
    <cellStyle name="Normal 3 2 2 2 3 3 4 2 2 2" xfId="9847"/>
    <cellStyle name="Normal 3 2 2 2 3 3 4 2 2 2 2" xfId="9848"/>
    <cellStyle name="Normal 3 2 2 2 3 3 4 2 2 3" xfId="9849"/>
    <cellStyle name="Normal 3 2 2 2 3 3 4 2 3" xfId="9850"/>
    <cellStyle name="Normal 3 2 2 2 3 3 4 2 3 2" xfId="9851"/>
    <cellStyle name="Normal 3 2 2 2 3 3 4 2 4" xfId="9852"/>
    <cellStyle name="Normal 3 2 2 2 3 3 4 3" xfId="9853"/>
    <cellStyle name="Normal 3 2 2 2 3 3 4 3 2" xfId="9854"/>
    <cellStyle name="Normal 3 2 2 2 3 3 4 3 2 2" xfId="9855"/>
    <cellStyle name="Normal 3 2 2 2 3 3 4 3 3" xfId="9856"/>
    <cellStyle name="Normal 3 2 2 2 3 3 4 4" xfId="9857"/>
    <cellStyle name="Normal 3 2 2 2 3 3 4 4 2" xfId="9858"/>
    <cellStyle name="Normal 3 2 2 2 3 3 4 5" xfId="9859"/>
    <cellStyle name="Normal 3 2 2 2 3 3 5" xfId="9860"/>
    <cellStyle name="Normal 3 2 2 2 3 3 5 2" xfId="9861"/>
    <cellStyle name="Normal 3 2 2 2 3 3 5 2 2" xfId="9862"/>
    <cellStyle name="Normal 3 2 2 2 3 3 5 2 2 2" xfId="9863"/>
    <cellStyle name="Normal 3 2 2 2 3 3 5 2 3" xfId="9864"/>
    <cellStyle name="Normal 3 2 2 2 3 3 5 3" xfId="9865"/>
    <cellStyle name="Normal 3 2 2 2 3 3 5 3 2" xfId="9866"/>
    <cellStyle name="Normal 3 2 2 2 3 3 5 4" xfId="9867"/>
    <cellStyle name="Normal 3 2 2 2 3 3 6" xfId="9868"/>
    <cellStyle name="Normal 3 2 2 2 3 3 6 2" xfId="9869"/>
    <cellStyle name="Normal 3 2 2 2 3 3 6 2 2" xfId="9870"/>
    <cellStyle name="Normal 3 2 2 2 3 3 6 3" xfId="9871"/>
    <cellStyle name="Normal 3 2 2 2 3 3 7" xfId="9872"/>
    <cellStyle name="Normal 3 2 2 2 3 3 7 2" xfId="9873"/>
    <cellStyle name="Normal 3 2 2 2 3 3 8" xfId="9874"/>
    <cellStyle name="Normal 3 2 2 2 3 4" xfId="9875"/>
    <cellStyle name="Normal 3 2 2 2 3 4 2" xfId="9876"/>
    <cellStyle name="Normal 3 2 2 2 3 4 2 2" xfId="9877"/>
    <cellStyle name="Normal 3 2 2 2 3 4 2 2 2" xfId="9878"/>
    <cellStyle name="Normal 3 2 2 2 3 4 2 2 2 2" xfId="9879"/>
    <cellStyle name="Normal 3 2 2 2 3 4 2 2 2 2 2" xfId="9880"/>
    <cellStyle name="Normal 3 2 2 2 3 4 2 2 2 2 2 2" xfId="9881"/>
    <cellStyle name="Normal 3 2 2 2 3 4 2 2 2 2 3" xfId="9882"/>
    <cellStyle name="Normal 3 2 2 2 3 4 2 2 2 3" xfId="9883"/>
    <cellStyle name="Normal 3 2 2 2 3 4 2 2 2 3 2" xfId="9884"/>
    <cellStyle name="Normal 3 2 2 2 3 4 2 2 2 4" xfId="9885"/>
    <cellStyle name="Normal 3 2 2 2 3 4 2 2 3" xfId="9886"/>
    <cellStyle name="Normal 3 2 2 2 3 4 2 2 3 2" xfId="9887"/>
    <cellStyle name="Normal 3 2 2 2 3 4 2 2 3 2 2" xfId="9888"/>
    <cellStyle name="Normal 3 2 2 2 3 4 2 2 3 3" xfId="9889"/>
    <cellStyle name="Normal 3 2 2 2 3 4 2 2 4" xfId="9890"/>
    <cellStyle name="Normal 3 2 2 2 3 4 2 2 4 2" xfId="9891"/>
    <cellStyle name="Normal 3 2 2 2 3 4 2 2 5" xfId="9892"/>
    <cellStyle name="Normal 3 2 2 2 3 4 2 3" xfId="9893"/>
    <cellStyle name="Normal 3 2 2 2 3 4 2 3 2" xfId="9894"/>
    <cellStyle name="Normal 3 2 2 2 3 4 2 3 2 2" xfId="9895"/>
    <cellStyle name="Normal 3 2 2 2 3 4 2 3 2 2 2" xfId="9896"/>
    <cellStyle name="Normal 3 2 2 2 3 4 2 3 2 3" xfId="9897"/>
    <cellStyle name="Normal 3 2 2 2 3 4 2 3 3" xfId="9898"/>
    <cellStyle name="Normal 3 2 2 2 3 4 2 3 3 2" xfId="9899"/>
    <cellStyle name="Normal 3 2 2 2 3 4 2 3 4" xfId="9900"/>
    <cellStyle name="Normal 3 2 2 2 3 4 2 4" xfId="9901"/>
    <cellStyle name="Normal 3 2 2 2 3 4 2 4 2" xfId="9902"/>
    <cellStyle name="Normal 3 2 2 2 3 4 2 4 2 2" xfId="9903"/>
    <cellStyle name="Normal 3 2 2 2 3 4 2 4 3" xfId="9904"/>
    <cellStyle name="Normal 3 2 2 2 3 4 2 5" xfId="9905"/>
    <cellStyle name="Normal 3 2 2 2 3 4 2 5 2" xfId="9906"/>
    <cellStyle name="Normal 3 2 2 2 3 4 2 6" xfId="9907"/>
    <cellStyle name="Normal 3 2 2 2 3 4 3" xfId="9908"/>
    <cellStyle name="Normal 3 2 2 2 3 4 3 2" xfId="9909"/>
    <cellStyle name="Normal 3 2 2 2 3 4 3 2 2" xfId="9910"/>
    <cellStyle name="Normal 3 2 2 2 3 4 3 2 2 2" xfId="9911"/>
    <cellStyle name="Normal 3 2 2 2 3 4 3 2 2 2 2" xfId="9912"/>
    <cellStyle name="Normal 3 2 2 2 3 4 3 2 2 3" xfId="9913"/>
    <cellStyle name="Normal 3 2 2 2 3 4 3 2 3" xfId="9914"/>
    <cellStyle name="Normal 3 2 2 2 3 4 3 2 3 2" xfId="9915"/>
    <cellStyle name="Normal 3 2 2 2 3 4 3 2 4" xfId="9916"/>
    <cellStyle name="Normal 3 2 2 2 3 4 3 3" xfId="9917"/>
    <cellStyle name="Normal 3 2 2 2 3 4 3 3 2" xfId="9918"/>
    <cellStyle name="Normal 3 2 2 2 3 4 3 3 2 2" xfId="9919"/>
    <cellStyle name="Normal 3 2 2 2 3 4 3 3 3" xfId="9920"/>
    <cellStyle name="Normal 3 2 2 2 3 4 3 4" xfId="9921"/>
    <cellStyle name="Normal 3 2 2 2 3 4 3 4 2" xfId="9922"/>
    <cellStyle name="Normal 3 2 2 2 3 4 3 5" xfId="9923"/>
    <cellStyle name="Normal 3 2 2 2 3 4 4" xfId="9924"/>
    <cellStyle name="Normal 3 2 2 2 3 4 4 2" xfId="9925"/>
    <cellStyle name="Normal 3 2 2 2 3 4 4 2 2" xfId="9926"/>
    <cellStyle name="Normal 3 2 2 2 3 4 4 2 2 2" xfId="9927"/>
    <cellStyle name="Normal 3 2 2 2 3 4 4 2 3" xfId="9928"/>
    <cellStyle name="Normal 3 2 2 2 3 4 4 3" xfId="9929"/>
    <cellStyle name="Normal 3 2 2 2 3 4 4 3 2" xfId="9930"/>
    <cellStyle name="Normal 3 2 2 2 3 4 4 4" xfId="9931"/>
    <cellStyle name="Normal 3 2 2 2 3 4 5" xfId="9932"/>
    <cellStyle name="Normal 3 2 2 2 3 4 5 2" xfId="9933"/>
    <cellStyle name="Normal 3 2 2 2 3 4 5 2 2" xfId="9934"/>
    <cellStyle name="Normal 3 2 2 2 3 4 5 3" xfId="9935"/>
    <cellStyle name="Normal 3 2 2 2 3 4 6" xfId="9936"/>
    <cellStyle name="Normal 3 2 2 2 3 4 6 2" xfId="9937"/>
    <cellStyle name="Normal 3 2 2 2 3 4 7" xfId="9938"/>
    <cellStyle name="Normal 3 2 2 2 3 5" xfId="9939"/>
    <cellStyle name="Normal 3 2 2 2 3 5 2" xfId="9940"/>
    <cellStyle name="Normal 3 2 2 2 3 5 2 2" xfId="9941"/>
    <cellStyle name="Normal 3 2 2 2 3 5 2 2 2" xfId="9942"/>
    <cellStyle name="Normal 3 2 2 2 3 5 2 2 2 2" xfId="9943"/>
    <cellStyle name="Normal 3 2 2 2 3 5 2 2 2 2 2" xfId="9944"/>
    <cellStyle name="Normal 3 2 2 2 3 5 2 2 2 3" xfId="9945"/>
    <cellStyle name="Normal 3 2 2 2 3 5 2 2 3" xfId="9946"/>
    <cellStyle name="Normal 3 2 2 2 3 5 2 2 3 2" xfId="9947"/>
    <cellStyle name="Normal 3 2 2 2 3 5 2 2 4" xfId="9948"/>
    <cellStyle name="Normal 3 2 2 2 3 5 2 3" xfId="9949"/>
    <cellStyle name="Normal 3 2 2 2 3 5 2 3 2" xfId="9950"/>
    <cellStyle name="Normal 3 2 2 2 3 5 2 3 2 2" xfId="9951"/>
    <cellStyle name="Normal 3 2 2 2 3 5 2 3 3" xfId="9952"/>
    <cellStyle name="Normal 3 2 2 2 3 5 2 4" xfId="9953"/>
    <cellStyle name="Normal 3 2 2 2 3 5 2 4 2" xfId="9954"/>
    <cellStyle name="Normal 3 2 2 2 3 5 2 5" xfId="9955"/>
    <cellStyle name="Normal 3 2 2 2 3 5 3" xfId="9956"/>
    <cellStyle name="Normal 3 2 2 2 3 5 3 2" xfId="9957"/>
    <cellStyle name="Normal 3 2 2 2 3 5 3 2 2" xfId="9958"/>
    <cellStyle name="Normal 3 2 2 2 3 5 3 2 2 2" xfId="9959"/>
    <cellStyle name="Normal 3 2 2 2 3 5 3 2 3" xfId="9960"/>
    <cellStyle name="Normal 3 2 2 2 3 5 3 3" xfId="9961"/>
    <cellStyle name="Normal 3 2 2 2 3 5 3 3 2" xfId="9962"/>
    <cellStyle name="Normal 3 2 2 2 3 5 3 4" xfId="9963"/>
    <cellStyle name="Normal 3 2 2 2 3 5 4" xfId="9964"/>
    <cellStyle name="Normal 3 2 2 2 3 5 4 2" xfId="9965"/>
    <cellStyle name="Normal 3 2 2 2 3 5 4 2 2" xfId="9966"/>
    <cellStyle name="Normal 3 2 2 2 3 5 4 3" xfId="9967"/>
    <cellStyle name="Normal 3 2 2 2 3 5 5" xfId="9968"/>
    <cellStyle name="Normal 3 2 2 2 3 5 5 2" xfId="9969"/>
    <cellStyle name="Normal 3 2 2 2 3 5 6" xfId="9970"/>
    <cellStyle name="Normal 3 2 2 2 3 6" xfId="9971"/>
    <cellStyle name="Normal 3 2 2 2 3 6 2" xfId="9972"/>
    <cellStyle name="Normal 3 2 2 2 3 6 2 2" xfId="9973"/>
    <cellStyle name="Normal 3 2 2 2 3 6 2 2 2" xfId="9974"/>
    <cellStyle name="Normal 3 2 2 2 3 6 2 2 2 2" xfId="9975"/>
    <cellStyle name="Normal 3 2 2 2 3 6 2 2 3" xfId="9976"/>
    <cellStyle name="Normal 3 2 2 2 3 6 2 3" xfId="9977"/>
    <cellStyle name="Normal 3 2 2 2 3 6 2 3 2" xfId="9978"/>
    <cellStyle name="Normal 3 2 2 2 3 6 2 4" xfId="9979"/>
    <cellStyle name="Normal 3 2 2 2 3 6 3" xfId="9980"/>
    <cellStyle name="Normal 3 2 2 2 3 6 3 2" xfId="9981"/>
    <cellStyle name="Normal 3 2 2 2 3 6 3 2 2" xfId="9982"/>
    <cellStyle name="Normal 3 2 2 2 3 6 3 3" xfId="9983"/>
    <cellStyle name="Normal 3 2 2 2 3 6 4" xfId="9984"/>
    <cellStyle name="Normal 3 2 2 2 3 6 4 2" xfId="9985"/>
    <cellStyle name="Normal 3 2 2 2 3 6 5" xfId="9986"/>
    <cellStyle name="Normal 3 2 2 2 3 7" xfId="9987"/>
    <cellStyle name="Normal 3 2 2 2 3 7 2" xfId="9988"/>
    <cellStyle name="Normal 3 2 2 2 3 7 2 2" xfId="9989"/>
    <cellStyle name="Normal 3 2 2 2 3 7 2 2 2" xfId="9990"/>
    <cellStyle name="Normal 3 2 2 2 3 7 2 3" xfId="9991"/>
    <cellStyle name="Normal 3 2 2 2 3 7 3" xfId="9992"/>
    <cellStyle name="Normal 3 2 2 2 3 7 3 2" xfId="9993"/>
    <cellStyle name="Normal 3 2 2 2 3 7 4" xfId="9994"/>
    <cellStyle name="Normal 3 2 2 2 3 8" xfId="9995"/>
    <cellStyle name="Normal 3 2 2 2 3 8 2" xfId="9996"/>
    <cellStyle name="Normal 3 2 2 2 3 8 2 2" xfId="9997"/>
    <cellStyle name="Normal 3 2 2 2 3 8 3" xfId="9998"/>
    <cellStyle name="Normal 3 2 2 2 3 9" xfId="9999"/>
    <cellStyle name="Normal 3 2 2 2 3 9 2" xfId="10000"/>
    <cellStyle name="Normal 3 2 2 2 4" xfId="10001"/>
    <cellStyle name="Normal 3 2 2 2 4 2" xfId="10002"/>
    <cellStyle name="Normal 3 2 2 2 4 2 2" xfId="10003"/>
    <cellStyle name="Normal 3 2 2 2 4 2 2 2" xfId="10004"/>
    <cellStyle name="Normal 3 2 2 2 4 2 2 2 2" xfId="10005"/>
    <cellStyle name="Normal 3 2 2 2 4 2 2 2 2 2" xfId="10006"/>
    <cellStyle name="Normal 3 2 2 2 4 2 2 2 2 2 2" xfId="10007"/>
    <cellStyle name="Normal 3 2 2 2 4 2 2 2 2 2 2 2" xfId="10008"/>
    <cellStyle name="Normal 3 2 2 2 4 2 2 2 2 2 2 2 2" xfId="10009"/>
    <cellStyle name="Normal 3 2 2 2 4 2 2 2 2 2 2 3" xfId="10010"/>
    <cellStyle name="Normal 3 2 2 2 4 2 2 2 2 2 3" xfId="10011"/>
    <cellStyle name="Normal 3 2 2 2 4 2 2 2 2 2 3 2" xfId="10012"/>
    <cellStyle name="Normal 3 2 2 2 4 2 2 2 2 2 4" xfId="10013"/>
    <cellStyle name="Normal 3 2 2 2 4 2 2 2 2 3" xfId="10014"/>
    <cellStyle name="Normal 3 2 2 2 4 2 2 2 2 3 2" xfId="10015"/>
    <cellStyle name="Normal 3 2 2 2 4 2 2 2 2 3 2 2" xfId="10016"/>
    <cellStyle name="Normal 3 2 2 2 4 2 2 2 2 3 3" xfId="10017"/>
    <cellStyle name="Normal 3 2 2 2 4 2 2 2 2 4" xfId="10018"/>
    <cellStyle name="Normal 3 2 2 2 4 2 2 2 2 4 2" xfId="10019"/>
    <cellStyle name="Normal 3 2 2 2 4 2 2 2 2 5" xfId="10020"/>
    <cellStyle name="Normal 3 2 2 2 4 2 2 2 3" xfId="10021"/>
    <cellStyle name="Normal 3 2 2 2 4 2 2 2 3 2" xfId="10022"/>
    <cellStyle name="Normal 3 2 2 2 4 2 2 2 3 2 2" xfId="10023"/>
    <cellStyle name="Normal 3 2 2 2 4 2 2 2 3 2 2 2" xfId="10024"/>
    <cellStyle name="Normal 3 2 2 2 4 2 2 2 3 2 3" xfId="10025"/>
    <cellStyle name="Normal 3 2 2 2 4 2 2 2 3 3" xfId="10026"/>
    <cellStyle name="Normal 3 2 2 2 4 2 2 2 3 3 2" xfId="10027"/>
    <cellStyle name="Normal 3 2 2 2 4 2 2 2 3 4" xfId="10028"/>
    <cellStyle name="Normal 3 2 2 2 4 2 2 2 4" xfId="10029"/>
    <cellStyle name="Normal 3 2 2 2 4 2 2 2 4 2" xfId="10030"/>
    <cellStyle name="Normal 3 2 2 2 4 2 2 2 4 2 2" xfId="10031"/>
    <cellStyle name="Normal 3 2 2 2 4 2 2 2 4 3" xfId="10032"/>
    <cellStyle name="Normal 3 2 2 2 4 2 2 2 5" xfId="10033"/>
    <cellStyle name="Normal 3 2 2 2 4 2 2 2 5 2" xfId="10034"/>
    <cellStyle name="Normal 3 2 2 2 4 2 2 2 6" xfId="10035"/>
    <cellStyle name="Normal 3 2 2 2 4 2 2 3" xfId="10036"/>
    <cellStyle name="Normal 3 2 2 2 4 2 2 3 2" xfId="10037"/>
    <cellStyle name="Normal 3 2 2 2 4 2 2 3 2 2" xfId="10038"/>
    <cellStyle name="Normal 3 2 2 2 4 2 2 3 2 2 2" xfId="10039"/>
    <cellStyle name="Normal 3 2 2 2 4 2 2 3 2 2 2 2" xfId="10040"/>
    <cellStyle name="Normal 3 2 2 2 4 2 2 3 2 2 3" xfId="10041"/>
    <cellStyle name="Normal 3 2 2 2 4 2 2 3 2 3" xfId="10042"/>
    <cellStyle name="Normal 3 2 2 2 4 2 2 3 2 3 2" xfId="10043"/>
    <cellStyle name="Normal 3 2 2 2 4 2 2 3 2 4" xfId="10044"/>
    <cellStyle name="Normal 3 2 2 2 4 2 2 3 3" xfId="10045"/>
    <cellStyle name="Normal 3 2 2 2 4 2 2 3 3 2" xfId="10046"/>
    <cellStyle name="Normal 3 2 2 2 4 2 2 3 3 2 2" xfId="10047"/>
    <cellStyle name="Normal 3 2 2 2 4 2 2 3 3 3" xfId="10048"/>
    <cellStyle name="Normal 3 2 2 2 4 2 2 3 4" xfId="10049"/>
    <cellStyle name="Normal 3 2 2 2 4 2 2 3 4 2" xfId="10050"/>
    <cellStyle name="Normal 3 2 2 2 4 2 2 3 5" xfId="10051"/>
    <cellStyle name="Normal 3 2 2 2 4 2 2 4" xfId="10052"/>
    <cellStyle name="Normal 3 2 2 2 4 2 2 4 2" xfId="10053"/>
    <cellStyle name="Normal 3 2 2 2 4 2 2 4 2 2" xfId="10054"/>
    <cellStyle name="Normal 3 2 2 2 4 2 2 4 2 2 2" xfId="10055"/>
    <cellStyle name="Normal 3 2 2 2 4 2 2 4 2 3" xfId="10056"/>
    <cellStyle name="Normal 3 2 2 2 4 2 2 4 3" xfId="10057"/>
    <cellStyle name="Normal 3 2 2 2 4 2 2 4 3 2" xfId="10058"/>
    <cellStyle name="Normal 3 2 2 2 4 2 2 4 4" xfId="10059"/>
    <cellStyle name="Normal 3 2 2 2 4 2 2 5" xfId="10060"/>
    <cellStyle name="Normal 3 2 2 2 4 2 2 5 2" xfId="10061"/>
    <cellStyle name="Normal 3 2 2 2 4 2 2 5 2 2" xfId="10062"/>
    <cellStyle name="Normal 3 2 2 2 4 2 2 5 3" xfId="10063"/>
    <cellStyle name="Normal 3 2 2 2 4 2 2 6" xfId="10064"/>
    <cellStyle name="Normal 3 2 2 2 4 2 2 6 2" xfId="10065"/>
    <cellStyle name="Normal 3 2 2 2 4 2 2 7" xfId="10066"/>
    <cellStyle name="Normal 3 2 2 2 4 2 3" xfId="10067"/>
    <cellStyle name="Normal 3 2 2 2 4 2 3 2" xfId="10068"/>
    <cellStyle name="Normal 3 2 2 2 4 2 3 2 2" xfId="10069"/>
    <cellStyle name="Normal 3 2 2 2 4 2 3 2 2 2" xfId="10070"/>
    <cellStyle name="Normal 3 2 2 2 4 2 3 2 2 2 2" xfId="10071"/>
    <cellStyle name="Normal 3 2 2 2 4 2 3 2 2 2 2 2" xfId="10072"/>
    <cellStyle name="Normal 3 2 2 2 4 2 3 2 2 2 3" xfId="10073"/>
    <cellStyle name="Normal 3 2 2 2 4 2 3 2 2 3" xfId="10074"/>
    <cellStyle name="Normal 3 2 2 2 4 2 3 2 2 3 2" xfId="10075"/>
    <cellStyle name="Normal 3 2 2 2 4 2 3 2 2 4" xfId="10076"/>
    <cellStyle name="Normal 3 2 2 2 4 2 3 2 3" xfId="10077"/>
    <cellStyle name="Normal 3 2 2 2 4 2 3 2 3 2" xfId="10078"/>
    <cellStyle name="Normal 3 2 2 2 4 2 3 2 3 2 2" xfId="10079"/>
    <cellStyle name="Normal 3 2 2 2 4 2 3 2 3 3" xfId="10080"/>
    <cellStyle name="Normal 3 2 2 2 4 2 3 2 4" xfId="10081"/>
    <cellStyle name="Normal 3 2 2 2 4 2 3 2 4 2" xfId="10082"/>
    <cellStyle name="Normal 3 2 2 2 4 2 3 2 5" xfId="10083"/>
    <cellStyle name="Normal 3 2 2 2 4 2 3 3" xfId="10084"/>
    <cellStyle name="Normal 3 2 2 2 4 2 3 3 2" xfId="10085"/>
    <cellStyle name="Normal 3 2 2 2 4 2 3 3 2 2" xfId="10086"/>
    <cellStyle name="Normal 3 2 2 2 4 2 3 3 2 2 2" xfId="10087"/>
    <cellStyle name="Normal 3 2 2 2 4 2 3 3 2 3" xfId="10088"/>
    <cellStyle name="Normal 3 2 2 2 4 2 3 3 3" xfId="10089"/>
    <cellStyle name="Normal 3 2 2 2 4 2 3 3 3 2" xfId="10090"/>
    <cellStyle name="Normal 3 2 2 2 4 2 3 3 4" xfId="10091"/>
    <cellStyle name="Normal 3 2 2 2 4 2 3 4" xfId="10092"/>
    <cellStyle name="Normal 3 2 2 2 4 2 3 4 2" xfId="10093"/>
    <cellStyle name="Normal 3 2 2 2 4 2 3 4 2 2" xfId="10094"/>
    <cellStyle name="Normal 3 2 2 2 4 2 3 4 3" xfId="10095"/>
    <cellStyle name="Normal 3 2 2 2 4 2 3 5" xfId="10096"/>
    <cellStyle name="Normal 3 2 2 2 4 2 3 5 2" xfId="10097"/>
    <cellStyle name="Normal 3 2 2 2 4 2 3 6" xfId="10098"/>
    <cellStyle name="Normal 3 2 2 2 4 2 4" xfId="10099"/>
    <cellStyle name="Normal 3 2 2 2 4 2 4 2" xfId="10100"/>
    <cellStyle name="Normal 3 2 2 2 4 2 4 2 2" xfId="10101"/>
    <cellStyle name="Normal 3 2 2 2 4 2 4 2 2 2" xfId="10102"/>
    <cellStyle name="Normal 3 2 2 2 4 2 4 2 2 2 2" xfId="10103"/>
    <cellStyle name="Normal 3 2 2 2 4 2 4 2 2 3" xfId="10104"/>
    <cellStyle name="Normal 3 2 2 2 4 2 4 2 3" xfId="10105"/>
    <cellStyle name="Normal 3 2 2 2 4 2 4 2 3 2" xfId="10106"/>
    <cellStyle name="Normal 3 2 2 2 4 2 4 2 4" xfId="10107"/>
    <cellStyle name="Normal 3 2 2 2 4 2 4 3" xfId="10108"/>
    <cellStyle name="Normal 3 2 2 2 4 2 4 3 2" xfId="10109"/>
    <cellStyle name="Normal 3 2 2 2 4 2 4 3 2 2" xfId="10110"/>
    <cellStyle name="Normal 3 2 2 2 4 2 4 3 3" xfId="10111"/>
    <cellStyle name="Normal 3 2 2 2 4 2 4 4" xfId="10112"/>
    <cellStyle name="Normal 3 2 2 2 4 2 4 4 2" xfId="10113"/>
    <cellStyle name="Normal 3 2 2 2 4 2 4 5" xfId="10114"/>
    <cellStyle name="Normal 3 2 2 2 4 2 5" xfId="10115"/>
    <cellStyle name="Normal 3 2 2 2 4 2 5 2" xfId="10116"/>
    <cellStyle name="Normal 3 2 2 2 4 2 5 2 2" xfId="10117"/>
    <cellStyle name="Normal 3 2 2 2 4 2 5 2 2 2" xfId="10118"/>
    <cellStyle name="Normal 3 2 2 2 4 2 5 2 3" xfId="10119"/>
    <cellStyle name="Normal 3 2 2 2 4 2 5 3" xfId="10120"/>
    <cellStyle name="Normal 3 2 2 2 4 2 5 3 2" xfId="10121"/>
    <cellStyle name="Normal 3 2 2 2 4 2 5 4" xfId="10122"/>
    <cellStyle name="Normal 3 2 2 2 4 2 6" xfId="10123"/>
    <cellStyle name="Normal 3 2 2 2 4 2 6 2" xfId="10124"/>
    <cellStyle name="Normal 3 2 2 2 4 2 6 2 2" xfId="10125"/>
    <cellStyle name="Normal 3 2 2 2 4 2 6 3" xfId="10126"/>
    <cellStyle name="Normal 3 2 2 2 4 2 7" xfId="10127"/>
    <cellStyle name="Normal 3 2 2 2 4 2 7 2" xfId="10128"/>
    <cellStyle name="Normal 3 2 2 2 4 2 8" xfId="10129"/>
    <cellStyle name="Normal 3 2 2 2 4 3" xfId="10130"/>
    <cellStyle name="Normal 3 2 2 2 4 3 2" xfId="10131"/>
    <cellStyle name="Normal 3 2 2 2 4 3 2 2" xfId="10132"/>
    <cellStyle name="Normal 3 2 2 2 4 3 2 2 2" xfId="10133"/>
    <cellStyle name="Normal 3 2 2 2 4 3 2 2 2 2" xfId="10134"/>
    <cellStyle name="Normal 3 2 2 2 4 3 2 2 2 2 2" xfId="10135"/>
    <cellStyle name="Normal 3 2 2 2 4 3 2 2 2 2 2 2" xfId="10136"/>
    <cellStyle name="Normal 3 2 2 2 4 3 2 2 2 2 3" xfId="10137"/>
    <cellStyle name="Normal 3 2 2 2 4 3 2 2 2 3" xfId="10138"/>
    <cellStyle name="Normal 3 2 2 2 4 3 2 2 2 3 2" xfId="10139"/>
    <cellStyle name="Normal 3 2 2 2 4 3 2 2 2 4" xfId="10140"/>
    <cellStyle name="Normal 3 2 2 2 4 3 2 2 3" xfId="10141"/>
    <cellStyle name="Normal 3 2 2 2 4 3 2 2 3 2" xfId="10142"/>
    <cellStyle name="Normal 3 2 2 2 4 3 2 2 3 2 2" xfId="10143"/>
    <cellStyle name="Normal 3 2 2 2 4 3 2 2 3 3" xfId="10144"/>
    <cellStyle name="Normal 3 2 2 2 4 3 2 2 4" xfId="10145"/>
    <cellStyle name="Normal 3 2 2 2 4 3 2 2 4 2" xfId="10146"/>
    <cellStyle name="Normal 3 2 2 2 4 3 2 2 5" xfId="10147"/>
    <cellStyle name="Normal 3 2 2 2 4 3 2 3" xfId="10148"/>
    <cellStyle name="Normal 3 2 2 2 4 3 2 3 2" xfId="10149"/>
    <cellStyle name="Normal 3 2 2 2 4 3 2 3 2 2" xfId="10150"/>
    <cellStyle name="Normal 3 2 2 2 4 3 2 3 2 2 2" xfId="10151"/>
    <cellStyle name="Normal 3 2 2 2 4 3 2 3 2 3" xfId="10152"/>
    <cellStyle name="Normal 3 2 2 2 4 3 2 3 3" xfId="10153"/>
    <cellStyle name="Normal 3 2 2 2 4 3 2 3 3 2" xfId="10154"/>
    <cellStyle name="Normal 3 2 2 2 4 3 2 3 4" xfId="10155"/>
    <cellStyle name="Normal 3 2 2 2 4 3 2 4" xfId="10156"/>
    <cellStyle name="Normal 3 2 2 2 4 3 2 4 2" xfId="10157"/>
    <cellStyle name="Normal 3 2 2 2 4 3 2 4 2 2" xfId="10158"/>
    <cellStyle name="Normal 3 2 2 2 4 3 2 4 3" xfId="10159"/>
    <cellStyle name="Normal 3 2 2 2 4 3 2 5" xfId="10160"/>
    <cellStyle name="Normal 3 2 2 2 4 3 2 5 2" xfId="10161"/>
    <cellStyle name="Normal 3 2 2 2 4 3 2 6" xfId="10162"/>
    <cellStyle name="Normal 3 2 2 2 4 3 3" xfId="10163"/>
    <cellStyle name="Normal 3 2 2 2 4 3 3 2" xfId="10164"/>
    <cellStyle name="Normal 3 2 2 2 4 3 3 2 2" xfId="10165"/>
    <cellStyle name="Normal 3 2 2 2 4 3 3 2 2 2" xfId="10166"/>
    <cellStyle name="Normal 3 2 2 2 4 3 3 2 2 2 2" xfId="10167"/>
    <cellStyle name="Normal 3 2 2 2 4 3 3 2 2 3" xfId="10168"/>
    <cellStyle name="Normal 3 2 2 2 4 3 3 2 3" xfId="10169"/>
    <cellStyle name="Normal 3 2 2 2 4 3 3 2 3 2" xfId="10170"/>
    <cellStyle name="Normal 3 2 2 2 4 3 3 2 4" xfId="10171"/>
    <cellStyle name="Normal 3 2 2 2 4 3 3 3" xfId="10172"/>
    <cellStyle name="Normal 3 2 2 2 4 3 3 3 2" xfId="10173"/>
    <cellStyle name="Normal 3 2 2 2 4 3 3 3 2 2" xfId="10174"/>
    <cellStyle name="Normal 3 2 2 2 4 3 3 3 3" xfId="10175"/>
    <cellStyle name="Normal 3 2 2 2 4 3 3 4" xfId="10176"/>
    <cellStyle name="Normal 3 2 2 2 4 3 3 4 2" xfId="10177"/>
    <cellStyle name="Normal 3 2 2 2 4 3 3 5" xfId="10178"/>
    <cellStyle name="Normal 3 2 2 2 4 3 4" xfId="10179"/>
    <cellStyle name="Normal 3 2 2 2 4 3 4 2" xfId="10180"/>
    <cellStyle name="Normal 3 2 2 2 4 3 4 2 2" xfId="10181"/>
    <cellStyle name="Normal 3 2 2 2 4 3 4 2 2 2" xfId="10182"/>
    <cellStyle name="Normal 3 2 2 2 4 3 4 2 3" xfId="10183"/>
    <cellStyle name="Normal 3 2 2 2 4 3 4 3" xfId="10184"/>
    <cellStyle name="Normal 3 2 2 2 4 3 4 3 2" xfId="10185"/>
    <cellStyle name="Normal 3 2 2 2 4 3 4 4" xfId="10186"/>
    <cellStyle name="Normal 3 2 2 2 4 3 5" xfId="10187"/>
    <cellStyle name="Normal 3 2 2 2 4 3 5 2" xfId="10188"/>
    <cellStyle name="Normal 3 2 2 2 4 3 5 2 2" xfId="10189"/>
    <cellStyle name="Normal 3 2 2 2 4 3 5 3" xfId="10190"/>
    <cellStyle name="Normal 3 2 2 2 4 3 6" xfId="10191"/>
    <cellStyle name="Normal 3 2 2 2 4 3 6 2" xfId="10192"/>
    <cellStyle name="Normal 3 2 2 2 4 3 7" xfId="10193"/>
    <cellStyle name="Normal 3 2 2 2 4 4" xfId="10194"/>
    <cellStyle name="Normal 3 2 2 2 4 4 2" xfId="10195"/>
    <cellStyle name="Normal 3 2 2 2 4 4 2 2" xfId="10196"/>
    <cellStyle name="Normal 3 2 2 2 4 4 2 2 2" xfId="10197"/>
    <cellStyle name="Normal 3 2 2 2 4 4 2 2 2 2" xfId="10198"/>
    <cellStyle name="Normal 3 2 2 2 4 4 2 2 2 2 2" xfId="10199"/>
    <cellStyle name="Normal 3 2 2 2 4 4 2 2 2 3" xfId="10200"/>
    <cellStyle name="Normal 3 2 2 2 4 4 2 2 3" xfId="10201"/>
    <cellStyle name="Normal 3 2 2 2 4 4 2 2 3 2" xfId="10202"/>
    <cellStyle name="Normal 3 2 2 2 4 4 2 2 4" xfId="10203"/>
    <cellStyle name="Normal 3 2 2 2 4 4 2 3" xfId="10204"/>
    <cellStyle name="Normal 3 2 2 2 4 4 2 3 2" xfId="10205"/>
    <cellStyle name="Normal 3 2 2 2 4 4 2 3 2 2" xfId="10206"/>
    <cellStyle name="Normal 3 2 2 2 4 4 2 3 3" xfId="10207"/>
    <cellStyle name="Normal 3 2 2 2 4 4 2 4" xfId="10208"/>
    <cellStyle name="Normal 3 2 2 2 4 4 2 4 2" xfId="10209"/>
    <cellStyle name="Normal 3 2 2 2 4 4 2 5" xfId="10210"/>
    <cellStyle name="Normal 3 2 2 2 4 4 3" xfId="10211"/>
    <cellStyle name="Normal 3 2 2 2 4 4 3 2" xfId="10212"/>
    <cellStyle name="Normal 3 2 2 2 4 4 3 2 2" xfId="10213"/>
    <cellStyle name="Normal 3 2 2 2 4 4 3 2 2 2" xfId="10214"/>
    <cellStyle name="Normal 3 2 2 2 4 4 3 2 3" xfId="10215"/>
    <cellStyle name="Normal 3 2 2 2 4 4 3 3" xfId="10216"/>
    <cellStyle name="Normal 3 2 2 2 4 4 3 3 2" xfId="10217"/>
    <cellStyle name="Normal 3 2 2 2 4 4 3 4" xfId="10218"/>
    <cellStyle name="Normal 3 2 2 2 4 4 4" xfId="10219"/>
    <cellStyle name="Normal 3 2 2 2 4 4 4 2" xfId="10220"/>
    <cellStyle name="Normal 3 2 2 2 4 4 4 2 2" xfId="10221"/>
    <cellStyle name="Normal 3 2 2 2 4 4 4 3" xfId="10222"/>
    <cellStyle name="Normal 3 2 2 2 4 4 5" xfId="10223"/>
    <cellStyle name="Normal 3 2 2 2 4 4 5 2" xfId="10224"/>
    <cellStyle name="Normal 3 2 2 2 4 4 6" xfId="10225"/>
    <cellStyle name="Normal 3 2 2 2 4 5" xfId="10226"/>
    <cellStyle name="Normal 3 2 2 2 4 5 2" xfId="10227"/>
    <cellStyle name="Normal 3 2 2 2 4 5 2 2" xfId="10228"/>
    <cellStyle name="Normal 3 2 2 2 4 5 2 2 2" xfId="10229"/>
    <cellStyle name="Normal 3 2 2 2 4 5 2 2 2 2" xfId="10230"/>
    <cellStyle name="Normal 3 2 2 2 4 5 2 2 3" xfId="10231"/>
    <cellStyle name="Normal 3 2 2 2 4 5 2 3" xfId="10232"/>
    <cellStyle name="Normal 3 2 2 2 4 5 2 3 2" xfId="10233"/>
    <cellStyle name="Normal 3 2 2 2 4 5 2 4" xfId="10234"/>
    <cellStyle name="Normal 3 2 2 2 4 5 3" xfId="10235"/>
    <cellStyle name="Normal 3 2 2 2 4 5 3 2" xfId="10236"/>
    <cellStyle name="Normal 3 2 2 2 4 5 3 2 2" xfId="10237"/>
    <cellStyle name="Normal 3 2 2 2 4 5 3 3" xfId="10238"/>
    <cellStyle name="Normal 3 2 2 2 4 5 4" xfId="10239"/>
    <cellStyle name="Normal 3 2 2 2 4 5 4 2" xfId="10240"/>
    <cellStyle name="Normal 3 2 2 2 4 5 5" xfId="10241"/>
    <cellStyle name="Normal 3 2 2 2 4 6" xfId="10242"/>
    <cellStyle name="Normal 3 2 2 2 4 6 2" xfId="10243"/>
    <cellStyle name="Normal 3 2 2 2 4 6 2 2" xfId="10244"/>
    <cellStyle name="Normal 3 2 2 2 4 6 2 2 2" xfId="10245"/>
    <cellStyle name="Normal 3 2 2 2 4 6 2 3" xfId="10246"/>
    <cellStyle name="Normal 3 2 2 2 4 6 3" xfId="10247"/>
    <cellStyle name="Normal 3 2 2 2 4 6 3 2" xfId="10248"/>
    <cellStyle name="Normal 3 2 2 2 4 6 4" xfId="10249"/>
    <cellStyle name="Normal 3 2 2 2 4 7" xfId="10250"/>
    <cellStyle name="Normal 3 2 2 2 4 7 2" xfId="10251"/>
    <cellStyle name="Normal 3 2 2 2 4 7 2 2" xfId="10252"/>
    <cellStyle name="Normal 3 2 2 2 4 7 3" xfId="10253"/>
    <cellStyle name="Normal 3 2 2 2 4 8" xfId="10254"/>
    <cellStyle name="Normal 3 2 2 2 4 8 2" xfId="10255"/>
    <cellStyle name="Normal 3 2 2 2 4 9" xfId="10256"/>
    <cellStyle name="Normal 3 2 2 2 5" xfId="10257"/>
    <cellStyle name="Normal 3 2 2 2 5 2" xfId="10258"/>
    <cellStyle name="Normal 3 2 2 2 5 2 2" xfId="10259"/>
    <cellStyle name="Normal 3 2 2 2 5 2 2 2" xfId="10260"/>
    <cellStyle name="Normal 3 2 2 2 5 2 2 2 2" xfId="10261"/>
    <cellStyle name="Normal 3 2 2 2 5 2 2 2 2 2" xfId="10262"/>
    <cellStyle name="Normal 3 2 2 2 5 2 2 2 2 2 2" xfId="10263"/>
    <cellStyle name="Normal 3 2 2 2 5 2 2 2 2 2 2 2" xfId="10264"/>
    <cellStyle name="Normal 3 2 2 2 5 2 2 2 2 2 3" xfId="10265"/>
    <cellStyle name="Normal 3 2 2 2 5 2 2 2 2 3" xfId="10266"/>
    <cellStyle name="Normal 3 2 2 2 5 2 2 2 2 3 2" xfId="10267"/>
    <cellStyle name="Normal 3 2 2 2 5 2 2 2 2 4" xfId="10268"/>
    <cellStyle name="Normal 3 2 2 2 5 2 2 2 3" xfId="10269"/>
    <cellStyle name="Normal 3 2 2 2 5 2 2 2 3 2" xfId="10270"/>
    <cellStyle name="Normal 3 2 2 2 5 2 2 2 3 2 2" xfId="10271"/>
    <cellStyle name="Normal 3 2 2 2 5 2 2 2 3 3" xfId="10272"/>
    <cellStyle name="Normal 3 2 2 2 5 2 2 2 4" xfId="10273"/>
    <cellStyle name="Normal 3 2 2 2 5 2 2 2 4 2" xfId="10274"/>
    <cellStyle name="Normal 3 2 2 2 5 2 2 2 5" xfId="10275"/>
    <cellStyle name="Normal 3 2 2 2 5 2 2 3" xfId="10276"/>
    <cellStyle name="Normal 3 2 2 2 5 2 2 3 2" xfId="10277"/>
    <cellStyle name="Normal 3 2 2 2 5 2 2 3 2 2" xfId="10278"/>
    <cellStyle name="Normal 3 2 2 2 5 2 2 3 2 2 2" xfId="10279"/>
    <cellStyle name="Normal 3 2 2 2 5 2 2 3 2 3" xfId="10280"/>
    <cellStyle name="Normal 3 2 2 2 5 2 2 3 3" xfId="10281"/>
    <cellStyle name="Normal 3 2 2 2 5 2 2 3 3 2" xfId="10282"/>
    <cellStyle name="Normal 3 2 2 2 5 2 2 3 4" xfId="10283"/>
    <cellStyle name="Normal 3 2 2 2 5 2 2 4" xfId="10284"/>
    <cellStyle name="Normal 3 2 2 2 5 2 2 4 2" xfId="10285"/>
    <cellStyle name="Normal 3 2 2 2 5 2 2 4 2 2" xfId="10286"/>
    <cellStyle name="Normal 3 2 2 2 5 2 2 4 3" xfId="10287"/>
    <cellStyle name="Normal 3 2 2 2 5 2 2 5" xfId="10288"/>
    <cellStyle name="Normal 3 2 2 2 5 2 2 5 2" xfId="10289"/>
    <cellStyle name="Normal 3 2 2 2 5 2 2 6" xfId="10290"/>
    <cellStyle name="Normal 3 2 2 2 5 2 3" xfId="10291"/>
    <cellStyle name="Normal 3 2 2 2 5 2 3 2" xfId="10292"/>
    <cellStyle name="Normal 3 2 2 2 5 2 3 2 2" xfId="10293"/>
    <cellStyle name="Normal 3 2 2 2 5 2 3 2 2 2" xfId="10294"/>
    <cellStyle name="Normal 3 2 2 2 5 2 3 2 2 2 2" xfId="10295"/>
    <cellStyle name="Normal 3 2 2 2 5 2 3 2 2 3" xfId="10296"/>
    <cellStyle name="Normal 3 2 2 2 5 2 3 2 3" xfId="10297"/>
    <cellStyle name="Normal 3 2 2 2 5 2 3 2 3 2" xfId="10298"/>
    <cellStyle name="Normal 3 2 2 2 5 2 3 2 4" xfId="10299"/>
    <cellStyle name="Normal 3 2 2 2 5 2 3 3" xfId="10300"/>
    <cellStyle name="Normal 3 2 2 2 5 2 3 3 2" xfId="10301"/>
    <cellStyle name="Normal 3 2 2 2 5 2 3 3 2 2" xfId="10302"/>
    <cellStyle name="Normal 3 2 2 2 5 2 3 3 3" xfId="10303"/>
    <cellStyle name="Normal 3 2 2 2 5 2 3 4" xfId="10304"/>
    <cellStyle name="Normal 3 2 2 2 5 2 3 4 2" xfId="10305"/>
    <cellStyle name="Normal 3 2 2 2 5 2 3 5" xfId="10306"/>
    <cellStyle name="Normal 3 2 2 2 5 2 4" xfId="10307"/>
    <cellStyle name="Normal 3 2 2 2 5 2 4 2" xfId="10308"/>
    <cellStyle name="Normal 3 2 2 2 5 2 4 2 2" xfId="10309"/>
    <cellStyle name="Normal 3 2 2 2 5 2 4 2 2 2" xfId="10310"/>
    <cellStyle name="Normal 3 2 2 2 5 2 4 2 3" xfId="10311"/>
    <cellStyle name="Normal 3 2 2 2 5 2 4 3" xfId="10312"/>
    <cellStyle name="Normal 3 2 2 2 5 2 4 3 2" xfId="10313"/>
    <cellStyle name="Normal 3 2 2 2 5 2 4 4" xfId="10314"/>
    <cellStyle name="Normal 3 2 2 2 5 2 5" xfId="10315"/>
    <cellStyle name="Normal 3 2 2 2 5 2 5 2" xfId="10316"/>
    <cellStyle name="Normal 3 2 2 2 5 2 5 2 2" xfId="10317"/>
    <cellStyle name="Normal 3 2 2 2 5 2 5 3" xfId="10318"/>
    <cellStyle name="Normal 3 2 2 2 5 2 6" xfId="10319"/>
    <cellStyle name="Normal 3 2 2 2 5 2 6 2" xfId="10320"/>
    <cellStyle name="Normal 3 2 2 2 5 2 7" xfId="10321"/>
    <cellStyle name="Normal 3 2 2 2 5 3" xfId="10322"/>
    <cellStyle name="Normal 3 2 2 2 5 3 2" xfId="10323"/>
    <cellStyle name="Normal 3 2 2 2 5 3 2 2" xfId="10324"/>
    <cellStyle name="Normal 3 2 2 2 5 3 2 2 2" xfId="10325"/>
    <cellStyle name="Normal 3 2 2 2 5 3 2 2 2 2" xfId="10326"/>
    <cellStyle name="Normal 3 2 2 2 5 3 2 2 2 2 2" xfId="10327"/>
    <cellStyle name="Normal 3 2 2 2 5 3 2 2 2 3" xfId="10328"/>
    <cellStyle name="Normal 3 2 2 2 5 3 2 2 3" xfId="10329"/>
    <cellStyle name="Normal 3 2 2 2 5 3 2 2 3 2" xfId="10330"/>
    <cellStyle name="Normal 3 2 2 2 5 3 2 2 4" xfId="10331"/>
    <cellStyle name="Normal 3 2 2 2 5 3 2 3" xfId="10332"/>
    <cellStyle name="Normal 3 2 2 2 5 3 2 3 2" xfId="10333"/>
    <cellStyle name="Normal 3 2 2 2 5 3 2 3 2 2" xfId="10334"/>
    <cellStyle name="Normal 3 2 2 2 5 3 2 3 3" xfId="10335"/>
    <cellStyle name="Normal 3 2 2 2 5 3 2 4" xfId="10336"/>
    <cellStyle name="Normal 3 2 2 2 5 3 2 4 2" xfId="10337"/>
    <cellStyle name="Normal 3 2 2 2 5 3 2 5" xfId="10338"/>
    <cellStyle name="Normal 3 2 2 2 5 3 3" xfId="10339"/>
    <cellStyle name="Normal 3 2 2 2 5 3 3 2" xfId="10340"/>
    <cellStyle name="Normal 3 2 2 2 5 3 3 2 2" xfId="10341"/>
    <cellStyle name="Normal 3 2 2 2 5 3 3 2 2 2" xfId="10342"/>
    <cellStyle name="Normal 3 2 2 2 5 3 3 2 3" xfId="10343"/>
    <cellStyle name="Normal 3 2 2 2 5 3 3 3" xfId="10344"/>
    <cellStyle name="Normal 3 2 2 2 5 3 3 3 2" xfId="10345"/>
    <cellStyle name="Normal 3 2 2 2 5 3 3 4" xfId="10346"/>
    <cellStyle name="Normal 3 2 2 2 5 3 4" xfId="10347"/>
    <cellStyle name="Normal 3 2 2 2 5 3 4 2" xfId="10348"/>
    <cellStyle name="Normal 3 2 2 2 5 3 4 2 2" xfId="10349"/>
    <cellStyle name="Normal 3 2 2 2 5 3 4 3" xfId="10350"/>
    <cellStyle name="Normal 3 2 2 2 5 3 5" xfId="10351"/>
    <cellStyle name="Normal 3 2 2 2 5 3 5 2" xfId="10352"/>
    <cellStyle name="Normal 3 2 2 2 5 3 6" xfId="10353"/>
    <cellStyle name="Normal 3 2 2 2 5 4" xfId="10354"/>
    <cellStyle name="Normal 3 2 2 2 5 4 2" xfId="10355"/>
    <cellStyle name="Normal 3 2 2 2 5 4 2 2" xfId="10356"/>
    <cellStyle name="Normal 3 2 2 2 5 4 2 2 2" xfId="10357"/>
    <cellStyle name="Normal 3 2 2 2 5 4 2 2 2 2" xfId="10358"/>
    <cellStyle name="Normal 3 2 2 2 5 4 2 2 3" xfId="10359"/>
    <cellStyle name="Normal 3 2 2 2 5 4 2 3" xfId="10360"/>
    <cellStyle name="Normal 3 2 2 2 5 4 2 3 2" xfId="10361"/>
    <cellStyle name="Normal 3 2 2 2 5 4 2 4" xfId="10362"/>
    <cellStyle name="Normal 3 2 2 2 5 4 3" xfId="10363"/>
    <cellStyle name="Normal 3 2 2 2 5 4 3 2" xfId="10364"/>
    <cellStyle name="Normal 3 2 2 2 5 4 3 2 2" xfId="10365"/>
    <cellStyle name="Normal 3 2 2 2 5 4 3 3" xfId="10366"/>
    <cellStyle name="Normal 3 2 2 2 5 4 4" xfId="10367"/>
    <cellStyle name="Normal 3 2 2 2 5 4 4 2" xfId="10368"/>
    <cellStyle name="Normal 3 2 2 2 5 4 5" xfId="10369"/>
    <cellStyle name="Normal 3 2 2 2 5 5" xfId="10370"/>
    <cellStyle name="Normal 3 2 2 2 5 5 2" xfId="10371"/>
    <cellStyle name="Normal 3 2 2 2 5 5 2 2" xfId="10372"/>
    <cellStyle name="Normal 3 2 2 2 5 5 2 2 2" xfId="10373"/>
    <cellStyle name="Normal 3 2 2 2 5 5 2 3" xfId="10374"/>
    <cellStyle name="Normal 3 2 2 2 5 5 3" xfId="10375"/>
    <cellStyle name="Normal 3 2 2 2 5 5 3 2" xfId="10376"/>
    <cellStyle name="Normal 3 2 2 2 5 5 4" xfId="10377"/>
    <cellStyle name="Normal 3 2 2 2 5 6" xfId="10378"/>
    <cellStyle name="Normal 3 2 2 2 5 6 2" xfId="10379"/>
    <cellStyle name="Normal 3 2 2 2 5 6 2 2" xfId="10380"/>
    <cellStyle name="Normal 3 2 2 2 5 6 3" xfId="10381"/>
    <cellStyle name="Normal 3 2 2 2 5 7" xfId="10382"/>
    <cellStyle name="Normal 3 2 2 2 5 7 2" xfId="10383"/>
    <cellStyle name="Normal 3 2 2 2 5 8" xfId="10384"/>
    <cellStyle name="Normal 3 2 2 2 6" xfId="10385"/>
    <cellStyle name="Normal 3 2 2 2 6 2" xfId="10386"/>
    <cellStyle name="Normal 3 2 2 2 6 2 2" xfId="10387"/>
    <cellStyle name="Normal 3 2 2 2 6 2 2 2" xfId="10388"/>
    <cellStyle name="Normal 3 2 2 2 6 2 2 2 2" xfId="10389"/>
    <cellStyle name="Normal 3 2 2 2 6 2 2 2 2 2" xfId="10390"/>
    <cellStyle name="Normal 3 2 2 2 6 2 2 2 2 2 2" xfId="10391"/>
    <cellStyle name="Normal 3 2 2 2 6 2 2 2 2 3" xfId="10392"/>
    <cellStyle name="Normal 3 2 2 2 6 2 2 2 3" xfId="10393"/>
    <cellStyle name="Normal 3 2 2 2 6 2 2 2 3 2" xfId="10394"/>
    <cellStyle name="Normal 3 2 2 2 6 2 2 2 4" xfId="10395"/>
    <cellStyle name="Normal 3 2 2 2 6 2 2 3" xfId="10396"/>
    <cellStyle name="Normal 3 2 2 2 6 2 2 3 2" xfId="10397"/>
    <cellStyle name="Normal 3 2 2 2 6 2 2 3 2 2" xfId="10398"/>
    <cellStyle name="Normal 3 2 2 2 6 2 2 3 3" xfId="10399"/>
    <cellStyle name="Normal 3 2 2 2 6 2 2 4" xfId="10400"/>
    <cellStyle name="Normal 3 2 2 2 6 2 2 4 2" xfId="10401"/>
    <cellStyle name="Normal 3 2 2 2 6 2 2 5" xfId="10402"/>
    <cellStyle name="Normal 3 2 2 2 6 2 3" xfId="10403"/>
    <cellStyle name="Normal 3 2 2 2 6 2 3 2" xfId="10404"/>
    <cellStyle name="Normal 3 2 2 2 6 2 3 2 2" xfId="10405"/>
    <cellStyle name="Normal 3 2 2 2 6 2 3 2 2 2" xfId="10406"/>
    <cellStyle name="Normal 3 2 2 2 6 2 3 2 3" xfId="10407"/>
    <cellStyle name="Normal 3 2 2 2 6 2 3 3" xfId="10408"/>
    <cellStyle name="Normal 3 2 2 2 6 2 3 3 2" xfId="10409"/>
    <cellStyle name="Normal 3 2 2 2 6 2 3 4" xfId="10410"/>
    <cellStyle name="Normal 3 2 2 2 6 2 4" xfId="10411"/>
    <cellStyle name="Normal 3 2 2 2 6 2 4 2" xfId="10412"/>
    <cellStyle name="Normal 3 2 2 2 6 2 4 2 2" xfId="10413"/>
    <cellStyle name="Normal 3 2 2 2 6 2 4 3" xfId="10414"/>
    <cellStyle name="Normal 3 2 2 2 6 2 5" xfId="10415"/>
    <cellStyle name="Normal 3 2 2 2 6 2 5 2" xfId="10416"/>
    <cellStyle name="Normal 3 2 2 2 6 2 6" xfId="10417"/>
    <cellStyle name="Normal 3 2 2 2 6 3" xfId="10418"/>
    <cellStyle name="Normal 3 2 2 2 6 3 2" xfId="10419"/>
    <cellStyle name="Normal 3 2 2 2 6 3 2 2" xfId="10420"/>
    <cellStyle name="Normal 3 2 2 2 6 3 2 2 2" xfId="10421"/>
    <cellStyle name="Normal 3 2 2 2 6 3 2 2 2 2" xfId="10422"/>
    <cellStyle name="Normal 3 2 2 2 6 3 2 2 3" xfId="10423"/>
    <cellStyle name="Normal 3 2 2 2 6 3 2 3" xfId="10424"/>
    <cellStyle name="Normal 3 2 2 2 6 3 2 3 2" xfId="10425"/>
    <cellStyle name="Normal 3 2 2 2 6 3 2 4" xfId="10426"/>
    <cellStyle name="Normal 3 2 2 2 6 3 3" xfId="10427"/>
    <cellStyle name="Normal 3 2 2 2 6 3 3 2" xfId="10428"/>
    <cellStyle name="Normal 3 2 2 2 6 3 3 2 2" xfId="10429"/>
    <cellStyle name="Normal 3 2 2 2 6 3 3 3" xfId="10430"/>
    <cellStyle name="Normal 3 2 2 2 6 3 4" xfId="10431"/>
    <cellStyle name="Normal 3 2 2 2 6 3 4 2" xfId="10432"/>
    <cellStyle name="Normal 3 2 2 2 6 3 5" xfId="10433"/>
    <cellStyle name="Normal 3 2 2 2 6 4" xfId="10434"/>
    <cellStyle name="Normal 3 2 2 2 6 4 2" xfId="10435"/>
    <cellStyle name="Normal 3 2 2 2 6 4 2 2" xfId="10436"/>
    <cellStyle name="Normal 3 2 2 2 6 4 2 2 2" xfId="10437"/>
    <cellStyle name="Normal 3 2 2 2 6 4 2 3" xfId="10438"/>
    <cellStyle name="Normal 3 2 2 2 6 4 3" xfId="10439"/>
    <cellStyle name="Normal 3 2 2 2 6 4 3 2" xfId="10440"/>
    <cellStyle name="Normal 3 2 2 2 6 4 4" xfId="10441"/>
    <cellStyle name="Normal 3 2 2 2 6 5" xfId="10442"/>
    <cellStyle name="Normal 3 2 2 2 6 5 2" xfId="10443"/>
    <cellStyle name="Normal 3 2 2 2 6 5 2 2" xfId="10444"/>
    <cellStyle name="Normal 3 2 2 2 6 5 3" xfId="10445"/>
    <cellStyle name="Normal 3 2 2 2 6 6" xfId="10446"/>
    <cellStyle name="Normal 3 2 2 2 6 6 2" xfId="10447"/>
    <cellStyle name="Normal 3 2 2 2 6 7" xfId="10448"/>
    <cellStyle name="Normal 3 2 2 2 7" xfId="10449"/>
    <cellStyle name="Normal 3 2 2 2 7 2" xfId="10450"/>
    <cellStyle name="Normal 3 2 2 2 7 2 2" xfId="10451"/>
    <cellStyle name="Normal 3 2 2 2 7 2 2 2" xfId="10452"/>
    <cellStyle name="Normal 3 2 2 2 7 2 2 2 2" xfId="10453"/>
    <cellStyle name="Normal 3 2 2 2 7 2 2 2 2 2" xfId="10454"/>
    <cellStyle name="Normal 3 2 2 2 7 2 2 2 3" xfId="10455"/>
    <cellStyle name="Normal 3 2 2 2 7 2 2 3" xfId="10456"/>
    <cellStyle name="Normal 3 2 2 2 7 2 2 3 2" xfId="10457"/>
    <cellStyle name="Normal 3 2 2 2 7 2 2 4" xfId="10458"/>
    <cellStyle name="Normal 3 2 2 2 7 2 3" xfId="10459"/>
    <cellStyle name="Normal 3 2 2 2 7 2 3 2" xfId="10460"/>
    <cellStyle name="Normal 3 2 2 2 7 2 3 2 2" xfId="10461"/>
    <cellStyle name="Normal 3 2 2 2 7 2 3 3" xfId="10462"/>
    <cellStyle name="Normal 3 2 2 2 7 2 4" xfId="10463"/>
    <cellStyle name="Normal 3 2 2 2 7 2 4 2" xfId="10464"/>
    <cellStyle name="Normal 3 2 2 2 7 2 5" xfId="10465"/>
    <cellStyle name="Normal 3 2 2 2 7 3" xfId="10466"/>
    <cellStyle name="Normal 3 2 2 2 7 3 2" xfId="10467"/>
    <cellStyle name="Normal 3 2 2 2 7 3 2 2" xfId="10468"/>
    <cellStyle name="Normal 3 2 2 2 7 3 2 2 2" xfId="10469"/>
    <cellStyle name="Normal 3 2 2 2 7 3 2 3" xfId="10470"/>
    <cellStyle name="Normal 3 2 2 2 7 3 3" xfId="10471"/>
    <cellStyle name="Normal 3 2 2 2 7 3 3 2" xfId="10472"/>
    <cellStyle name="Normal 3 2 2 2 7 3 4" xfId="10473"/>
    <cellStyle name="Normal 3 2 2 2 7 4" xfId="10474"/>
    <cellStyle name="Normal 3 2 2 2 7 4 2" xfId="10475"/>
    <cellStyle name="Normal 3 2 2 2 7 4 2 2" xfId="10476"/>
    <cellStyle name="Normal 3 2 2 2 7 4 3" xfId="10477"/>
    <cellStyle name="Normal 3 2 2 2 7 5" xfId="10478"/>
    <cellStyle name="Normal 3 2 2 2 7 5 2" xfId="10479"/>
    <cellStyle name="Normal 3 2 2 2 7 6" xfId="10480"/>
    <cellStyle name="Normal 3 2 2 2 8" xfId="10481"/>
    <cellStyle name="Normal 3 2 2 2 8 2" xfId="10482"/>
    <cellStyle name="Normal 3 2 2 2 8 2 2" xfId="10483"/>
    <cellStyle name="Normal 3 2 2 2 8 2 2 2" xfId="10484"/>
    <cellStyle name="Normal 3 2 2 2 8 2 2 2 2" xfId="10485"/>
    <cellStyle name="Normal 3 2 2 2 8 2 2 3" xfId="10486"/>
    <cellStyle name="Normal 3 2 2 2 8 2 3" xfId="10487"/>
    <cellStyle name="Normal 3 2 2 2 8 2 3 2" xfId="10488"/>
    <cellStyle name="Normal 3 2 2 2 8 2 4" xfId="10489"/>
    <cellStyle name="Normal 3 2 2 2 8 3" xfId="10490"/>
    <cellStyle name="Normal 3 2 2 2 8 3 2" xfId="10491"/>
    <cellStyle name="Normal 3 2 2 2 8 3 2 2" xfId="10492"/>
    <cellStyle name="Normal 3 2 2 2 8 3 3" xfId="10493"/>
    <cellStyle name="Normal 3 2 2 2 8 4" xfId="10494"/>
    <cellStyle name="Normal 3 2 2 2 8 4 2" xfId="10495"/>
    <cellStyle name="Normal 3 2 2 2 8 5" xfId="10496"/>
    <cellStyle name="Normal 3 2 2 2 9" xfId="10497"/>
    <cellStyle name="Normal 3 2 2 2 9 2" xfId="10498"/>
    <cellStyle name="Normal 3 2 2 2 9 2 2" xfId="10499"/>
    <cellStyle name="Normal 3 2 2 2 9 2 2 2" xfId="10500"/>
    <cellStyle name="Normal 3 2 2 2 9 2 3" xfId="10501"/>
    <cellStyle name="Normal 3 2 2 2 9 3" xfId="10502"/>
    <cellStyle name="Normal 3 2 2 2 9 3 2" xfId="10503"/>
    <cellStyle name="Normal 3 2 2 2 9 4" xfId="10504"/>
    <cellStyle name="Normal 3 2 2 3" xfId="10505"/>
    <cellStyle name="Normal 3 2 2 3 10" xfId="10506"/>
    <cellStyle name="Normal 3 2 2 3 10 2" xfId="10507"/>
    <cellStyle name="Normal 3 2 2 3 11" xfId="10508"/>
    <cellStyle name="Normal 3 2 2 3 2" xfId="10509"/>
    <cellStyle name="Normal 3 2 2 3 2 10" xfId="10510"/>
    <cellStyle name="Normal 3 2 2 3 2 2" xfId="10511"/>
    <cellStyle name="Normal 3 2 2 3 2 2 2" xfId="10512"/>
    <cellStyle name="Normal 3 2 2 3 2 2 2 2" xfId="10513"/>
    <cellStyle name="Normal 3 2 2 3 2 2 2 2 2" xfId="10514"/>
    <cellStyle name="Normal 3 2 2 3 2 2 2 2 2 2" xfId="10515"/>
    <cellStyle name="Normal 3 2 2 3 2 2 2 2 2 2 2" xfId="10516"/>
    <cellStyle name="Normal 3 2 2 3 2 2 2 2 2 2 2 2" xfId="10517"/>
    <cellStyle name="Normal 3 2 2 3 2 2 2 2 2 2 2 2 2" xfId="10518"/>
    <cellStyle name="Normal 3 2 2 3 2 2 2 2 2 2 2 2 2 2" xfId="10519"/>
    <cellStyle name="Normal 3 2 2 3 2 2 2 2 2 2 2 2 3" xfId="10520"/>
    <cellStyle name="Normal 3 2 2 3 2 2 2 2 2 2 2 3" xfId="10521"/>
    <cellStyle name="Normal 3 2 2 3 2 2 2 2 2 2 2 3 2" xfId="10522"/>
    <cellStyle name="Normal 3 2 2 3 2 2 2 2 2 2 2 4" xfId="10523"/>
    <cellStyle name="Normal 3 2 2 3 2 2 2 2 2 2 3" xfId="10524"/>
    <cellStyle name="Normal 3 2 2 3 2 2 2 2 2 2 3 2" xfId="10525"/>
    <cellStyle name="Normal 3 2 2 3 2 2 2 2 2 2 3 2 2" xfId="10526"/>
    <cellStyle name="Normal 3 2 2 3 2 2 2 2 2 2 3 3" xfId="10527"/>
    <cellStyle name="Normal 3 2 2 3 2 2 2 2 2 2 4" xfId="10528"/>
    <cellStyle name="Normal 3 2 2 3 2 2 2 2 2 2 4 2" xfId="10529"/>
    <cellStyle name="Normal 3 2 2 3 2 2 2 2 2 2 5" xfId="10530"/>
    <cellStyle name="Normal 3 2 2 3 2 2 2 2 2 3" xfId="10531"/>
    <cellStyle name="Normal 3 2 2 3 2 2 2 2 2 3 2" xfId="10532"/>
    <cellStyle name="Normal 3 2 2 3 2 2 2 2 2 3 2 2" xfId="10533"/>
    <cellStyle name="Normal 3 2 2 3 2 2 2 2 2 3 2 2 2" xfId="10534"/>
    <cellStyle name="Normal 3 2 2 3 2 2 2 2 2 3 2 3" xfId="10535"/>
    <cellStyle name="Normal 3 2 2 3 2 2 2 2 2 3 3" xfId="10536"/>
    <cellStyle name="Normal 3 2 2 3 2 2 2 2 2 3 3 2" xfId="10537"/>
    <cellStyle name="Normal 3 2 2 3 2 2 2 2 2 3 4" xfId="10538"/>
    <cellStyle name="Normal 3 2 2 3 2 2 2 2 2 4" xfId="10539"/>
    <cellStyle name="Normal 3 2 2 3 2 2 2 2 2 4 2" xfId="10540"/>
    <cellStyle name="Normal 3 2 2 3 2 2 2 2 2 4 2 2" xfId="10541"/>
    <cellStyle name="Normal 3 2 2 3 2 2 2 2 2 4 3" xfId="10542"/>
    <cellStyle name="Normal 3 2 2 3 2 2 2 2 2 5" xfId="10543"/>
    <cellStyle name="Normal 3 2 2 3 2 2 2 2 2 5 2" xfId="10544"/>
    <cellStyle name="Normal 3 2 2 3 2 2 2 2 2 6" xfId="10545"/>
    <cellStyle name="Normal 3 2 2 3 2 2 2 2 3" xfId="10546"/>
    <cellStyle name="Normal 3 2 2 3 2 2 2 2 3 2" xfId="10547"/>
    <cellStyle name="Normal 3 2 2 3 2 2 2 2 3 2 2" xfId="10548"/>
    <cellStyle name="Normal 3 2 2 3 2 2 2 2 3 2 2 2" xfId="10549"/>
    <cellStyle name="Normal 3 2 2 3 2 2 2 2 3 2 2 2 2" xfId="10550"/>
    <cellStyle name="Normal 3 2 2 3 2 2 2 2 3 2 2 3" xfId="10551"/>
    <cellStyle name="Normal 3 2 2 3 2 2 2 2 3 2 3" xfId="10552"/>
    <cellStyle name="Normal 3 2 2 3 2 2 2 2 3 2 3 2" xfId="10553"/>
    <cellStyle name="Normal 3 2 2 3 2 2 2 2 3 2 4" xfId="10554"/>
    <cellStyle name="Normal 3 2 2 3 2 2 2 2 3 3" xfId="10555"/>
    <cellStyle name="Normal 3 2 2 3 2 2 2 2 3 3 2" xfId="10556"/>
    <cellStyle name="Normal 3 2 2 3 2 2 2 2 3 3 2 2" xfId="10557"/>
    <cellStyle name="Normal 3 2 2 3 2 2 2 2 3 3 3" xfId="10558"/>
    <cellStyle name="Normal 3 2 2 3 2 2 2 2 3 4" xfId="10559"/>
    <cellStyle name="Normal 3 2 2 3 2 2 2 2 3 4 2" xfId="10560"/>
    <cellStyle name="Normal 3 2 2 3 2 2 2 2 3 5" xfId="10561"/>
    <cellStyle name="Normal 3 2 2 3 2 2 2 2 4" xfId="10562"/>
    <cellStyle name="Normal 3 2 2 3 2 2 2 2 4 2" xfId="10563"/>
    <cellStyle name="Normal 3 2 2 3 2 2 2 2 4 2 2" xfId="10564"/>
    <cellStyle name="Normal 3 2 2 3 2 2 2 2 4 2 2 2" xfId="10565"/>
    <cellStyle name="Normal 3 2 2 3 2 2 2 2 4 2 3" xfId="10566"/>
    <cellStyle name="Normal 3 2 2 3 2 2 2 2 4 3" xfId="10567"/>
    <cellStyle name="Normal 3 2 2 3 2 2 2 2 4 3 2" xfId="10568"/>
    <cellStyle name="Normal 3 2 2 3 2 2 2 2 4 4" xfId="10569"/>
    <cellStyle name="Normal 3 2 2 3 2 2 2 2 5" xfId="10570"/>
    <cellStyle name="Normal 3 2 2 3 2 2 2 2 5 2" xfId="10571"/>
    <cellStyle name="Normal 3 2 2 3 2 2 2 2 5 2 2" xfId="10572"/>
    <cellStyle name="Normal 3 2 2 3 2 2 2 2 5 3" xfId="10573"/>
    <cellStyle name="Normal 3 2 2 3 2 2 2 2 6" xfId="10574"/>
    <cellStyle name="Normal 3 2 2 3 2 2 2 2 6 2" xfId="10575"/>
    <cellStyle name="Normal 3 2 2 3 2 2 2 2 7" xfId="10576"/>
    <cellStyle name="Normal 3 2 2 3 2 2 2 3" xfId="10577"/>
    <cellStyle name="Normal 3 2 2 3 2 2 2 3 2" xfId="10578"/>
    <cellStyle name="Normal 3 2 2 3 2 2 2 3 2 2" xfId="10579"/>
    <cellStyle name="Normal 3 2 2 3 2 2 2 3 2 2 2" xfId="10580"/>
    <cellStyle name="Normal 3 2 2 3 2 2 2 3 2 2 2 2" xfId="10581"/>
    <cellStyle name="Normal 3 2 2 3 2 2 2 3 2 2 2 2 2" xfId="10582"/>
    <cellStyle name="Normal 3 2 2 3 2 2 2 3 2 2 2 3" xfId="10583"/>
    <cellStyle name="Normal 3 2 2 3 2 2 2 3 2 2 3" xfId="10584"/>
    <cellStyle name="Normal 3 2 2 3 2 2 2 3 2 2 3 2" xfId="10585"/>
    <cellStyle name="Normal 3 2 2 3 2 2 2 3 2 2 4" xfId="10586"/>
    <cellStyle name="Normal 3 2 2 3 2 2 2 3 2 3" xfId="10587"/>
    <cellStyle name="Normal 3 2 2 3 2 2 2 3 2 3 2" xfId="10588"/>
    <cellStyle name="Normal 3 2 2 3 2 2 2 3 2 3 2 2" xfId="10589"/>
    <cellStyle name="Normal 3 2 2 3 2 2 2 3 2 3 3" xfId="10590"/>
    <cellStyle name="Normal 3 2 2 3 2 2 2 3 2 4" xfId="10591"/>
    <cellStyle name="Normal 3 2 2 3 2 2 2 3 2 4 2" xfId="10592"/>
    <cellStyle name="Normal 3 2 2 3 2 2 2 3 2 5" xfId="10593"/>
    <cellStyle name="Normal 3 2 2 3 2 2 2 3 3" xfId="10594"/>
    <cellStyle name="Normal 3 2 2 3 2 2 2 3 3 2" xfId="10595"/>
    <cellStyle name="Normal 3 2 2 3 2 2 2 3 3 2 2" xfId="10596"/>
    <cellStyle name="Normal 3 2 2 3 2 2 2 3 3 2 2 2" xfId="10597"/>
    <cellStyle name="Normal 3 2 2 3 2 2 2 3 3 2 3" xfId="10598"/>
    <cellStyle name="Normal 3 2 2 3 2 2 2 3 3 3" xfId="10599"/>
    <cellStyle name="Normal 3 2 2 3 2 2 2 3 3 3 2" xfId="10600"/>
    <cellStyle name="Normal 3 2 2 3 2 2 2 3 3 4" xfId="10601"/>
    <cellStyle name="Normal 3 2 2 3 2 2 2 3 4" xfId="10602"/>
    <cellStyle name="Normal 3 2 2 3 2 2 2 3 4 2" xfId="10603"/>
    <cellStyle name="Normal 3 2 2 3 2 2 2 3 4 2 2" xfId="10604"/>
    <cellStyle name="Normal 3 2 2 3 2 2 2 3 4 3" xfId="10605"/>
    <cellStyle name="Normal 3 2 2 3 2 2 2 3 5" xfId="10606"/>
    <cellStyle name="Normal 3 2 2 3 2 2 2 3 5 2" xfId="10607"/>
    <cellStyle name="Normal 3 2 2 3 2 2 2 3 6" xfId="10608"/>
    <cellStyle name="Normal 3 2 2 3 2 2 2 4" xfId="10609"/>
    <cellStyle name="Normal 3 2 2 3 2 2 2 4 2" xfId="10610"/>
    <cellStyle name="Normal 3 2 2 3 2 2 2 4 2 2" xfId="10611"/>
    <cellStyle name="Normal 3 2 2 3 2 2 2 4 2 2 2" xfId="10612"/>
    <cellStyle name="Normal 3 2 2 3 2 2 2 4 2 2 2 2" xfId="10613"/>
    <cellStyle name="Normal 3 2 2 3 2 2 2 4 2 2 3" xfId="10614"/>
    <cellStyle name="Normal 3 2 2 3 2 2 2 4 2 3" xfId="10615"/>
    <cellStyle name="Normal 3 2 2 3 2 2 2 4 2 3 2" xfId="10616"/>
    <cellStyle name="Normal 3 2 2 3 2 2 2 4 2 4" xfId="10617"/>
    <cellStyle name="Normal 3 2 2 3 2 2 2 4 3" xfId="10618"/>
    <cellStyle name="Normal 3 2 2 3 2 2 2 4 3 2" xfId="10619"/>
    <cellStyle name="Normal 3 2 2 3 2 2 2 4 3 2 2" xfId="10620"/>
    <cellStyle name="Normal 3 2 2 3 2 2 2 4 3 3" xfId="10621"/>
    <cellStyle name="Normal 3 2 2 3 2 2 2 4 4" xfId="10622"/>
    <cellStyle name="Normal 3 2 2 3 2 2 2 4 4 2" xfId="10623"/>
    <cellStyle name="Normal 3 2 2 3 2 2 2 4 5" xfId="10624"/>
    <cellStyle name="Normal 3 2 2 3 2 2 2 5" xfId="10625"/>
    <cellStyle name="Normal 3 2 2 3 2 2 2 5 2" xfId="10626"/>
    <cellStyle name="Normal 3 2 2 3 2 2 2 5 2 2" xfId="10627"/>
    <cellStyle name="Normal 3 2 2 3 2 2 2 5 2 2 2" xfId="10628"/>
    <cellStyle name="Normal 3 2 2 3 2 2 2 5 2 3" xfId="10629"/>
    <cellStyle name="Normal 3 2 2 3 2 2 2 5 3" xfId="10630"/>
    <cellStyle name="Normal 3 2 2 3 2 2 2 5 3 2" xfId="10631"/>
    <cellStyle name="Normal 3 2 2 3 2 2 2 5 4" xfId="10632"/>
    <cellStyle name="Normal 3 2 2 3 2 2 2 6" xfId="10633"/>
    <cellStyle name="Normal 3 2 2 3 2 2 2 6 2" xfId="10634"/>
    <cellStyle name="Normal 3 2 2 3 2 2 2 6 2 2" xfId="10635"/>
    <cellStyle name="Normal 3 2 2 3 2 2 2 6 3" xfId="10636"/>
    <cellStyle name="Normal 3 2 2 3 2 2 2 7" xfId="10637"/>
    <cellStyle name="Normal 3 2 2 3 2 2 2 7 2" xfId="10638"/>
    <cellStyle name="Normal 3 2 2 3 2 2 2 8" xfId="10639"/>
    <cellStyle name="Normal 3 2 2 3 2 2 3" xfId="10640"/>
    <cellStyle name="Normal 3 2 2 3 2 2 3 2" xfId="10641"/>
    <cellStyle name="Normal 3 2 2 3 2 2 3 2 2" xfId="10642"/>
    <cellStyle name="Normal 3 2 2 3 2 2 3 2 2 2" xfId="10643"/>
    <cellStyle name="Normal 3 2 2 3 2 2 3 2 2 2 2" xfId="10644"/>
    <cellStyle name="Normal 3 2 2 3 2 2 3 2 2 2 2 2" xfId="10645"/>
    <cellStyle name="Normal 3 2 2 3 2 2 3 2 2 2 2 2 2" xfId="10646"/>
    <cellStyle name="Normal 3 2 2 3 2 2 3 2 2 2 2 3" xfId="10647"/>
    <cellStyle name="Normal 3 2 2 3 2 2 3 2 2 2 3" xfId="10648"/>
    <cellStyle name="Normal 3 2 2 3 2 2 3 2 2 2 3 2" xfId="10649"/>
    <cellStyle name="Normal 3 2 2 3 2 2 3 2 2 2 4" xfId="10650"/>
    <cellStyle name="Normal 3 2 2 3 2 2 3 2 2 3" xfId="10651"/>
    <cellStyle name="Normal 3 2 2 3 2 2 3 2 2 3 2" xfId="10652"/>
    <cellStyle name="Normal 3 2 2 3 2 2 3 2 2 3 2 2" xfId="10653"/>
    <cellStyle name="Normal 3 2 2 3 2 2 3 2 2 3 3" xfId="10654"/>
    <cellStyle name="Normal 3 2 2 3 2 2 3 2 2 4" xfId="10655"/>
    <cellStyle name="Normal 3 2 2 3 2 2 3 2 2 4 2" xfId="10656"/>
    <cellStyle name="Normal 3 2 2 3 2 2 3 2 2 5" xfId="10657"/>
    <cellStyle name="Normal 3 2 2 3 2 2 3 2 3" xfId="10658"/>
    <cellStyle name="Normal 3 2 2 3 2 2 3 2 3 2" xfId="10659"/>
    <cellStyle name="Normal 3 2 2 3 2 2 3 2 3 2 2" xfId="10660"/>
    <cellStyle name="Normal 3 2 2 3 2 2 3 2 3 2 2 2" xfId="10661"/>
    <cellStyle name="Normal 3 2 2 3 2 2 3 2 3 2 3" xfId="10662"/>
    <cellStyle name="Normal 3 2 2 3 2 2 3 2 3 3" xfId="10663"/>
    <cellStyle name="Normal 3 2 2 3 2 2 3 2 3 3 2" xfId="10664"/>
    <cellStyle name="Normal 3 2 2 3 2 2 3 2 3 4" xfId="10665"/>
    <cellStyle name="Normal 3 2 2 3 2 2 3 2 4" xfId="10666"/>
    <cellStyle name="Normal 3 2 2 3 2 2 3 2 4 2" xfId="10667"/>
    <cellStyle name="Normal 3 2 2 3 2 2 3 2 4 2 2" xfId="10668"/>
    <cellStyle name="Normal 3 2 2 3 2 2 3 2 4 3" xfId="10669"/>
    <cellStyle name="Normal 3 2 2 3 2 2 3 2 5" xfId="10670"/>
    <cellStyle name="Normal 3 2 2 3 2 2 3 2 5 2" xfId="10671"/>
    <cellStyle name="Normal 3 2 2 3 2 2 3 2 6" xfId="10672"/>
    <cellStyle name="Normal 3 2 2 3 2 2 3 3" xfId="10673"/>
    <cellStyle name="Normal 3 2 2 3 2 2 3 3 2" xfId="10674"/>
    <cellStyle name="Normal 3 2 2 3 2 2 3 3 2 2" xfId="10675"/>
    <cellStyle name="Normal 3 2 2 3 2 2 3 3 2 2 2" xfId="10676"/>
    <cellStyle name="Normal 3 2 2 3 2 2 3 3 2 2 2 2" xfId="10677"/>
    <cellStyle name="Normal 3 2 2 3 2 2 3 3 2 2 3" xfId="10678"/>
    <cellStyle name="Normal 3 2 2 3 2 2 3 3 2 3" xfId="10679"/>
    <cellStyle name="Normal 3 2 2 3 2 2 3 3 2 3 2" xfId="10680"/>
    <cellStyle name="Normal 3 2 2 3 2 2 3 3 2 4" xfId="10681"/>
    <cellStyle name="Normal 3 2 2 3 2 2 3 3 3" xfId="10682"/>
    <cellStyle name="Normal 3 2 2 3 2 2 3 3 3 2" xfId="10683"/>
    <cellStyle name="Normal 3 2 2 3 2 2 3 3 3 2 2" xfId="10684"/>
    <cellStyle name="Normal 3 2 2 3 2 2 3 3 3 3" xfId="10685"/>
    <cellStyle name="Normal 3 2 2 3 2 2 3 3 4" xfId="10686"/>
    <cellStyle name="Normal 3 2 2 3 2 2 3 3 4 2" xfId="10687"/>
    <cellStyle name="Normal 3 2 2 3 2 2 3 3 5" xfId="10688"/>
    <cellStyle name="Normal 3 2 2 3 2 2 3 4" xfId="10689"/>
    <cellStyle name="Normal 3 2 2 3 2 2 3 4 2" xfId="10690"/>
    <cellStyle name="Normal 3 2 2 3 2 2 3 4 2 2" xfId="10691"/>
    <cellStyle name="Normal 3 2 2 3 2 2 3 4 2 2 2" xfId="10692"/>
    <cellStyle name="Normal 3 2 2 3 2 2 3 4 2 3" xfId="10693"/>
    <cellStyle name="Normal 3 2 2 3 2 2 3 4 3" xfId="10694"/>
    <cellStyle name="Normal 3 2 2 3 2 2 3 4 3 2" xfId="10695"/>
    <cellStyle name="Normal 3 2 2 3 2 2 3 4 4" xfId="10696"/>
    <cellStyle name="Normal 3 2 2 3 2 2 3 5" xfId="10697"/>
    <cellStyle name="Normal 3 2 2 3 2 2 3 5 2" xfId="10698"/>
    <cellStyle name="Normal 3 2 2 3 2 2 3 5 2 2" xfId="10699"/>
    <cellStyle name="Normal 3 2 2 3 2 2 3 5 3" xfId="10700"/>
    <cellStyle name="Normal 3 2 2 3 2 2 3 6" xfId="10701"/>
    <cellStyle name="Normal 3 2 2 3 2 2 3 6 2" xfId="10702"/>
    <cellStyle name="Normal 3 2 2 3 2 2 3 7" xfId="10703"/>
    <cellStyle name="Normal 3 2 2 3 2 2 4" xfId="10704"/>
    <cellStyle name="Normal 3 2 2 3 2 2 4 2" xfId="10705"/>
    <cellStyle name="Normal 3 2 2 3 2 2 4 2 2" xfId="10706"/>
    <cellStyle name="Normal 3 2 2 3 2 2 4 2 2 2" xfId="10707"/>
    <cellStyle name="Normal 3 2 2 3 2 2 4 2 2 2 2" xfId="10708"/>
    <cellStyle name="Normal 3 2 2 3 2 2 4 2 2 2 2 2" xfId="10709"/>
    <cellStyle name="Normal 3 2 2 3 2 2 4 2 2 2 3" xfId="10710"/>
    <cellStyle name="Normal 3 2 2 3 2 2 4 2 2 3" xfId="10711"/>
    <cellStyle name="Normal 3 2 2 3 2 2 4 2 2 3 2" xfId="10712"/>
    <cellStyle name="Normal 3 2 2 3 2 2 4 2 2 4" xfId="10713"/>
    <cellStyle name="Normal 3 2 2 3 2 2 4 2 3" xfId="10714"/>
    <cellStyle name="Normal 3 2 2 3 2 2 4 2 3 2" xfId="10715"/>
    <cellStyle name="Normal 3 2 2 3 2 2 4 2 3 2 2" xfId="10716"/>
    <cellStyle name="Normal 3 2 2 3 2 2 4 2 3 3" xfId="10717"/>
    <cellStyle name="Normal 3 2 2 3 2 2 4 2 4" xfId="10718"/>
    <cellStyle name="Normal 3 2 2 3 2 2 4 2 4 2" xfId="10719"/>
    <cellStyle name="Normal 3 2 2 3 2 2 4 2 5" xfId="10720"/>
    <cellStyle name="Normal 3 2 2 3 2 2 4 3" xfId="10721"/>
    <cellStyle name="Normal 3 2 2 3 2 2 4 3 2" xfId="10722"/>
    <cellStyle name="Normal 3 2 2 3 2 2 4 3 2 2" xfId="10723"/>
    <cellStyle name="Normal 3 2 2 3 2 2 4 3 2 2 2" xfId="10724"/>
    <cellStyle name="Normal 3 2 2 3 2 2 4 3 2 3" xfId="10725"/>
    <cellStyle name="Normal 3 2 2 3 2 2 4 3 3" xfId="10726"/>
    <cellStyle name="Normal 3 2 2 3 2 2 4 3 3 2" xfId="10727"/>
    <cellStyle name="Normal 3 2 2 3 2 2 4 3 4" xfId="10728"/>
    <cellStyle name="Normal 3 2 2 3 2 2 4 4" xfId="10729"/>
    <cellStyle name="Normal 3 2 2 3 2 2 4 4 2" xfId="10730"/>
    <cellStyle name="Normal 3 2 2 3 2 2 4 4 2 2" xfId="10731"/>
    <cellStyle name="Normal 3 2 2 3 2 2 4 4 3" xfId="10732"/>
    <cellStyle name="Normal 3 2 2 3 2 2 4 5" xfId="10733"/>
    <cellStyle name="Normal 3 2 2 3 2 2 4 5 2" xfId="10734"/>
    <cellStyle name="Normal 3 2 2 3 2 2 4 6" xfId="10735"/>
    <cellStyle name="Normal 3 2 2 3 2 2 5" xfId="10736"/>
    <cellStyle name="Normal 3 2 2 3 2 2 5 2" xfId="10737"/>
    <cellStyle name="Normal 3 2 2 3 2 2 5 2 2" xfId="10738"/>
    <cellStyle name="Normal 3 2 2 3 2 2 5 2 2 2" xfId="10739"/>
    <cellStyle name="Normal 3 2 2 3 2 2 5 2 2 2 2" xfId="10740"/>
    <cellStyle name="Normal 3 2 2 3 2 2 5 2 2 3" xfId="10741"/>
    <cellStyle name="Normal 3 2 2 3 2 2 5 2 3" xfId="10742"/>
    <cellStyle name="Normal 3 2 2 3 2 2 5 2 3 2" xfId="10743"/>
    <cellStyle name="Normal 3 2 2 3 2 2 5 2 4" xfId="10744"/>
    <cellStyle name="Normal 3 2 2 3 2 2 5 3" xfId="10745"/>
    <cellStyle name="Normal 3 2 2 3 2 2 5 3 2" xfId="10746"/>
    <cellStyle name="Normal 3 2 2 3 2 2 5 3 2 2" xfId="10747"/>
    <cellStyle name="Normal 3 2 2 3 2 2 5 3 3" xfId="10748"/>
    <cellStyle name="Normal 3 2 2 3 2 2 5 4" xfId="10749"/>
    <cellStyle name="Normal 3 2 2 3 2 2 5 4 2" xfId="10750"/>
    <cellStyle name="Normal 3 2 2 3 2 2 5 5" xfId="10751"/>
    <cellStyle name="Normal 3 2 2 3 2 2 6" xfId="10752"/>
    <cellStyle name="Normal 3 2 2 3 2 2 6 2" xfId="10753"/>
    <cellStyle name="Normal 3 2 2 3 2 2 6 2 2" xfId="10754"/>
    <cellStyle name="Normal 3 2 2 3 2 2 6 2 2 2" xfId="10755"/>
    <cellStyle name="Normal 3 2 2 3 2 2 6 2 3" xfId="10756"/>
    <cellStyle name="Normal 3 2 2 3 2 2 6 3" xfId="10757"/>
    <cellStyle name="Normal 3 2 2 3 2 2 6 3 2" xfId="10758"/>
    <cellStyle name="Normal 3 2 2 3 2 2 6 4" xfId="10759"/>
    <cellStyle name="Normal 3 2 2 3 2 2 7" xfId="10760"/>
    <cellStyle name="Normal 3 2 2 3 2 2 7 2" xfId="10761"/>
    <cellStyle name="Normal 3 2 2 3 2 2 7 2 2" xfId="10762"/>
    <cellStyle name="Normal 3 2 2 3 2 2 7 3" xfId="10763"/>
    <cellStyle name="Normal 3 2 2 3 2 2 8" xfId="10764"/>
    <cellStyle name="Normal 3 2 2 3 2 2 8 2" xfId="10765"/>
    <cellStyle name="Normal 3 2 2 3 2 2 9" xfId="10766"/>
    <cellStyle name="Normal 3 2 2 3 2 3" xfId="10767"/>
    <cellStyle name="Normal 3 2 2 3 2 3 2" xfId="10768"/>
    <cellStyle name="Normal 3 2 2 3 2 3 2 2" xfId="10769"/>
    <cellStyle name="Normal 3 2 2 3 2 3 2 2 2" xfId="10770"/>
    <cellStyle name="Normal 3 2 2 3 2 3 2 2 2 2" xfId="10771"/>
    <cellStyle name="Normal 3 2 2 3 2 3 2 2 2 2 2" xfId="10772"/>
    <cellStyle name="Normal 3 2 2 3 2 3 2 2 2 2 2 2" xfId="10773"/>
    <cellStyle name="Normal 3 2 2 3 2 3 2 2 2 2 2 2 2" xfId="10774"/>
    <cellStyle name="Normal 3 2 2 3 2 3 2 2 2 2 2 3" xfId="10775"/>
    <cellStyle name="Normal 3 2 2 3 2 3 2 2 2 2 3" xfId="10776"/>
    <cellStyle name="Normal 3 2 2 3 2 3 2 2 2 2 3 2" xfId="10777"/>
    <cellStyle name="Normal 3 2 2 3 2 3 2 2 2 2 4" xfId="10778"/>
    <cellStyle name="Normal 3 2 2 3 2 3 2 2 2 3" xfId="10779"/>
    <cellStyle name="Normal 3 2 2 3 2 3 2 2 2 3 2" xfId="10780"/>
    <cellStyle name="Normal 3 2 2 3 2 3 2 2 2 3 2 2" xfId="10781"/>
    <cellStyle name="Normal 3 2 2 3 2 3 2 2 2 3 3" xfId="10782"/>
    <cellStyle name="Normal 3 2 2 3 2 3 2 2 2 4" xfId="10783"/>
    <cellStyle name="Normal 3 2 2 3 2 3 2 2 2 4 2" xfId="10784"/>
    <cellStyle name="Normal 3 2 2 3 2 3 2 2 2 5" xfId="10785"/>
    <cellStyle name="Normal 3 2 2 3 2 3 2 2 3" xfId="10786"/>
    <cellStyle name="Normal 3 2 2 3 2 3 2 2 3 2" xfId="10787"/>
    <cellStyle name="Normal 3 2 2 3 2 3 2 2 3 2 2" xfId="10788"/>
    <cellStyle name="Normal 3 2 2 3 2 3 2 2 3 2 2 2" xfId="10789"/>
    <cellStyle name="Normal 3 2 2 3 2 3 2 2 3 2 3" xfId="10790"/>
    <cellStyle name="Normal 3 2 2 3 2 3 2 2 3 3" xfId="10791"/>
    <cellStyle name="Normal 3 2 2 3 2 3 2 2 3 3 2" xfId="10792"/>
    <cellStyle name="Normal 3 2 2 3 2 3 2 2 3 4" xfId="10793"/>
    <cellStyle name="Normal 3 2 2 3 2 3 2 2 4" xfId="10794"/>
    <cellStyle name="Normal 3 2 2 3 2 3 2 2 4 2" xfId="10795"/>
    <cellStyle name="Normal 3 2 2 3 2 3 2 2 4 2 2" xfId="10796"/>
    <cellStyle name="Normal 3 2 2 3 2 3 2 2 4 3" xfId="10797"/>
    <cellStyle name="Normal 3 2 2 3 2 3 2 2 5" xfId="10798"/>
    <cellStyle name="Normal 3 2 2 3 2 3 2 2 5 2" xfId="10799"/>
    <cellStyle name="Normal 3 2 2 3 2 3 2 2 6" xfId="10800"/>
    <cellStyle name="Normal 3 2 2 3 2 3 2 3" xfId="10801"/>
    <cellStyle name="Normal 3 2 2 3 2 3 2 3 2" xfId="10802"/>
    <cellStyle name="Normal 3 2 2 3 2 3 2 3 2 2" xfId="10803"/>
    <cellStyle name="Normal 3 2 2 3 2 3 2 3 2 2 2" xfId="10804"/>
    <cellStyle name="Normal 3 2 2 3 2 3 2 3 2 2 2 2" xfId="10805"/>
    <cellStyle name="Normal 3 2 2 3 2 3 2 3 2 2 3" xfId="10806"/>
    <cellStyle name="Normal 3 2 2 3 2 3 2 3 2 3" xfId="10807"/>
    <cellStyle name="Normal 3 2 2 3 2 3 2 3 2 3 2" xfId="10808"/>
    <cellStyle name="Normal 3 2 2 3 2 3 2 3 2 4" xfId="10809"/>
    <cellStyle name="Normal 3 2 2 3 2 3 2 3 3" xfId="10810"/>
    <cellStyle name="Normal 3 2 2 3 2 3 2 3 3 2" xfId="10811"/>
    <cellStyle name="Normal 3 2 2 3 2 3 2 3 3 2 2" xfId="10812"/>
    <cellStyle name="Normal 3 2 2 3 2 3 2 3 3 3" xfId="10813"/>
    <cellStyle name="Normal 3 2 2 3 2 3 2 3 4" xfId="10814"/>
    <cellStyle name="Normal 3 2 2 3 2 3 2 3 4 2" xfId="10815"/>
    <cellStyle name="Normal 3 2 2 3 2 3 2 3 5" xfId="10816"/>
    <cellStyle name="Normal 3 2 2 3 2 3 2 4" xfId="10817"/>
    <cellStyle name="Normal 3 2 2 3 2 3 2 4 2" xfId="10818"/>
    <cellStyle name="Normal 3 2 2 3 2 3 2 4 2 2" xfId="10819"/>
    <cellStyle name="Normal 3 2 2 3 2 3 2 4 2 2 2" xfId="10820"/>
    <cellStyle name="Normal 3 2 2 3 2 3 2 4 2 3" xfId="10821"/>
    <cellStyle name="Normal 3 2 2 3 2 3 2 4 3" xfId="10822"/>
    <cellStyle name="Normal 3 2 2 3 2 3 2 4 3 2" xfId="10823"/>
    <cellStyle name="Normal 3 2 2 3 2 3 2 4 4" xfId="10824"/>
    <cellStyle name="Normal 3 2 2 3 2 3 2 5" xfId="10825"/>
    <cellStyle name="Normal 3 2 2 3 2 3 2 5 2" xfId="10826"/>
    <cellStyle name="Normal 3 2 2 3 2 3 2 5 2 2" xfId="10827"/>
    <cellStyle name="Normal 3 2 2 3 2 3 2 5 3" xfId="10828"/>
    <cellStyle name="Normal 3 2 2 3 2 3 2 6" xfId="10829"/>
    <cellStyle name="Normal 3 2 2 3 2 3 2 6 2" xfId="10830"/>
    <cellStyle name="Normal 3 2 2 3 2 3 2 7" xfId="10831"/>
    <cellStyle name="Normal 3 2 2 3 2 3 3" xfId="10832"/>
    <cellStyle name="Normal 3 2 2 3 2 3 3 2" xfId="10833"/>
    <cellStyle name="Normal 3 2 2 3 2 3 3 2 2" xfId="10834"/>
    <cellStyle name="Normal 3 2 2 3 2 3 3 2 2 2" xfId="10835"/>
    <cellStyle name="Normal 3 2 2 3 2 3 3 2 2 2 2" xfId="10836"/>
    <cellStyle name="Normal 3 2 2 3 2 3 3 2 2 2 2 2" xfId="10837"/>
    <cellStyle name="Normal 3 2 2 3 2 3 3 2 2 2 3" xfId="10838"/>
    <cellStyle name="Normal 3 2 2 3 2 3 3 2 2 3" xfId="10839"/>
    <cellStyle name="Normal 3 2 2 3 2 3 3 2 2 3 2" xfId="10840"/>
    <cellStyle name="Normal 3 2 2 3 2 3 3 2 2 4" xfId="10841"/>
    <cellStyle name="Normal 3 2 2 3 2 3 3 2 3" xfId="10842"/>
    <cellStyle name="Normal 3 2 2 3 2 3 3 2 3 2" xfId="10843"/>
    <cellStyle name="Normal 3 2 2 3 2 3 3 2 3 2 2" xfId="10844"/>
    <cellStyle name="Normal 3 2 2 3 2 3 3 2 3 3" xfId="10845"/>
    <cellStyle name="Normal 3 2 2 3 2 3 3 2 4" xfId="10846"/>
    <cellStyle name="Normal 3 2 2 3 2 3 3 2 4 2" xfId="10847"/>
    <cellStyle name="Normal 3 2 2 3 2 3 3 2 5" xfId="10848"/>
    <cellStyle name="Normal 3 2 2 3 2 3 3 3" xfId="10849"/>
    <cellStyle name="Normal 3 2 2 3 2 3 3 3 2" xfId="10850"/>
    <cellStyle name="Normal 3 2 2 3 2 3 3 3 2 2" xfId="10851"/>
    <cellStyle name="Normal 3 2 2 3 2 3 3 3 2 2 2" xfId="10852"/>
    <cellStyle name="Normal 3 2 2 3 2 3 3 3 2 3" xfId="10853"/>
    <cellStyle name="Normal 3 2 2 3 2 3 3 3 3" xfId="10854"/>
    <cellStyle name="Normal 3 2 2 3 2 3 3 3 3 2" xfId="10855"/>
    <cellStyle name="Normal 3 2 2 3 2 3 3 3 4" xfId="10856"/>
    <cellStyle name="Normal 3 2 2 3 2 3 3 4" xfId="10857"/>
    <cellStyle name="Normal 3 2 2 3 2 3 3 4 2" xfId="10858"/>
    <cellStyle name="Normal 3 2 2 3 2 3 3 4 2 2" xfId="10859"/>
    <cellStyle name="Normal 3 2 2 3 2 3 3 4 3" xfId="10860"/>
    <cellStyle name="Normal 3 2 2 3 2 3 3 5" xfId="10861"/>
    <cellStyle name="Normal 3 2 2 3 2 3 3 5 2" xfId="10862"/>
    <cellStyle name="Normal 3 2 2 3 2 3 3 6" xfId="10863"/>
    <cellStyle name="Normal 3 2 2 3 2 3 4" xfId="10864"/>
    <cellStyle name="Normal 3 2 2 3 2 3 4 2" xfId="10865"/>
    <cellStyle name="Normal 3 2 2 3 2 3 4 2 2" xfId="10866"/>
    <cellStyle name="Normal 3 2 2 3 2 3 4 2 2 2" xfId="10867"/>
    <cellStyle name="Normal 3 2 2 3 2 3 4 2 2 2 2" xfId="10868"/>
    <cellStyle name="Normal 3 2 2 3 2 3 4 2 2 3" xfId="10869"/>
    <cellStyle name="Normal 3 2 2 3 2 3 4 2 3" xfId="10870"/>
    <cellStyle name="Normal 3 2 2 3 2 3 4 2 3 2" xfId="10871"/>
    <cellStyle name="Normal 3 2 2 3 2 3 4 2 4" xfId="10872"/>
    <cellStyle name="Normal 3 2 2 3 2 3 4 3" xfId="10873"/>
    <cellStyle name="Normal 3 2 2 3 2 3 4 3 2" xfId="10874"/>
    <cellStyle name="Normal 3 2 2 3 2 3 4 3 2 2" xfId="10875"/>
    <cellStyle name="Normal 3 2 2 3 2 3 4 3 3" xfId="10876"/>
    <cellStyle name="Normal 3 2 2 3 2 3 4 4" xfId="10877"/>
    <cellStyle name="Normal 3 2 2 3 2 3 4 4 2" xfId="10878"/>
    <cellStyle name="Normal 3 2 2 3 2 3 4 5" xfId="10879"/>
    <cellStyle name="Normal 3 2 2 3 2 3 5" xfId="10880"/>
    <cellStyle name="Normal 3 2 2 3 2 3 5 2" xfId="10881"/>
    <cellStyle name="Normal 3 2 2 3 2 3 5 2 2" xfId="10882"/>
    <cellStyle name="Normal 3 2 2 3 2 3 5 2 2 2" xfId="10883"/>
    <cellStyle name="Normal 3 2 2 3 2 3 5 2 3" xfId="10884"/>
    <cellStyle name="Normal 3 2 2 3 2 3 5 3" xfId="10885"/>
    <cellStyle name="Normal 3 2 2 3 2 3 5 3 2" xfId="10886"/>
    <cellStyle name="Normal 3 2 2 3 2 3 5 4" xfId="10887"/>
    <cellStyle name="Normal 3 2 2 3 2 3 6" xfId="10888"/>
    <cellStyle name="Normal 3 2 2 3 2 3 6 2" xfId="10889"/>
    <cellStyle name="Normal 3 2 2 3 2 3 6 2 2" xfId="10890"/>
    <cellStyle name="Normal 3 2 2 3 2 3 6 3" xfId="10891"/>
    <cellStyle name="Normal 3 2 2 3 2 3 7" xfId="10892"/>
    <cellStyle name="Normal 3 2 2 3 2 3 7 2" xfId="10893"/>
    <cellStyle name="Normal 3 2 2 3 2 3 8" xfId="10894"/>
    <cellStyle name="Normal 3 2 2 3 2 4" xfId="10895"/>
    <cellStyle name="Normal 3 2 2 3 2 4 2" xfId="10896"/>
    <cellStyle name="Normal 3 2 2 3 2 4 2 2" xfId="10897"/>
    <cellStyle name="Normal 3 2 2 3 2 4 2 2 2" xfId="10898"/>
    <cellStyle name="Normal 3 2 2 3 2 4 2 2 2 2" xfId="10899"/>
    <cellStyle name="Normal 3 2 2 3 2 4 2 2 2 2 2" xfId="10900"/>
    <cellStyle name="Normal 3 2 2 3 2 4 2 2 2 2 2 2" xfId="10901"/>
    <cellStyle name="Normal 3 2 2 3 2 4 2 2 2 2 3" xfId="10902"/>
    <cellStyle name="Normal 3 2 2 3 2 4 2 2 2 3" xfId="10903"/>
    <cellStyle name="Normal 3 2 2 3 2 4 2 2 2 3 2" xfId="10904"/>
    <cellStyle name="Normal 3 2 2 3 2 4 2 2 2 4" xfId="10905"/>
    <cellStyle name="Normal 3 2 2 3 2 4 2 2 3" xfId="10906"/>
    <cellStyle name="Normal 3 2 2 3 2 4 2 2 3 2" xfId="10907"/>
    <cellStyle name="Normal 3 2 2 3 2 4 2 2 3 2 2" xfId="10908"/>
    <cellStyle name="Normal 3 2 2 3 2 4 2 2 3 3" xfId="10909"/>
    <cellStyle name="Normal 3 2 2 3 2 4 2 2 4" xfId="10910"/>
    <cellStyle name="Normal 3 2 2 3 2 4 2 2 4 2" xfId="10911"/>
    <cellStyle name="Normal 3 2 2 3 2 4 2 2 5" xfId="10912"/>
    <cellStyle name="Normal 3 2 2 3 2 4 2 3" xfId="10913"/>
    <cellStyle name="Normal 3 2 2 3 2 4 2 3 2" xfId="10914"/>
    <cellStyle name="Normal 3 2 2 3 2 4 2 3 2 2" xfId="10915"/>
    <cellStyle name="Normal 3 2 2 3 2 4 2 3 2 2 2" xfId="10916"/>
    <cellStyle name="Normal 3 2 2 3 2 4 2 3 2 3" xfId="10917"/>
    <cellStyle name="Normal 3 2 2 3 2 4 2 3 3" xfId="10918"/>
    <cellStyle name="Normal 3 2 2 3 2 4 2 3 3 2" xfId="10919"/>
    <cellStyle name="Normal 3 2 2 3 2 4 2 3 4" xfId="10920"/>
    <cellStyle name="Normal 3 2 2 3 2 4 2 4" xfId="10921"/>
    <cellStyle name="Normal 3 2 2 3 2 4 2 4 2" xfId="10922"/>
    <cellStyle name="Normal 3 2 2 3 2 4 2 4 2 2" xfId="10923"/>
    <cellStyle name="Normal 3 2 2 3 2 4 2 4 3" xfId="10924"/>
    <cellStyle name="Normal 3 2 2 3 2 4 2 5" xfId="10925"/>
    <cellStyle name="Normal 3 2 2 3 2 4 2 5 2" xfId="10926"/>
    <cellStyle name="Normal 3 2 2 3 2 4 2 6" xfId="10927"/>
    <cellStyle name="Normal 3 2 2 3 2 4 3" xfId="10928"/>
    <cellStyle name="Normal 3 2 2 3 2 4 3 2" xfId="10929"/>
    <cellStyle name="Normal 3 2 2 3 2 4 3 2 2" xfId="10930"/>
    <cellStyle name="Normal 3 2 2 3 2 4 3 2 2 2" xfId="10931"/>
    <cellStyle name="Normal 3 2 2 3 2 4 3 2 2 2 2" xfId="10932"/>
    <cellStyle name="Normal 3 2 2 3 2 4 3 2 2 3" xfId="10933"/>
    <cellStyle name="Normal 3 2 2 3 2 4 3 2 3" xfId="10934"/>
    <cellStyle name="Normal 3 2 2 3 2 4 3 2 3 2" xfId="10935"/>
    <cellStyle name="Normal 3 2 2 3 2 4 3 2 4" xfId="10936"/>
    <cellStyle name="Normal 3 2 2 3 2 4 3 3" xfId="10937"/>
    <cellStyle name="Normal 3 2 2 3 2 4 3 3 2" xfId="10938"/>
    <cellStyle name="Normal 3 2 2 3 2 4 3 3 2 2" xfId="10939"/>
    <cellStyle name="Normal 3 2 2 3 2 4 3 3 3" xfId="10940"/>
    <cellStyle name="Normal 3 2 2 3 2 4 3 4" xfId="10941"/>
    <cellStyle name="Normal 3 2 2 3 2 4 3 4 2" xfId="10942"/>
    <cellStyle name="Normal 3 2 2 3 2 4 3 5" xfId="10943"/>
    <cellStyle name="Normal 3 2 2 3 2 4 4" xfId="10944"/>
    <cellStyle name="Normal 3 2 2 3 2 4 4 2" xfId="10945"/>
    <cellStyle name="Normal 3 2 2 3 2 4 4 2 2" xfId="10946"/>
    <cellStyle name="Normal 3 2 2 3 2 4 4 2 2 2" xfId="10947"/>
    <cellStyle name="Normal 3 2 2 3 2 4 4 2 3" xfId="10948"/>
    <cellStyle name="Normal 3 2 2 3 2 4 4 3" xfId="10949"/>
    <cellStyle name="Normal 3 2 2 3 2 4 4 3 2" xfId="10950"/>
    <cellStyle name="Normal 3 2 2 3 2 4 4 4" xfId="10951"/>
    <cellStyle name="Normal 3 2 2 3 2 4 5" xfId="10952"/>
    <cellStyle name="Normal 3 2 2 3 2 4 5 2" xfId="10953"/>
    <cellStyle name="Normal 3 2 2 3 2 4 5 2 2" xfId="10954"/>
    <cellStyle name="Normal 3 2 2 3 2 4 5 3" xfId="10955"/>
    <cellStyle name="Normal 3 2 2 3 2 4 6" xfId="10956"/>
    <cellStyle name="Normal 3 2 2 3 2 4 6 2" xfId="10957"/>
    <cellStyle name="Normal 3 2 2 3 2 4 7" xfId="10958"/>
    <cellStyle name="Normal 3 2 2 3 2 5" xfId="10959"/>
    <cellStyle name="Normal 3 2 2 3 2 5 2" xfId="10960"/>
    <cellStyle name="Normal 3 2 2 3 2 5 2 2" xfId="10961"/>
    <cellStyle name="Normal 3 2 2 3 2 5 2 2 2" xfId="10962"/>
    <cellStyle name="Normal 3 2 2 3 2 5 2 2 2 2" xfId="10963"/>
    <cellStyle name="Normal 3 2 2 3 2 5 2 2 2 2 2" xfId="10964"/>
    <cellStyle name="Normal 3 2 2 3 2 5 2 2 2 3" xfId="10965"/>
    <cellStyle name="Normal 3 2 2 3 2 5 2 2 3" xfId="10966"/>
    <cellStyle name="Normal 3 2 2 3 2 5 2 2 3 2" xfId="10967"/>
    <cellStyle name="Normal 3 2 2 3 2 5 2 2 4" xfId="10968"/>
    <cellStyle name="Normal 3 2 2 3 2 5 2 3" xfId="10969"/>
    <cellStyle name="Normal 3 2 2 3 2 5 2 3 2" xfId="10970"/>
    <cellStyle name="Normal 3 2 2 3 2 5 2 3 2 2" xfId="10971"/>
    <cellStyle name="Normal 3 2 2 3 2 5 2 3 3" xfId="10972"/>
    <cellStyle name="Normal 3 2 2 3 2 5 2 4" xfId="10973"/>
    <cellStyle name="Normal 3 2 2 3 2 5 2 4 2" xfId="10974"/>
    <cellStyle name="Normal 3 2 2 3 2 5 2 5" xfId="10975"/>
    <cellStyle name="Normal 3 2 2 3 2 5 3" xfId="10976"/>
    <cellStyle name="Normal 3 2 2 3 2 5 3 2" xfId="10977"/>
    <cellStyle name="Normal 3 2 2 3 2 5 3 2 2" xfId="10978"/>
    <cellStyle name="Normal 3 2 2 3 2 5 3 2 2 2" xfId="10979"/>
    <cellStyle name="Normal 3 2 2 3 2 5 3 2 3" xfId="10980"/>
    <cellStyle name="Normal 3 2 2 3 2 5 3 3" xfId="10981"/>
    <cellStyle name="Normal 3 2 2 3 2 5 3 3 2" xfId="10982"/>
    <cellStyle name="Normal 3 2 2 3 2 5 3 4" xfId="10983"/>
    <cellStyle name="Normal 3 2 2 3 2 5 4" xfId="10984"/>
    <cellStyle name="Normal 3 2 2 3 2 5 4 2" xfId="10985"/>
    <cellStyle name="Normal 3 2 2 3 2 5 4 2 2" xfId="10986"/>
    <cellStyle name="Normal 3 2 2 3 2 5 4 3" xfId="10987"/>
    <cellStyle name="Normal 3 2 2 3 2 5 5" xfId="10988"/>
    <cellStyle name="Normal 3 2 2 3 2 5 5 2" xfId="10989"/>
    <cellStyle name="Normal 3 2 2 3 2 5 6" xfId="10990"/>
    <cellStyle name="Normal 3 2 2 3 2 6" xfId="10991"/>
    <cellStyle name="Normal 3 2 2 3 2 6 2" xfId="10992"/>
    <cellStyle name="Normal 3 2 2 3 2 6 2 2" xfId="10993"/>
    <cellStyle name="Normal 3 2 2 3 2 6 2 2 2" xfId="10994"/>
    <cellStyle name="Normal 3 2 2 3 2 6 2 2 2 2" xfId="10995"/>
    <cellStyle name="Normal 3 2 2 3 2 6 2 2 3" xfId="10996"/>
    <cellStyle name="Normal 3 2 2 3 2 6 2 3" xfId="10997"/>
    <cellStyle name="Normal 3 2 2 3 2 6 2 3 2" xfId="10998"/>
    <cellStyle name="Normal 3 2 2 3 2 6 2 4" xfId="10999"/>
    <cellStyle name="Normal 3 2 2 3 2 6 3" xfId="11000"/>
    <cellStyle name="Normal 3 2 2 3 2 6 3 2" xfId="11001"/>
    <cellStyle name="Normal 3 2 2 3 2 6 3 2 2" xfId="11002"/>
    <cellStyle name="Normal 3 2 2 3 2 6 3 3" xfId="11003"/>
    <cellStyle name="Normal 3 2 2 3 2 6 4" xfId="11004"/>
    <cellStyle name="Normal 3 2 2 3 2 6 4 2" xfId="11005"/>
    <cellStyle name="Normal 3 2 2 3 2 6 5" xfId="11006"/>
    <cellStyle name="Normal 3 2 2 3 2 7" xfId="11007"/>
    <cellStyle name="Normal 3 2 2 3 2 7 2" xfId="11008"/>
    <cellStyle name="Normal 3 2 2 3 2 7 2 2" xfId="11009"/>
    <cellStyle name="Normal 3 2 2 3 2 7 2 2 2" xfId="11010"/>
    <cellStyle name="Normal 3 2 2 3 2 7 2 3" xfId="11011"/>
    <cellStyle name="Normal 3 2 2 3 2 7 3" xfId="11012"/>
    <cellStyle name="Normal 3 2 2 3 2 7 3 2" xfId="11013"/>
    <cellStyle name="Normal 3 2 2 3 2 7 4" xfId="11014"/>
    <cellStyle name="Normal 3 2 2 3 2 8" xfId="11015"/>
    <cellStyle name="Normal 3 2 2 3 2 8 2" xfId="11016"/>
    <cellStyle name="Normal 3 2 2 3 2 8 2 2" xfId="11017"/>
    <cellStyle name="Normal 3 2 2 3 2 8 3" xfId="11018"/>
    <cellStyle name="Normal 3 2 2 3 2 9" xfId="11019"/>
    <cellStyle name="Normal 3 2 2 3 2 9 2" xfId="11020"/>
    <cellStyle name="Normal 3 2 2 3 3" xfId="11021"/>
    <cellStyle name="Normal 3 2 2 3 3 2" xfId="11022"/>
    <cellStyle name="Normal 3 2 2 3 3 2 2" xfId="11023"/>
    <cellStyle name="Normal 3 2 2 3 3 2 2 2" xfId="11024"/>
    <cellStyle name="Normal 3 2 2 3 3 2 2 2 2" xfId="11025"/>
    <cellStyle name="Normal 3 2 2 3 3 2 2 2 2 2" xfId="11026"/>
    <cellStyle name="Normal 3 2 2 3 3 2 2 2 2 2 2" xfId="11027"/>
    <cellStyle name="Normal 3 2 2 3 3 2 2 2 2 2 2 2" xfId="11028"/>
    <cellStyle name="Normal 3 2 2 3 3 2 2 2 2 2 2 2 2" xfId="11029"/>
    <cellStyle name="Normal 3 2 2 3 3 2 2 2 2 2 2 3" xfId="11030"/>
    <cellStyle name="Normal 3 2 2 3 3 2 2 2 2 2 3" xfId="11031"/>
    <cellStyle name="Normal 3 2 2 3 3 2 2 2 2 2 3 2" xfId="11032"/>
    <cellStyle name="Normal 3 2 2 3 3 2 2 2 2 2 4" xfId="11033"/>
    <cellStyle name="Normal 3 2 2 3 3 2 2 2 2 3" xfId="11034"/>
    <cellStyle name="Normal 3 2 2 3 3 2 2 2 2 3 2" xfId="11035"/>
    <cellStyle name="Normal 3 2 2 3 3 2 2 2 2 3 2 2" xfId="11036"/>
    <cellStyle name="Normal 3 2 2 3 3 2 2 2 2 3 3" xfId="11037"/>
    <cellStyle name="Normal 3 2 2 3 3 2 2 2 2 4" xfId="11038"/>
    <cellStyle name="Normal 3 2 2 3 3 2 2 2 2 4 2" xfId="11039"/>
    <cellStyle name="Normal 3 2 2 3 3 2 2 2 2 5" xfId="11040"/>
    <cellStyle name="Normal 3 2 2 3 3 2 2 2 3" xfId="11041"/>
    <cellStyle name="Normal 3 2 2 3 3 2 2 2 3 2" xfId="11042"/>
    <cellStyle name="Normal 3 2 2 3 3 2 2 2 3 2 2" xfId="11043"/>
    <cellStyle name="Normal 3 2 2 3 3 2 2 2 3 2 2 2" xfId="11044"/>
    <cellStyle name="Normal 3 2 2 3 3 2 2 2 3 2 3" xfId="11045"/>
    <cellStyle name="Normal 3 2 2 3 3 2 2 2 3 3" xfId="11046"/>
    <cellStyle name="Normal 3 2 2 3 3 2 2 2 3 3 2" xfId="11047"/>
    <cellStyle name="Normal 3 2 2 3 3 2 2 2 3 4" xfId="11048"/>
    <cellStyle name="Normal 3 2 2 3 3 2 2 2 4" xfId="11049"/>
    <cellStyle name="Normal 3 2 2 3 3 2 2 2 4 2" xfId="11050"/>
    <cellStyle name="Normal 3 2 2 3 3 2 2 2 4 2 2" xfId="11051"/>
    <cellStyle name="Normal 3 2 2 3 3 2 2 2 4 3" xfId="11052"/>
    <cellStyle name="Normal 3 2 2 3 3 2 2 2 5" xfId="11053"/>
    <cellStyle name="Normal 3 2 2 3 3 2 2 2 5 2" xfId="11054"/>
    <cellStyle name="Normal 3 2 2 3 3 2 2 2 6" xfId="11055"/>
    <cellStyle name="Normal 3 2 2 3 3 2 2 3" xfId="11056"/>
    <cellStyle name="Normal 3 2 2 3 3 2 2 3 2" xfId="11057"/>
    <cellStyle name="Normal 3 2 2 3 3 2 2 3 2 2" xfId="11058"/>
    <cellStyle name="Normal 3 2 2 3 3 2 2 3 2 2 2" xfId="11059"/>
    <cellStyle name="Normal 3 2 2 3 3 2 2 3 2 2 2 2" xfId="11060"/>
    <cellStyle name="Normal 3 2 2 3 3 2 2 3 2 2 3" xfId="11061"/>
    <cellStyle name="Normal 3 2 2 3 3 2 2 3 2 3" xfId="11062"/>
    <cellStyle name="Normal 3 2 2 3 3 2 2 3 2 3 2" xfId="11063"/>
    <cellStyle name="Normal 3 2 2 3 3 2 2 3 2 4" xfId="11064"/>
    <cellStyle name="Normal 3 2 2 3 3 2 2 3 3" xfId="11065"/>
    <cellStyle name="Normal 3 2 2 3 3 2 2 3 3 2" xfId="11066"/>
    <cellStyle name="Normal 3 2 2 3 3 2 2 3 3 2 2" xfId="11067"/>
    <cellStyle name="Normal 3 2 2 3 3 2 2 3 3 3" xfId="11068"/>
    <cellStyle name="Normal 3 2 2 3 3 2 2 3 4" xfId="11069"/>
    <cellStyle name="Normal 3 2 2 3 3 2 2 3 4 2" xfId="11070"/>
    <cellStyle name="Normal 3 2 2 3 3 2 2 3 5" xfId="11071"/>
    <cellStyle name="Normal 3 2 2 3 3 2 2 4" xfId="11072"/>
    <cellStyle name="Normal 3 2 2 3 3 2 2 4 2" xfId="11073"/>
    <cellStyle name="Normal 3 2 2 3 3 2 2 4 2 2" xfId="11074"/>
    <cellStyle name="Normal 3 2 2 3 3 2 2 4 2 2 2" xfId="11075"/>
    <cellStyle name="Normal 3 2 2 3 3 2 2 4 2 3" xfId="11076"/>
    <cellStyle name="Normal 3 2 2 3 3 2 2 4 3" xfId="11077"/>
    <cellStyle name="Normal 3 2 2 3 3 2 2 4 3 2" xfId="11078"/>
    <cellStyle name="Normal 3 2 2 3 3 2 2 4 4" xfId="11079"/>
    <cellStyle name="Normal 3 2 2 3 3 2 2 5" xfId="11080"/>
    <cellStyle name="Normal 3 2 2 3 3 2 2 5 2" xfId="11081"/>
    <cellStyle name="Normal 3 2 2 3 3 2 2 5 2 2" xfId="11082"/>
    <cellStyle name="Normal 3 2 2 3 3 2 2 5 3" xfId="11083"/>
    <cellStyle name="Normal 3 2 2 3 3 2 2 6" xfId="11084"/>
    <cellStyle name="Normal 3 2 2 3 3 2 2 6 2" xfId="11085"/>
    <cellStyle name="Normal 3 2 2 3 3 2 2 7" xfId="11086"/>
    <cellStyle name="Normal 3 2 2 3 3 2 3" xfId="11087"/>
    <cellStyle name="Normal 3 2 2 3 3 2 3 2" xfId="11088"/>
    <cellStyle name="Normal 3 2 2 3 3 2 3 2 2" xfId="11089"/>
    <cellStyle name="Normal 3 2 2 3 3 2 3 2 2 2" xfId="11090"/>
    <cellStyle name="Normal 3 2 2 3 3 2 3 2 2 2 2" xfId="11091"/>
    <cellStyle name="Normal 3 2 2 3 3 2 3 2 2 2 2 2" xfId="11092"/>
    <cellStyle name="Normal 3 2 2 3 3 2 3 2 2 2 3" xfId="11093"/>
    <cellStyle name="Normal 3 2 2 3 3 2 3 2 2 3" xfId="11094"/>
    <cellStyle name="Normal 3 2 2 3 3 2 3 2 2 3 2" xfId="11095"/>
    <cellStyle name="Normal 3 2 2 3 3 2 3 2 2 4" xfId="11096"/>
    <cellStyle name="Normal 3 2 2 3 3 2 3 2 3" xfId="11097"/>
    <cellStyle name="Normal 3 2 2 3 3 2 3 2 3 2" xfId="11098"/>
    <cellStyle name="Normal 3 2 2 3 3 2 3 2 3 2 2" xfId="11099"/>
    <cellStyle name="Normal 3 2 2 3 3 2 3 2 3 3" xfId="11100"/>
    <cellStyle name="Normal 3 2 2 3 3 2 3 2 4" xfId="11101"/>
    <cellStyle name="Normal 3 2 2 3 3 2 3 2 4 2" xfId="11102"/>
    <cellStyle name="Normal 3 2 2 3 3 2 3 2 5" xfId="11103"/>
    <cellStyle name="Normal 3 2 2 3 3 2 3 3" xfId="11104"/>
    <cellStyle name="Normal 3 2 2 3 3 2 3 3 2" xfId="11105"/>
    <cellStyle name="Normal 3 2 2 3 3 2 3 3 2 2" xfId="11106"/>
    <cellStyle name="Normal 3 2 2 3 3 2 3 3 2 2 2" xfId="11107"/>
    <cellStyle name="Normal 3 2 2 3 3 2 3 3 2 3" xfId="11108"/>
    <cellStyle name="Normal 3 2 2 3 3 2 3 3 3" xfId="11109"/>
    <cellStyle name="Normal 3 2 2 3 3 2 3 3 3 2" xfId="11110"/>
    <cellStyle name="Normal 3 2 2 3 3 2 3 3 4" xfId="11111"/>
    <cellStyle name="Normal 3 2 2 3 3 2 3 4" xfId="11112"/>
    <cellStyle name="Normal 3 2 2 3 3 2 3 4 2" xfId="11113"/>
    <cellStyle name="Normal 3 2 2 3 3 2 3 4 2 2" xfId="11114"/>
    <cellStyle name="Normal 3 2 2 3 3 2 3 4 3" xfId="11115"/>
    <cellStyle name="Normal 3 2 2 3 3 2 3 5" xfId="11116"/>
    <cellStyle name="Normal 3 2 2 3 3 2 3 5 2" xfId="11117"/>
    <cellStyle name="Normal 3 2 2 3 3 2 3 6" xfId="11118"/>
    <cellStyle name="Normal 3 2 2 3 3 2 4" xfId="11119"/>
    <cellStyle name="Normal 3 2 2 3 3 2 4 2" xfId="11120"/>
    <cellStyle name="Normal 3 2 2 3 3 2 4 2 2" xfId="11121"/>
    <cellStyle name="Normal 3 2 2 3 3 2 4 2 2 2" xfId="11122"/>
    <cellStyle name="Normal 3 2 2 3 3 2 4 2 2 2 2" xfId="11123"/>
    <cellStyle name="Normal 3 2 2 3 3 2 4 2 2 3" xfId="11124"/>
    <cellStyle name="Normal 3 2 2 3 3 2 4 2 3" xfId="11125"/>
    <cellStyle name="Normal 3 2 2 3 3 2 4 2 3 2" xfId="11126"/>
    <cellStyle name="Normal 3 2 2 3 3 2 4 2 4" xfId="11127"/>
    <cellStyle name="Normal 3 2 2 3 3 2 4 3" xfId="11128"/>
    <cellStyle name="Normal 3 2 2 3 3 2 4 3 2" xfId="11129"/>
    <cellStyle name="Normal 3 2 2 3 3 2 4 3 2 2" xfId="11130"/>
    <cellStyle name="Normal 3 2 2 3 3 2 4 3 3" xfId="11131"/>
    <cellStyle name="Normal 3 2 2 3 3 2 4 4" xfId="11132"/>
    <cellStyle name="Normal 3 2 2 3 3 2 4 4 2" xfId="11133"/>
    <cellStyle name="Normal 3 2 2 3 3 2 4 5" xfId="11134"/>
    <cellStyle name="Normal 3 2 2 3 3 2 5" xfId="11135"/>
    <cellStyle name="Normal 3 2 2 3 3 2 5 2" xfId="11136"/>
    <cellStyle name="Normal 3 2 2 3 3 2 5 2 2" xfId="11137"/>
    <cellStyle name="Normal 3 2 2 3 3 2 5 2 2 2" xfId="11138"/>
    <cellStyle name="Normal 3 2 2 3 3 2 5 2 3" xfId="11139"/>
    <cellStyle name="Normal 3 2 2 3 3 2 5 3" xfId="11140"/>
    <cellStyle name="Normal 3 2 2 3 3 2 5 3 2" xfId="11141"/>
    <cellStyle name="Normal 3 2 2 3 3 2 5 4" xfId="11142"/>
    <cellStyle name="Normal 3 2 2 3 3 2 6" xfId="11143"/>
    <cellStyle name="Normal 3 2 2 3 3 2 6 2" xfId="11144"/>
    <cellStyle name="Normal 3 2 2 3 3 2 6 2 2" xfId="11145"/>
    <cellStyle name="Normal 3 2 2 3 3 2 6 3" xfId="11146"/>
    <cellStyle name="Normal 3 2 2 3 3 2 7" xfId="11147"/>
    <cellStyle name="Normal 3 2 2 3 3 2 7 2" xfId="11148"/>
    <cellStyle name="Normal 3 2 2 3 3 2 8" xfId="11149"/>
    <cellStyle name="Normal 3 2 2 3 3 3" xfId="11150"/>
    <cellStyle name="Normal 3 2 2 3 3 3 2" xfId="11151"/>
    <cellStyle name="Normal 3 2 2 3 3 3 2 2" xfId="11152"/>
    <cellStyle name="Normal 3 2 2 3 3 3 2 2 2" xfId="11153"/>
    <cellStyle name="Normal 3 2 2 3 3 3 2 2 2 2" xfId="11154"/>
    <cellStyle name="Normal 3 2 2 3 3 3 2 2 2 2 2" xfId="11155"/>
    <cellStyle name="Normal 3 2 2 3 3 3 2 2 2 2 2 2" xfId="11156"/>
    <cellStyle name="Normal 3 2 2 3 3 3 2 2 2 2 3" xfId="11157"/>
    <cellStyle name="Normal 3 2 2 3 3 3 2 2 2 3" xfId="11158"/>
    <cellStyle name="Normal 3 2 2 3 3 3 2 2 2 3 2" xfId="11159"/>
    <cellStyle name="Normal 3 2 2 3 3 3 2 2 2 4" xfId="11160"/>
    <cellStyle name="Normal 3 2 2 3 3 3 2 2 3" xfId="11161"/>
    <cellStyle name="Normal 3 2 2 3 3 3 2 2 3 2" xfId="11162"/>
    <cellStyle name="Normal 3 2 2 3 3 3 2 2 3 2 2" xfId="11163"/>
    <cellStyle name="Normal 3 2 2 3 3 3 2 2 3 3" xfId="11164"/>
    <cellStyle name="Normal 3 2 2 3 3 3 2 2 4" xfId="11165"/>
    <cellStyle name="Normal 3 2 2 3 3 3 2 2 4 2" xfId="11166"/>
    <cellStyle name="Normal 3 2 2 3 3 3 2 2 5" xfId="11167"/>
    <cellStyle name="Normal 3 2 2 3 3 3 2 3" xfId="11168"/>
    <cellStyle name="Normal 3 2 2 3 3 3 2 3 2" xfId="11169"/>
    <cellStyle name="Normal 3 2 2 3 3 3 2 3 2 2" xfId="11170"/>
    <cellStyle name="Normal 3 2 2 3 3 3 2 3 2 2 2" xfId="11171"/>
    <cellStyle name="Normal 3 2 2 3 3 3 2 3 2 3" xfId="11172"/>
    <cellStyle name="Normal 3 2 2 3 3 3 2 3 3" xfId="11173"/>
    <cellStyle name="Normal 3 2 2 3 3 3 2 3 3 2" xfId="11174"/>
    <cellStyle name="Normal 3 2 2 3 3 3 2 3 4" xfId="11175"/>
    <cellStyle name="Normal 3 2 2 3 3 3 2 4" xfId="11176"/>
    <cellStyle name="Normal 3 2 2 3 3 3 2 4 2" xfId="11177"/>
    <cellStyle name="Normal 3 2 2 3 3 3 2 4 2 2" xfId="11178"/>
    <cellStyle name="Normal 3 2 2 3 3 3 2 4 3" xfId="11179"/>
    <cellStyle name="Normal 3 2 2 3 3 3 2 5" xfId="11180"/>
    <cellStyle name="Normal 3 2 2 3 3 3 2 5 2" xfId="11181"/>
    <cellStyle name="Normal 3 2 2 3 3 3 2 6" xfId="11182"/>
    <cellStyle name="Normal 3 2 2 3 3 3 3" xfId="11183"/>
    <cellStyle name="Normal 3 2 2 3 3 3 3 2" xfId="11184"/>
    <cellStyle name="Normal 3 2 2 3 3 3 3 2 2" xfId="11185"/>
    <cellStyle name="Normal 3 2 2 3 3 3 3 2 2 2" xfId="11186"/>
    <cellStyle name="Normal 3 2 2 3 3 3 3 2 2 2 2" xfId="11187"/>
    <cellStyle name="Normal 3 2 2 3 3 3 3 2 2 3" xfId="11188"/>
    <cellStyle name="Normal 3 2 2 3 3 3 3 2 3" xfId="11189"/>
    <cellStyle name="Normal 3 2 2 3 3 3 3 2 3 2" xfId="11190"/>
    <cellStyle name="Normal 3 2 2 3 3 3 3 2 4" xfId="11191"/>
    <cellStyle name="Normal 3 2 2 3 3 3 3 3" xfId="11192"/>
    <cellStyle name="Normal 3 2 2 3 3 3 3 3 2" xfId="11193"/>
    <cellStyle name="Normal 3 2 2 3 3 3 3 3 2 2" xfId="11194"/>
    <cellStyle name="Normal 3 2 2 3 3 3 3 3 3" xfId="11195"/>
    <cellStyle name="Normal 3 2 2 3 3 3 3 4" xfId="11196"/>
    <cellStyle name="Normal 3 2 2 3 3 3 3 4 2" xfId="11197"/>
    <cellStyle name="Normal 3 2 2 3 3 3 3 5" xfId="11198"/>
    <cellStyle name="Normal 3 2 2 3 3 3 4" xfId="11199"/>
    <cellStyle name="Normal 3 2 2 3 3 3 4 2" xfId="11200"/>
    <cellStyle name="Normal 3 2 2 3 3 3 4 2 2" xfId="11201"/>
    <cellStyle name="Normal 3 2 2 3 3 3 4 2 2 2" xfId="11202"/>
    <cellStyle name="Normal 3 2 2 3 3 3 4 2 3" xfId="11203"/>
    <cellStyle name="Normal 3 2 2 3 3 3 4 3" xfId="11204"/>
    <cellStyle name="Normal 3 2 2 3 3 3 4 3 2" xfId="11205"/>
    <cellStyle name="Normal 3 2 2 3 3 3 4 4" xfId="11206"/>
    <cellStyle name="Normal 3 2 2 3 3 3 5" xfId="11207"/>
    <cellStyle name="Normal 3 2 2 3 3 3 5 2" xfId="11208"/>
    <cellStyle name="Normal 3 2 2 3 3 3 5 2 2" xfId="11209"/>
    <cellStyle name="Normal 3 2 2 3 3 3 5 3" xfId="11210"/>
    <cellStyle name="Normal 3 2 2 3 3 3 6" xfId="11211"/>
    <cellStyle name="Normal 3 2 2 3 3 3 6 2" xfId="11212"/>
    <cellStyle name="Normal 3 2 2 3 3 3 7" xfId="11213"/>
    <cellStyle name="Normal 3 2 2 3 3 4" xfId="11214"/>
    <cellStyle name="Normal 3 2 2 3 3 4 2" xfId="11215"/>
    <cellStyle name="Normal 3 2 2 3 3 4 2 2" xfId="11216"/>
    <cellStyle name="Normal 3 2 2 3 3 4 2 2 2" xfId="11217"/>
    <cellStyle name="Normal 3 2 2 3 3 4 2 2 2 2" xfId="11218"/>
    <cellStyle name="Normal 3 2 2 3 3 4 2 2 2 2 2" xfId="11219"/>
    <cellStyle name="Normal 3 2 2 3 3 4 2 2 2 3" xfId="11220"/>
    <cellStyle name="Normal 3 2 2 3 3 4 2 2 3" xfId="11221"/>
    <cellStyle name="Normal 3 2 2 3 3 4 2 2 3 2" xfId="11222"/>
    <cellStyle name="Normal 3 2 2 3 3 4 2 2 4" xfId="11223"/>
    <cellStyle name="Normal 3 2 2 3 3 4 2 3" xfId="11224"/>
    <cellStyle name="Normal 3 2 2 3 3 4 2 3 2" xfId="11225"/>
    <cellStyle name="Normal 3 2 2 3 3 4 2 3 2 2" xfId="11226"/>
    <cellStyle name="Normal 3 2 2 3 3 4 2 3 3" xfId="11227"/>
    <cellStyle name="Normal 3 2 2 3 3 4 2 4" xfId="11228"/>
    <cellStyle name="Normal 3 2 2 3 3 4 2 4 2" xfId="11229"/>
    <cellStyle name="Normal 3 2 2 3 3 4 2 5" xfId="11230"/>
    <cellStyle name="Normal 3 2 2 3 3 4 3" xfId="11231"/>
    <cellStyle name="Normal 3 2 2 3 3 4 3 2" xfId="11232"/>
    <cellStyle name="Normal 3 2 2 3 3 4 3 2 2" xfId="11233"/>
    <cellStyle name="Normal 3 2 2 3 3 4 3 2 2 2" xfId="11234"/>
    <cellStyle name="Normal 3 2 2 3 3 4 3 2 3" xfId="11235"/>
    <cellStyle name="Normal 3 2 2 3 3 4 3 3" xfId="11236"/>
    <cellStyle name="Normal 3 2 2 3 3 4 3 3 2" xfId="11237"/>
    <cellStyle name="Normal 3 2 2 3 3 4 3 4" xfId="11238"/>
    <cellStyle name="Normal 3 2 2 3 3 4 4" xfId="11239"/>
    <cellStyle name="Normal 3 2 2 3 3 4 4 2" xfId="11240"/>
    <cellStyle name="Normal 3 2 2 3 3 4 4 2 2" xfId="11241"/>
    <cellStyle name="Normal 3 2 2 3 3 4 4 3" xfId="11242"/>
    <cellStyle name="Normal 3 2 2 3 3 4 5" xfId="11243"/>
    <cellStyle name="Normal 3 2 2 3 3 4 5 2" xfId="11244"/>
    <cellStyle name="Normal 3 2 2 3 3 4 6" xfId="11245"/>
    <cellStyle name="Normal 3 2 2 3 3 5" xfId="11246"/>
    <cellStyle name="Normal 3 2 2 3 3 5 2" xfId="11247"/>
    <cellStyle name="Normal 3 2 2 3 3 5 2 2" xfId="11248"/>
    <cellStyle name="Normal 3 2 2 3 3 5 2 2 2" xfId="11249"/>
    <cellStyle name="Normal 3 2 2 3 3 5 2 2 2 2" xfId="11250"/>
    <cellStyle name="Normal 3 2 2 3 3 5 2 2 3" xfId="11251"/>
    <cellStyle name="Normal 3 2 2 3 3 5 2 3" xfId="11252"/>
    <cellStyle name="Normal 3 2 2 3 3 5 2 3 2" xfId="11253"/>
    <cellStyle name="Normal 3 2 2 3 3 5 2 4" xfId="11254"/>
    <cellStyle name="Normal 3 2 2 3 3 5 3" xfId="11255"/>
    <cellStyle name="Normal 3 2 2 3 3 5 3 2" xfId="11256"/>
    <cellStyle name="Normal 3 2 2 3 3 5 3 2 2" xfId="11257"/>
    <cellStyle name="Normal 3 2 2 3 3 5 3 3" xfId="11258"/>
    <cellStyle name="Normal 3 2 2 3 3 5 4" xfId="11259"/>
    <cellStyle name="Normal 3 2 2 3 3 5 4 2" xfId="11260"/>
    <cellStyle name="Normal 3 2 2 3 3 5 5" xfId="11261"/>
    <cellStyle name="Normal 3 2 2 3 3 6" xfId="11262"/>
    <cellStyle name="Normal 3 2 2 3 3 6 2" xfId="11263"/>
    <cellStyle name="Normal 3 2 2 3 3 6 2 2" xfId="11264"/>
    <cellStyle name="Normal 3 2 2 3 3 6 2 2 2" xfId="11265"/>
    <cellStyle name="Normal 3 2 2 3 3 6 2 3" xfId="11266"/>
    <cellStyle name="Normal 3 2 2 3 3 6 3" xfId="11267"/>
    <cellStyle name="Normal 3 2 2 3 3 6 3 2" xfId="11268"/>
    <cellStyle name="Normal 3 2 2 3 3 6 4" xfId="11269"/>
    <cellStyle name="Normal 3 2 2 3 3 7" xfId="11270"/>
    <cellStyle name="Normal 3 2 2 3 3 7 2" xfId="11271"/>
    <cellStyle name="Normal 3 2 2 3 3 7 2 2" xfId="11272"/>
    <cellStyle name="Normal 3 2 2 3 3 7 3" xfId="11273"/>
    <cellStyle name="Normal 3 2 2 3 3 8" xfId="11274"/>
    <cellStyle name="Normal 3 2 2 3 3 8 2" xfId="11275"/>
    <cellStyle name="Normal 3 2 2 3 3 9" xfId="11276"/>
    <cellStyle name="Normal 3 2 2 3 4" xfId="11277"/>
    <cellStyle name="Normal 3 2 2 3 4 2" xfId="11278"/>
    <cellStyle name="Normal 3 2 2 3 4 2 2" xfId="11279"/>
    <cellStyle name="Normal 3 2 2 3 4 2 2 2" xfId="11280"/>
    <cellStyle name="Normal 3 2 2 3 4 2 2 2 2" xfId="11281"/>
    <cellStyle name="Normal 3 2 2 3 4 2 2 2 2 2" xfId="11282"/>
    <cellStyle name="Normal 3 2 2 3 4 2 2 2 2 2 2" xfId="11283"/>
    <cellStyle name="Normal 3 2 2 3 4 2 2 2 2 2 2 2" xfId="11284"/>
    <cellStyle name="Normal 3 2 2 3 4 2 2 2 2 2 3" xfId="11285"/>
    <cellStyle name="Normal 3 2 2 3 4 2 2 2 2 3" xfId="11286"/>
    <cellStyle name="Normal 3 2 2 3 4 2 2 2 2 3 2" xfId="11287"/>
    <cellStyle name="Normal 3 2 2 3 4 2 2 2 2 4" xfId="11288"/>
    <cellStyle name="Normal 3 2 2 3 4 2 2 2 3" xfId="11289"/>
    <cellStyle name="Normal 3 2 2 3 4 2 2 2 3 2" xfId="11290"/>
    <cellStyle name="Normal 3 2 2 3 4 2 2 2 3 2 2" xfId="11291"/>
    <cellStyle name="Normal 3 2 2 3 4 2 2 2 3 3" xfId="11292"/>
    <cellStyle name="Normal 3 2 2 3 4 2 2 2 4" xfId="11293"/>
    <cellStyle name="Normal 3 2 2 3 4 2 2 2 4 2" xfId="11294"/>
    <cellStyle name="Normal 3 2 2 3 4 2 2 2 5" xfId="11295"/>
    <cellStyle name="Normal 3 2 2 3 4 2 2 3" xfId="11296"/>
    <cellStyle name="Normal 3 2 2 3 4 2 2 3 2" xfId="11297"/>
    <cellStyle name="Normal 3 2 2 3 4 2 2 3 2 2" xfId="11298"/>
    <cellStyle name="Normal 3 2 2 3 4 2 2 3 2 2 2" xfId="11299"/>
    <cellStyle name="Normal 3 2 2 3 4 2 2 3 2 3" xfId="11300"/>
    <cellStyle name="Normal 3 2 2 3 4 2 2 3 3" xfId="11301"/>
    <cellStyle name="Normal 3 2 2 3 4 2 2 3 3 2" xfId="11302"/>
    <cellStyle name="Normal 3 2 2 3 4 2 2 3 4" xfId="11303"/>
    <cellStyle name="Normal 3 2 2 3 4 2 2 4" xfId="11304"/>
    <cellStyle name="Normal 3 2 2 3 4 2 2 4 2" xfId="11305"/>
    <cellStyle name="Normal 3 2 2 3 4 2 2 4 2 2" xfId="11306"/>
    <cellStyle name="Normal 3 2 2 3 4 2 2 4 3" xfId="11307"/>
    <cellStyle name="Normal 3 2 2 3 4 2 2 5" xfId="11308"/>
    <cellStyle name="Normal 3 2 2 3 4 2 2 5 2" xfId="11309"/>
    <cellStyle name="Normal 3 2 2 3 4 2 2 6" xfId="11310"/>
    <cellStyle name="Normal 3 2 2 3 4 2 3" xfId="11311"/>
    <cellStyle name="Normal 3 2 2 3 4 2 3 2" xfId="11312"/>
    <cellStyle name="Normal 3 2 2 3 4 2 3 2 2" xfId="11313"/>
    <cellStyle name="Normal 3 2 2 3 4 2 3 2 2 2" xfId="11314"/>
    <cellStyle name="Normal 3 2 2 3 4 2 3 2 2 2 2" xfId="11315"/>
    <cellStyle name="Normal 3 2 2 3 4 2 3 2 2 3" xfId="11316"/>
    <cellStyle name="Normal 3 2 2 3 4 2 3 2 3" xfId="11317"/>
    <cellStyle name="Normal 3 2 2 3 4 2 3 2 3 2" xfId="11318"/>
    <cellStyle name="Normal 3 2 2 3 4 2 3 2 4" xfId="11319"/>
    <cellStyle name="Normal 3 2 2 3 4 2 3 3" xfId="11320"/>
    <cellStyle name="Normal 3 2 2 3 4 2 3 3 2" xfId="11321"/>
    <cellStyle name="Normal 3 2 2 3 4 2 3 3 2 2" xfId="11322"/>
    <cellStyle name="Normal 3 2 2 3 4 2 3 3 3" xfId="11323"/>
    <cellStyle name="Normal 3 2 2 3 4 2 3 4" xfId="11324"/>
    <cellStyle name="Normal 3 2 2 3 4 2 3 4 2" xfId="11325"/>
    <cellStyle name="Normal 3 2 2 3 4 2 3 5" xfId="11326"/>
    <cellStyle name="Normal 3 2 2 3 4 2 4" xfId="11327"/>
    <cellStyle name="Normal 3 2 2 3 4 2 4 2" xfId="11328"/>
    <cellStyle name="Normal 3 2 2 3 4 2 4 2 2" xfId="11329"/>
    <cellStyle name="Normal 3 2 2 3 4 2 4 2 2 2" xfId="11330"/>
    <cellStyle name="Normal 3 2 2 3 4 2 4 2 3" xfId="11331"/>
    <cellStyle name="Normal 3 2 2 3 4 2 4 3" xfId="11332"/>
    <cellStyle name="Normal 3 2 2 3 4 2 4 3 2" xfId="11333"/>
    <cellStyle name="Normal 3 2 2 3 4 2 4 4" xfId="11334"/>
    <cellStyle name="Normal 3 2 2 3 4 2 5" xfId="11335"/>
    <cellStyle name="Normal 3 2 2 3 4 2 5 2" xfId="11336"/>
    <cellStyle name="Normal 3 2 2 3 4 2 5 2 2" xfId="11337"/>
    <cellStyle name="Normal 3 2 2 3 4 2 5 3" xfId="11338"/>
    <cellStyle name="Normal 3 2 2 3 4 2 6" xfId="11339"/>
    <cellStyle name="Normal 3 2 2 3 4 2 6 2" xfId="11340"/>
    <cellStyle name="Normal 3 2 2 3 4 2 7" xfId="11341"/>
    <cellStyle name="Normal 3 2 2 3 4 3" xfId="11342"/>
    <cellStyle name="Normal 3 2 2 3 4 3 2" xfId="11343"/>
    <cellStyle name="Normal 3 2 2 3 4 3 2 2" xfId="11344"/>
    <cellStyle name="Normal 3 2 2 3 4 3 2 2 2" xfId="11345"/>
    <cellStyle name="Normal 3 2 2 3 4 3 2 2 2 2" xfId="11346"/>
    <cellStyle name="Normal 3 2 2 3 4 3 2 2 2 2 2" xfId="11347"/>
    <cellStyle name="Normal 3 2 2 3 4 3 2 2 2 3" xfId="11348"/>
    <cellStyle name="Normal 3 2 2 3 4 3 2 2 3" xfId="11349"/>
    <cellStyle name="Normal 3 2 2 3 4 3 2 2 3 2" xfId="11350"/>
    <cellStyle name="Normal 3 2 2 3 4 3 2 2 4" xfId="11351"/>
    <cellStyle name="Normal 3 2 2 3 4 3 2 3" xfId="11352"/>
    <cellStyle name="Normal 3 2 2 3 4 3 2 3 2" xfId="11353"/>
    <cellStyle name="Normal 3 2 2 3 4 3 2 3 2 2" xfId="11354"/>
    <cellStyle name="Normal 3 2 2 3 4 3 2 3 3" xfId="11355"/>
    <cellStyle name="Normal 3 2 2 3 4 3 2 4" xfId="11356"/>
    <cellStyle name="Normal 3 2 2 3 4 3 2 4 2" xfId="11357"/>
    <cellStyle name="Normal 3 2 2 3 4 3 2 5" xfId="11358"/>
    <cellStyle name="Normal 3 2 2 3 4 3 3" xfId="11359"/>
    <cellStyle name="Normal 3 2 2 3 4 3 3 2" xfId="11360"/>
    <cellStyle name="Normal 3 2 2 3 4 3 3 2 2" xfId="11361"/>
    <cellStyle name="Normal 3 2 2 3 4 3 3 2 2 2" xfId="11362"/>
    <cellStyle name="Normal 3 2 2 3 4 3 3 2 3" xfId="11363"/>
    <cellStyle name="Normal 3 2 2 3 4 3 3 3" xfId="11364"/>
    <cellStyle name="Normal 3 2 2 3 4 3 3 3 2" xfId="11365"/>
    <cellStyle name="Normal 3 2 2 3 4 3 3 4" xfId="11366"/>
    <cellStyle name="Normal 3 2 2 3 4 3 4" xfId="11367"/>
    <cellStyle name="Normal 3 2 2 3 4 3 4 2" xfId="11368"/>
    <cellStyle name="Normal 3 2 2 3 4 3 4 2 2" xfId="11369"/>
    <cellStyle name="Normal 3 2 2 3 4 3 4 3" xfId="11370"/>
    <cellStyle name="Normal 3 2 2 3 4 3 5" xfId="11371"/>
    <cellStyle name="Normal 3 2 2 3 4 3 5 2" xfId="11372"/>
    <cellStyle name="Normal 3 2 2 3 4 3 6" xfId="11373"/>
    <cellStyle name="Normal 3 2 2 3 4 4" xfId="11374"/>
    <cellStyle name="Normal 3 2 2 3 4 4 2" xfId="11375"/>
    <cellStyle name="Normal 3 2 2 3 4 4 2 2" xfId="11376"/>
    <cellStyle name="Normal 3 2 2 3 4 4 2 2 2" xfId="11377"/>
    <cellStyle name="Normal 3 2 2 3 4 4 2 2 2 2" xfId="11378"/>
    <cellStyle name="Normal 3 2 2 3 4 4 2 2 3" xfId="11379"/>
    <cellStyle name="Normal 3 2 2 3 4 4 2 3" xfId="11380"/>
    <cellStyle name="Normal 3 2 2 3 4 4 2 3 2" xfId="11381"/>
    <cellStyle name="Normal 3 2 2 3 4 4 2 4" xfId="11382"/>
    <cellStyle name="Normal 3 2 2 3 4 4 3" xfId="11383"/>
    <cellStyle name="Normal 3 2 2 3 4 4 3 2" xfId="11384"/>
    <cellStyle name="Normal 3 2 2 3 4 4 3 2 2" xfId="11385"/>
    <cellStyle name="Normal 3 2 2 3 4 4 3 3" xfId="11386"/>
    <cellStyle name="Normal 3 2 2 3 4 4 4" xfId="11387"/>
    <cellStyle name="Normal 3 2 2 3 4 4 4 2" xfId="11388"/>
    <cellStyle name="Normal 3 2 2 3 4 4 5" xfId="11389"/>
    <cellStyle name="Normal 3 2 2 3 4 5" xfId="11390"/>
    <cellStyle name="Normal 3 2 2 3 4 5 2" xfId="11391"/>
    <cellStyle name="Normal 3 2 2 3 4 5 2 2" xfId="11392"/>
    <cellStyle name="Normal 3 2 2 3 4 5 2 2 2" xfId="11393"/>
    <cellStyle name="Normal 3 2 2 3 4 5 2 3" xfId="11394"/>
    <cellStyle name="Normal 3 2 2 3 4 5 3" xfId="11395"/>
    <cellStyle name="Normal 3 2 2 3 4 5 3 2" xfId="11396"/>
    <cellStyle name="Normal 3 2 2 3 4 5 4" xfId="11397"/>
    <cellStyle name="Normal 3 2 2 3 4 6" xfId="11398"/>
    <cellStyle name="Normal 3 2 2 3 4 6 2" xfId="11399"/>
    <cellStyle name="Normal 3 2 2 3 4 6 2 2" xfId="11400"/>
    <cellStyle name="Normal 3 2 2 3 4 6 3" xfId="11401"/>
    <cellStyle name="Normal 3 2 2 3 4 7" xfId="11402"/>
    <cellStyle name="Normal 3 2 2 3 4 7 2" xfId="11403"/>
    <cellStyle name="Normal 3 2 2 3 4 8" xfId="11404"/>
    <cellStyle name="Normal 3 2 2 3 5" xfId="11405"/>
    <cellStyle name="Normal 3 2 2 3 5 2" xfId="11406"/>
    <cellStyle name="Normal 3 2 2 3 5 2 2" xfId="11407"/>
    <cellStyle name="Normal 3 2 2 3 5 2 2 2" xfId="11408"/>
    <cellStyle name="Normal 3 2 2 3 5 2 2 2 2" xfId="11409"/>
    <cellStyle name="Normal 3 2 2 3 5 2 2 2 2 2" xfId="11410"/>
    <cellStyle name="Normal 3 2 2 3 5 2 2 2 2 2 2" xfId="11411"/>
    <cellStyle name="Normal 3 2 2 3 5 2 2 2 2 3" xfId="11412"/>
    <cellStyle name="Normal 3 2 2 3 5 2 2 2 3" xfId="11413"/>
    <cellStyle name="Normal 3 2 2 3 5 2 2 2 3 2" xfId="11414"/>
    <cellStyle name="Normal 3 2 2 3 5 2 2 2 4" xfId="11415"/>
    <cellStyle name="Normal 3 2 2 3 5 2 2 3" xfId="11416"/>
    <cellStyle name="Normal 3 2 2 3 5 2 2 3 2" xfId="11417"/>
    <cellStyle name="Normal 3 2 2 3 5 2 2 3 2 2" xfId="11418"/>
    <cellStyle name="Normal 3 2 2 3 5 2 2 3 3" xfId="11419"/>
    <cellStyle name="Normal 3 2 2 3 5 2 2 4" xfId="11420"/>
    <cellStyle name="Normal 3 2 2 3 5 2 2 4 2" xfId="11421"/>
    <cellStyle name="Normal 3 2 2 3 5 2 2 5" xfId="11422"/>
    <cellStyle name="Normal 3 2 2 3 5 2 3" xfId="11423"/>
    <cellStyle name="Normal 3 2 2 3 5 2 3 2" xfId="11424"/>
    <cellStyle name="Normal 3 2 2 3 5 2 3 2 2" xfId="11425"/>
    <cellStyle name="Normal 3 2 2 3 5 2 3 2 2 2" xfId="11426"/>
    <cellStyle name="Normal 3 2 2 3 5 2 3 2 3" xfId="11427"/>
    <cellStyle name="Normal 3 2 2 3 5 2 3 3" xfId="11428"/>
    <cellStyle name="Normal 3 2 2 3 5 2 3 3 2" xfId="11429"/>
    <cellStyle name="Normal 3 2 2 3 5 2 3 4" xfId="11430"/>
    <cellStyle name="Normal 3 2 2 3 5 2 4" xfId="11431"/>
    <cellStyle name="Normal 3 2 2 3 5 2 4 2" xfId="11432"/>
    <cellStyle name="Normal 3 2 2 3 5 2 4 2 2" xfId="11433"/>
    <cellStyle name="Normal 3 2 2 3 5 2 4 3" xfId="11434"/>
    <cellStyle name="Normal 3 2 2 3 5 2 5" xfId="11435"/>
    <cellStyle name="Normal 3 2 2 3 5 2 5 2" xfId="11436"/>
    <cellStyle name="Normal 3 2 2 3 5 2 6" xfId="11437"/>
    <cellStyle name="Normal 3 2 2 3 5 3" xfId="11438"/>
    <cellStyle name="Normal 3 2 2 3 5 3 2" xfId="11439"/>
    <cellStyle name="Normal 3 2 2 3 5 3 2 2" xfId="11440"/>
    <cellStyle name="Normal 3 2 2 3 5 3 2 2 2" xfId="11441"/>
    <cellStyle name="Normal 3 2 2 3 5 3 2 2 2 2" xfId="11442"/>
    <cellStyle name="Normal 3 2 2 3 5 3 2 2 3" xfId="11443"/>
    <cellStyle name="Normal 3 2 2 3 5 3 2 3" xfId="11444"/>
    <cellStyle name="Normal 3 2 2 3 5 3 2 3 2" xfId="11445"/>
    <cellStyle name="Normal 3 2 2 3 5 3 2 4" xfId="11446"/>
    <cellStyle name="Normal 3 2 2 3 5 3 3" xfId="11447"/>
    <cellStyle name="Normal 3 2 2 3 5 3 3 2" xfId="11448"/>
    <cellStyle name="Normal 3 2 2 3 5 3 3 2 2" xfId="11449"/>
    <cellStyle name="Normal 3 2 2 3 5 3 3 3" xfId="11450"/>
    <cellStyle name="Normal 3 2 2 3 5 3 4" xfId="11451"/>
    <cellStyle name="Normal 3 2 2 3 5 3 4 2" xfId="11452"/>
    <cellStyle name="Normal 3 2 2 3 5 3 5" xfId="11453"/>
    <cellStyle name="Normal 3 2 2 3 5 4" xfId="11454"/>
    <cellStyle name="Normal 3 2 2 3 5 4 2" xfId="11455"/>
    <cellStyle name="Normal 3 2 2 3 5 4 2 2" xfId="11456"/>
    <cellStyle name="Normal 3 2 2 3 5 4 2 2 2" xfId="11457"/>
    <cellStyle name="Normal 3 2 2 3 5 4 2 3" xfId="11458"/>
    <cellStyle name="Normal 3 2 2 3 5 4 3" xfId="11459"/>
    <cellStyle name="Normal 3 2 2 3 5 4 3 2" xfId="11460"/>
    <cellStyle name="Normal 3 2 2 3 5 4 4" xfId="11461"/>
    <cellStyle name="Normal 3 2 2 3 5 5" xfId="11462"/>
    <cellStyle name="Normal 3 2 2 3 5 5 2" xfId="11463"/>
    <cellStyle name="Normal 3 2 2 3 5 5 2 2" xfId="11464"/>
    <cellStyle name="Normal 3 2 2 3 5 5 3" xfId="11465"/>
    <cellStyle name="Normal 3 2 2 3 5 6" xfId="11466"/>
    <cellStyle name="Normal 3 2 2 3 5 6 2" xfId="11467"/>
    <cellStyle name="Normal 3 2 2 3 5 7" xfId="11468"/>
    <cellStyle name="Normal 3 2 2 3 6" xfId="11469"/>
    <cellStyle name="Normal 3 2 2 3 6 2" xfId="11470"/>
    <cellStyle name="Normal 3 2 2 3 6 2 2" xfId="11471"/>
    <cellStyle name="Normal 3 2 2 3 6 2 2 2" xfId="11472"/>
    <cellStyle name="Normal 3 2 2 3 6 2 2 2 2" xfId="11473"/>
    <cellStyle name="Normal 3 2 2 3 6 2 2 2 2 2" xfId="11474"/>
    <cellStyle name="Normal 3 2 2 3 6 2 2 2 3" xfId="11475"/>
    <cellStyle name="Normal 3 2 2 3 6 2 2 3" xfId="11476"/>
    <cellStyle name="Normal 3 2 2 3 6 2 2 3 2" xfId="11477"/>
    <cellStyle name="Normal 3 2 2 3 6 2 2 4" xfId="11478"/>
    <cellStyle name="Normal 3 2 2 3 6 2 3" xfId="11479"/>
    <cellStyle name="Normal 3 2 2 3 6 2 3 2" xfId="11480"/>
    <cellStyle name="Normal 3 2 2 3 6 2 3 2 2" xfId="11481"/>
    <cellStyle name="Normal 3 2 2 3 6 2 3 3" xfId="11482"/>
    <cellStyle name="Normal 3 2 2 3 6 2 4" xfId="11483"/>
    <cellStyle name="Normal 3 2 2 3 6 2 4 2" xfId="11484"/>
    <cellStyle name="Normal 3 2 2 3 6 2 5" xfId="11485"/>
    <cellStyle name="Normal 3 2 2 3 6 3" xfId="11486"/>
    <cellStyle name="Normal 3 2 2 3 6 3 2" xfId="11487"/>
    <cellStyle name="Normal 3 2 2 3 6 3 2 2" xfId="11488"/>
    <cellStyle name="Normal 3 2 2 3 6 3 2 2 2" xfId="11489"/>
    <cellStyle name="Normal 3 2 2 3 6 3 2 3" xfId="11490"/>
    <cellStyle name="Normal 3 2 2 3 6 3 3" xfId="11491"/>
    <cellStyle name="Normal 3 2 2 3 6 3 3 2" xfId="11492"/>
    <cellStyle name="Normal 3 2 2 3 6 3 4" xfId="11493"/>
    <cellStyle name="Normal 3 2 2 3 6 4" xfId="11494"/>
    <cellStyle name="Normal 3 2 2 3 6 4 2" xfId="11495"/>
    <cellStyle name="Normal 3 2 2 3 6 4 2 2" xfId="11496"/>
    <cellStyle name="Normal 3 2 2 3 6 4 3" xfId="11497"/>
    <cellStyle name="Normal 3 2 2 3 6 5" xfId="11498"/>
    <cellStyle name="Normal 3 2 2 3 6 5 2" xfId="11499"/>
    <cellStyle name="Normal 3 2 2 3 6 6" xfId="11500"/>
    <cellStyle name="Normal 3 2 2 3 7" xfId="11501"/>
    <cellStyle name="Normal 3 2 2 3 7 2" xfId="11502"/>
    <cellStyle name="Normal 3 2 2 3 7 2 2" xfId="11503"/>
    <cellStyle name="Normal 3 2 2 3 7 2 2 2" xfId="11504"/>
    <cellStyle name="Normal 3 2 2 3 7 2 2 2 2" xfId="11505"/>
    <cellStyle name="Normal 3 2 2 3 7 2 2 3" xfId="11506"/>
    <cellStyle name="Normal 3 2 2 3 7 2 3" xfId="11507"/>
    <cellStyle name="Normal 3 2 2 3 7 2 3 2" xfId="11508"/>
    <cellStyle name="Normal 3 2 2 3 7 2 4" xfId="11509"/>
    <cellStyle name="Normal 3 2 2 3 7 3" xfId="11510"/>
    <cellStyle name="Normal 3 2 2 3 7 3 2" xfId="11511"/>
    <cellStyle name="Normal 3 2 2 3 7 3 2 2" xfId="11512"/>
    <cellStyle name="Normal 3 2 2 3 7 3 3" xfId="11513"/>
    <cellStyle name="Normal 3 2 2 3 7 4" xfId="11514"/>
    <cellStyle name="Normal 3 2 2 3 7 4 2" xfId="11515"/>
    <cellStyle name="Normal 3 2 2 3 7 5" xfId="11516"/>
    <cellStyle name="Normal 3 2 2 3 8" xfId="11517"/>
    <cellStyle name="Normal 3 2 2 3 8 2" xfId="11518"/>
    <cellStyle name="Normal 3 2 2 3 8 2 2" xfId="11519"/>
    <cellStyle name="Normal 3 2 2 3 8 2 2 2" xfId="11520"/>
    <cellStyle name="Normal 3 2 2 3 8 2 3" xfId="11521"/>
    <cellStyle name="Normal 3 2 2 3 8 3" xfId="11522"/>
    <cellStyle name="Normal 3 2 2 3 8 3 2" xfId="11523"/>
    <cellStyle name="Normal 3 2 2 3 8 4" xfId="11524"/>
    <cellStyle name="Normal 3 2 2 3 9" xfId="11525"/>
    <cellStyle name="Normal 3 2 2 3 9 2" xfId="11526"/>
    <cellStyle name="Normal 3 2 2 3 9 2 2" xfId="11527"/>
    <cellStyle name="Normal 3 2 2 3 9 3" xfId="11528"/>
    <cellStyle name="Normal 3 2 2 4" xfId="11529"/>
    <cellStyle name="Normal 3 2 2 4 10" xfId="11530"/>
    <cellStyle name="Normal 3 2 2 4 2" xfId="11531"/>
    <cellStyle name="Normal 3 2 2 4 2 2" xfId="11532"/>
    <cellStyle name="Normal 3 2 2 4 2 2 2" xfId="11533"/>
    <cellStyle name="Normal 3 2 2 4 2 2 2 2" xfId="11534"/>
    <cellStyle name="Normal 3 2 2 4 2 2 2 2 2" xfId="11535"/>
    <cellStyle name="Normal 3 2 2 4 2 2 2 2 2 2" xfId="11536"/>
    <cellStyle name="Normal 3 2 2 4 2 2 2 2 2 2 2" xfId="11537"/>
    <cellStyle name="Normal 3 2 2 4 2 2 2 2 2 2 2 2" xfId="11538"/>
    <cellStyle name="Normal 3 2 2 4 2 2 2 2 2 2 2 2 2" xfId="11539"/>
    <cellStyle name="Normal 3 2 2 4 2 2 2 2 2 2 2 3" xfId="11540"/>
    <cellStyle name="Normal 3 2 2 4 2 2 2 2 2 2 3" xfId="11541"/>
    <cellStyle name="Normal 3 2 2 4 2 2 2 2 2 2 3 2" xfId="11542"/>
    <cellStyle name="Normal 3 2 2 4 2 2 2 2 2 2 4" xfId="11543"/>
    <cellStyle name="Normal 3 2 2 4 2 2 2 2 2 3" xfId="11544"/>
    <cellStyle name="Normal 3 2 2 4 2 2 2 2 2 3 2" xfId="11545"/>
    <cellStyle name="Normal 3 2 2 4 2 2 2 2 2 3 2 2" xfId="11546"/>
    <cellStyle name="Normal 3 2 2 4 2 2 2 2 2 3 3" xfId="11547"/>
    <cellStyle name="Normal 3 2 2 4 2 2 2 2 2 4" xfId="11548"/>
    <cellStyle name="Normal 3 2 2 4 2 2 2 2 2 4 2" xfId="11549"/>
    <cellStyle name="Normal 3 2 2 4 2 2 2 2 2 5" xfId="11550"/>
    <cellStyle name="Normal 3 2 2 4 2 2 2 2 3" xfId="11551"/>
    <cellStyle name="Normal 3 2 2 4 2 2 2 2 3 2" xfId="11552"/>
    <cellStyle name="Normal 3 2 2 4 2 2 2 2 3 2 2" xfId="11553"/>
    <cellStyle name="Normal 3 2 2 4 2 2 2 2 3 2 2 2" xfId="11554"/>
    <cellStyle name="Normal 3 2 2 4 2 2 2 2 3 2 3" xfId="11555"/>
    <cellStyle name="Normal 3 2 2 4 2 2 2 2 3 3" xfId="11556"/>
    <cellStyle name="Normal 3 2 2 4 2 2 2 2 3 3 2" xfId="11557"/>
    <cellStyle name="Normal 3 2 2 4 2 2 2 2 3 4" xfId="11558"/>
    <cellStyle name="Normal 3 2 2 4 2 2 2 2 4" xfId="11559"/>
    <cellStyle name="Normal 3 2 2 4 2 2 2 2 4 2" xfId="11560"/>
    <cellStyle name="Normal 3 2 2 4 2 2 2 2 4 2 2" xfId="11561"/>
    <cellStyle name="Normal 3 2 2 4 2 2 2 2 4 3" xfId="11562"/>
    <cellStyle name="Normal 3 2 2 4 2 2 2 2 5" xfId="11563"/>
    <cellStyle name="Normal 3 2 2 4 2 2 2 2 5 2" xfId="11564"/>
    <cellStyle name="Normal 3 2 2 4 2 2 2 2 6" xfId="11565"/>
    <cellStyle name="Normal 3 2 2 4 2 2 2 3" xfId="11566"/>
    <cellStyle name="Normal 3 2 2 4 2 2 2 3 2" xfId="11567"/>
    <cellStyle name="Normal 3 2 2 4 2 2 2 3 2 2" xfId="11568"/>
    <cellStyle name="Normal 3 2 2 4 2 2 2 3 2 2 2" xfId="11569"/>
    <cellStyle name="Normal 3 2 2 4 2 2 2 3 2 2 2 2" xfId="11570"/>
    <cellStyle name="Normal 3 2 2 4 2 2 2 3 2 2 3" xfId="11571"/>
    <cellStyle name="Normal 3 2 2 4 2 2 2 3 2 3" xfId="11572"/>
    <cellStyle name="Normal 3 2 2 4 2 2 2 3 2 3 2" xfId="11573"/>
    <cellStyle name="Normal 3 2 2 4 2 2 2 3 2 4" xfId="11574"/>
    <cellStyle name="Normal 3 2 2 4 2 2 2 3 3" xfId="11575"/>
    <cellStyle name="Normal 3 2 2 4 2 2 2 3 3 2" xfId="11576"/>
    <cellStyle name="Normal 3 2 2 4 2 2 2 3 3 2 2" xfId="11577"/>
    <cellStyle name="Normal 3 2 2 4 2 2 2 3 3 3" xfId="11578"/>
    <cellStyle name="Normal 3 2 2 4 2 2 2 3 4" xfId="11579"/>
    <cellStyle name="Normal 3 2 2 4 2 2 2 3 4 2" xfId="11580"/>
    <cellStyle name="Normal 3 2 2 4 2 2 2 3 5" xfId="11581"/>
    <cellStyle name="Normal 3 2 2 4 2 2 2 4" xfId="11582"/>
    <cellStyle name="Normal 3 2 2 4 2 2 2 4 2" xfId="11583"/>
    <cellStyle name="Normal 3 2 2 4 2 2 2 4 2 2" xfId="11584"/>
    <cellStyle name="Normal 3 2 2 4 2 2 2 4 2 2 2" xfId="11585"/>
    <cellStyle name="Normal 3 2 2 4 2 2 2 4 2 3" xfId="11586"/>
    <cellStyle name="Normal 3 2 2 4 2 2 2 4 3" xfId="11587"/>
    <cellStyle name="Normal 3 2 2 4 2 2 2 4 3 2" xfId="11588"/>
    <cellStyle name="Normal 3 2 2 4 2 2 2 4 4" xfId="11589"/>
    <cellStyle name="Normal 3 2 2 4 2 2 2 5" xfId="11590"/>
    <cellStyle name="Normal 3 2 2 4 2 2 2 5 2" xfId="11591"/>
    <cellStyle name="Normal 3 2 2 4 2 2 2 5 2 2" xfId="11592"/>
    <cellStyle name="Normal 3 2 2 4 2 2 2 5 3" xfId="11593"/>
    <cellStyle name="Normal 3 2 2 4 2 2 2 6" xfId="11594"/>
    <cellStyle name="Normal 3 2 2 4 2 2 2 6 2" xfId="11595"/>
    <cellStyle name="Normal 3 2 2 4 2 2 2 7" xfId="11596"/>
    <cellStyle name="Normal 3 2 2 4 2 2 3" xfId="11597"/>
    <cellStyle name="Normal 3 2 2 4 2 2 3 2" xfId="11598"/>
    <cellStyle name="Normal 3 2 2 4 2 2 3 2 2" xfId="11599"/>
    <cellStyle name="Normal 3 2 2 4 2 2 3 2 2 2" xfId="11600"/>
    <cellStyle name="Normal 3 2 2 4 2 2 3 2 2 2 2" xfId="11601"/>
    <cellStyle name="Normal 3 2 2 4 2 2 3 2 2 2 2 2" xfId="11602"/>
    <cellStyle name="Normal 3 2 2 4 2 2 3 2 2 2 3" xfId="11603"/>
    <cellStyle name="Normal 3 2 2 4 2 2 3 2 2 3" xfId="11604"/>
    <cellStyle name="Normal 3 2 2 4 2 2 3 2 2 3 2" xfId="11605"/>
    <cellStyle name="Normal 3 2 2 4 2 2 3 2 2 4" xfId="11606"/>
    <cellStyle name="Normal 3 2 2 4 2 2 3 2 3" xfId="11607"/>
    <cellStyle name="Normal 3 2 2 4 2 2 3 2 3 2" xfId="11608"/>
    <cellStyle name="Normal 3 2 2 4 2 2 3 2 3 2 2" xfId="11609"/>
    <cellStyle name="Normal 3 2 2 4 2 2 3 2 3 3" xfId="11610"/>
    <cellStyle name="Normal 3 2 2 4 2 2 3 2 4" xfId="11611"/>
    <cellStyle name="Normal 3 2 2 4 2 2 3 2 4 2" xfId="11612"/>
    <cellStyle name="Normal 3 2 2 4 2 2 3 2 5" xfId="11613"/>
    <cellStyle name="Normal 3 2 2 4 2 2 3 3" xfId="11614"/>
    <cellStyle name="Normal 3 2 2 4 2 2 3 3 2" xfId="11615"/>
    <cellStyle name="Normal 3 2 2 4 2 2 3 3 2 2" xfId="11616"/>
    <cellStyle name="Normal 3 2 2 4 2 2 3 3 2 2 2" xfId="11617"/>
    <cellStyle name="Normal 3 2 2 4 2 2 3 3 2 3" xfId="11618"/>
    <cellStyle name="Normal 3 2 2 4 2 2 3 3 3" xfId="11619"/>
    <cellStyle name="Normal 3 2 2 4 2 2 3 3 3 2" xfId="11620"/>
    <cellStyle name="Normal 3 2 2 4 2 2 3 3 4" xfId="11621"/>
    <cellStyle name="Normal 3 2 2 4 2 2 3 4" xfId="11622"/>
    <cellStyle name="Normal 3 2 2 4 2 2 3 4 2" xfId="11623"/>
    <cellStyle name="Normal 3 2 2 4 2 2 3 4 2 2" xfId="11624"/>
    <cellStyle name="Normal 3 2 2 4 2 2 3 4 3" xfId="11625"/>
    <cellStyle name="Normal 3 2 2 4 2 2 3 5" xfId="11626"/>
    <cellStyle name="Normal 3 2 2 4 2 2 3 5 2" xfId="11627"/>
    <cellStyle name="Normal 3 2 2 4 2 2 3 6" xfId="11628"/>
    <cellStyle name="Normal 3 2 2 4 2 2 4" xfId="11629"/>
    <cellStyle name="Normal 3 2 2 4 2 2 4 2" xfId="11630"/>
    <cellStyle name="Normal 3 2 2 4 2 2 4 2 2" xfId="11631"/>
    <cellStyle name="Normal 3 2 2 4 2 2 4 2 2 2" xfId="11632"/>
    <cellStyle name="Normal 3 2 2 4 2 2 4 2 2 2 2" xfId="11633"/>
    <cellStyle name="Normal 3 2 2 4 2 2 4 2 2 3" xfId="11634"/>
    <cellStyle name="Normal 3 2 2 4 2 2 4 2 3" xfId="11635"/>
    <cellStyle name="Normal 3 2 2 4 2 2 4 2 3 2" xfId="11636"/>
    <cellStyle name="Normal 3 2 2 4 2 2 4 2 4" xfId="11637"/>
    <cellStyle name="Normal 3 2 2 4 2 2 4 3" xfId="11638"/>
    <cellStyle name="Normal 3 2 2 4 2 2 4 3 2" xfId="11639"/>
    <cellStyle name="Normal 3 2 2 4 2 2 4 3 2 2" xfId="11640"/>
    <cellStyle name="Normal 3 2 2 4 2 2 4 3 3" xfId="11641"/>
    <cellStyle name="Normal 3 2 2 4 2 2 4 4" xfId="11642"/>
    <cellStyle name="Normal 3 2 2 4 2 2 4 4 2" xfId="11643"/>
    <cellStyle name="Normal 3 2 2 4 2 2 4 5" xfId="11644"/>
    <cellStyle name="Normal 3 2 2 4 2 2 5" xfId="11645"/>
    <cellStyle name="Normal 3 2 2 4 2 2 5 2" xfId="11646"/>
    <cellStyle name="Normal 3 2 2 4 2 2 5 2 2" xfId="11647"/>
    <cellStyle name="Normal 3 2 2 4 2 2 5 2 2 2" xfId="11648"/>
    <cellStyle name="Normal 3 2 2 4 2 2 5 2 3" xfId="11649"/>
    <cellStyle name="Normal 3 2 2 4 2 2 5 3" xfId="11650"/>
    <cellStyle name="Normal 3 2 2 4 2 2 5 3 2" xfId="11651"/>
    <cellStyle name="Normal 3 2 2 4 2 2 5 4" xfId="11652"/>
    <cellStyle name="Normal 3 2 2 4 2 2 6" xfId="11653"/>
    <cellStyle name="Normal 3 2 2 4 2 2 6 2" xfId="11654"/>
    <cellStyle name="Normal 3 2 2 4 2 2 6 2 2" xfId="11655"/>
    <cellStyle name="Normal 3 2 2 4 2 2 6 3" xfId="11656"/>
    <cellStyle name="Normal 3 2 2 4 2 2 7" xfId="11657"/>
    <cellStyle name="Normal 3 2 2 4 2 2 7 2" xfId="11658"/>
    <cellStyle name="Normal 3 2 2 4 2 2 8" xfId="11659"/>
    <cellStyle name="Normal 3 2 2 4 2 3" xfId="11660"/>
    <cellStyle name="Normal 3 2 2 4 2 3 2" xfId="11661"/>
    <cellStyle name="Normal 3 2 2 4 2 3 2 2" xfId="11662"/>
    <cellStyle name="Normal 3 2 2 4 2 3 2 2 2" xfId="11663"/>
    <cellStyle name="Normal 3 2 2 4 2 3 2 2 2 2" xfId="11664"/>
    <cellStyle name="Normal 3 2 2 4 2 3 2 2 2 2 2" xfId="11665"/>
    <cellStyle name="Normal 3 2 2 4 2 3 2 2 2 2 2 2" xfId="11666"/>
    <cellStyle name="Normal 3 2 2 4 2 3 2 2 2 2 3" xfId="11667"/>
    <cellStyle name="Normal 3 2 2 4 2 3 2 2 2 3" xfId="11668"/>
    <cellStyle name="Normal 3 2 2 4 2 3 2 2 2 3 2" xfId="11669"/>
    <cellStyle name="Normal 3 2 2 4 2 3 2 2 2 4" xfId="11670"/>
    <cellStyle name="Normal 3 2 2 4 2 3 2 2 3" xfId="11671"/>
    <cellStyle name="Normal 3 2 2 4 2 3 2 2 3 2" xfId="11672"/>
    <cellStyle name="Normal 3 2 2 4 2 3 2 2 3 2 2" xfId="11673"/>
    <cellStyle name="Normal 3 2 2 4 2 3 2 2 3 3" xfId="11674"/>
    <cellStyle name="Normal 3 2 2 4 2 3 2 2 4" xfId="11675"/>
    <cellStyle name="Normal 3 2 2 4 2 3 2 2 4 2" xfId="11676"/>
    <cellStyle name="Normal 3 2 2 4 2 3 2 2 5" xfId="11677"/>
    <cellStyle name="Normal 3 2 2 4 2 3 2 3" xfId="11678"/>
    <cellStyle name="Normal 3 2 2 4 2 3 2 3 2" xfId="11679"/>
    <cellStyle name="Normal 3 2 2 4 2 3 2 3 2 2" xfId="11680"/>
    <cellStyle name="Normal 3 2 2 4 2 3 2 3 2 2 2" xfId="11681"/>
    <cellStyle name="Normal 3 2 2 4 2 3 2 3 2 3" xfId="11682"/>
    <cellStyle name="Normal 3 2 2 4 2 3 2 3 3" xfId="11683"/>
    <cellStyle name="Normal 3 2 2 4 2 3 2 3 3 2" xfId="11684"/>
    <cellStyle name="Normal 3 2 2 4 2 3 2 3 4" xfId="11685"/>
    <cellStyle name="Normal 3 2 2 4 2 3 2 4" xfId="11686"/>
    <cellStyle name="Normal 3 2 2 4 2 3 2 4 2" xfId="11687"/>
    <cellStyle name="Normal 3 2 2 4 2 3 2 4 2 2" xfId="11688"/>
    <cellStyle name="Normal 3 2 2 4 2 3 2 4 3" xfId="11689"/>
    <cellStyle name="Normal 3 2 2 4 2 3 2 5" xfId="11690"/>
    <cellStyle name="Normal 3 2 2 4 2 3 2 5 2" xfId="11691"/>
    <cellStyle name="Normal 3 2 2 4 2 3 2 6" xfId="11692"/>
    <cellStyle name="Normal 3 2 2 4 2 3 3" xfId="11693"/>
    <cellStyle name="Normal 3 2 2 4 2 3 3 2" xfId="11694"/>
    <cellStyle name="Normal 3 2 2 4 2 3 3 2 2" xfId="11695"/>
    <cellStyle name="Normal 3 2 2 4 2 3 3 2 2 2" xfId="11696"/>
    <cellStyle name="Normal 3 2 2 4 2 3 3 2 2 2 2" xfId="11697"/>
    <cellStyle name="Normal 3 2 2 4 2 3 3 2 2 3" xfId="11698"/>
    <cellStyle name="Normal 3 2 2 4 2 3 3 2 3" xfId="11699"/>
    <cellStyle name="Normal 3 2 2 4 2 3 3 2 3 2" xfId="11700"/>
    <cellStyle name="Normal 3 2 2 4 2 3 3 2 4" xfId="11701"/>
    <cellStyle name="Normal 3 2 2 4 2 3 3 3" xfId="11702"/>
    <cellStyle name="Normal 3 2 2 4 2 3 3 3 2" xfId="11703"/>
    <cellStyle name="Normal 3 2 2 4 2 3 3 3 2 2" xfId="11704"/>
    <cellStyle name="Normal 3 2 2 4 2 3 3 3 3" xfId="11705"/>
    <cellStyle name="Normal 3 2 2 4 2 3 3 4" xfId="11706"/>
    <cellStyle name="Normal 3 2 2 4 2 3 3 4 2" xfId="11707"/>
    <cellStyle name="Normal 3 2 2 4 2 3 3 5" xfId="11708"/>
    <cellStyle name="Normal 3 2 2 4 2 3 4" xfId="11709"/>
    <cellStyle name="Normal 3 2 2 4 2 3 4 2" xfId="11710"/>
    <cellStyle name="Normal 3 2 2 4 2 3 4 2 2" xfId="11711"/>
    <cellStyle name="Normal 3 2 2 4 2 3 4 2 2 2" xfId="11712"/>
    <cellStyle name="Normal 3 2 2 4 2 3 4 2 3" xfId="11713"/>
    <cellStyle name="Normal 3 2 2 4 2 3 4 3" xfId="11714"/>
    <cellStyle name="Normal 3 2 2 4 2 3 4 3 2" xfId="11715"/>
    <cellStyle name="Normal 3 2 2 4 2 3 4 4" xfId="11716"/>
    <cellStyle name="Normal 3 2 2 4 2 3 5" xfId="11717"/>
    <cellStyle name="Normal 3 2 2 4 2 3 5 2" xfId="11718"/>
    <cellStyle name="Normal 3 2 2 4 2 3 5 2 2" xfId="11719"/>
    <cellStyle name="Normal 3 2 2 4 2 3 5 3" xfId="11720"/>
    <cellStyle name="Normal 3 2 2 4 2 3 6" xfId="11721"/>
    <cellStyle name="Normal 3 2 2 4 2 3 6 2" xfId="11722"/>
    <cellStyle name="Normal 3 2 2 4 2 3 7" xfId="11723"/>
    <cellStyle name="Normal 3 2 2 4 2 4" xfId="11724"/>
    <cellStyle name="Normal 3 2 2 4 2 4 2" xfId="11725"/>
    <cellStyle name="Normal 3 2 2 4 2 4 2 2" xfId="11726"/>
    <cellStyle name="Normal 3 2 2 4 2 4 2 2 2" xfId="11727"/>
    <cellStyle name="Normal 3 2 2 4 2 4 2 2 2 2" xfId="11728"/>
    <cellStyle name="Normal 3 2 2 4 2 4 2 2 2 2 2" xfId="11729"/>
    <cellStyle name="Normal 3 2 2 4 2 4 2 2 2 3" xfId="11730"/>
    <cellStyle name="Normal 3 2 2 4 2 4 2 2 3" xfId="11731"/>
    <cellStyle name="Normal 3 2 2 4 2 4 2 2 3 2" xfId="11732"/>
    <cellStyle name="Normal 3 2 2 4 2 4 2 2 4" xfId="11733"/>
    <cellStyle name="Normal 3 2 2 4 2 4 2 3" xfId="11734"/>
    <cellStyle name="Normal 3 2 2 4 2 4 2 3 2" xfId="11735"/>
    <cellStyle name="Normal 3 2 2 4 2 4 2 3 2 2" xfId="11736"/>
    <cellStyle name="Normal 3 2 2 4 2 4 2 3 3" xfId="11737"/>
    <cellStyle name="Normal 3 2 2 4 2 4 2 4" xfId="11738"/>
    <cellStyle name="Normal 3 2 2 4 2 4 2 4 2" xfId="11739"/>
    <cellStyle name="Normal 3 2 2 4 2 4 2 5" xfId="11740"/>
    <cellStyle name="Normal 3 2 2 4 2 4 3" xfId="11741"/>
    <cellStyle name="Normal 3 2 2 4 2 4 3 2" xfId="11742"/>
    <cellStyle name="Normal 3 2 2 4 2 4 3 2 2" xfId="11743"/>
    <cellStyle name="Normal 3 2 2 4 2 4 3 2 2 2" xfId="11744"/>
    <cellStyle name="Normal 3 2 2 4 2 4 3 2 3" xfId="11745"/>
    <cellStyle name="Normal 3 2 2 4 2 4 3 3" xfId="11746"/>
    <cellStyle name="Normal 3 2 2 4 2 4 3 3 2" xfId="11747"/>
    <cellStyle name="Normal 3 2 2 4 2 4 3 4" xfId="11748"/>
    <cellStyle name="Normal 3 2 2 4 2 4 4" xfId="11749"/>
    <cellStyle name="Normal 3 2 2 4 2 4 4 2" xfId="11750"/>
    <cellStyle name="Normal 3 2 2 4 2 4 4 2 2" xfId="11751"/>
    <cellStyle name="Normal 3 2 2 4 2 4 4 3" xfId="11752"/>
    <cellStyle name="Normal 3 2 2 4 2 4 5" xfId="11753"/>
    <cellStyle name="Normal 3 2 2 4 2 4 5 2" xfId="11754"/>
    <cellStyle name="Normal 3 2 2 4 2 4 6" xfId="11755"/>
    <cellStyle name="Normal 3 2 2 4 2 5" xfId="11756"/>
    <cellStyle name="Normal 3 2 2 4 2 5 2" xfId="11757"/>
    <cellStyle name="Normal 3 2 2 4 2 5 2 2" xfId="11758"/>
    <cellStyle name="Normal 3 2 2 4 2 5 2 2 2" xfId="11759"/>
    <cellStyle name="Normal 3 2 2 4 2 5 2 2 2 2" xfId="11760"/>
    <cellStyle name="Normal 3 2 2 4 2 5 2 2 3" xfId="11761"/>
    <cellStyle name="Normal 3 2 2 4 2 5 2 3" xfId="11762"/>
    <cellStyle name="Normal 3 2 2 4 2 5 2 3 2" xfId="11763"/>
    <cellStyle name="Normal 3 2 2 4 2 5 2 4" xfId="11764"/>
    <cellStyle name="Normal 3 2 2 4 2 5 3" xfId="11765"/>
    <cellStyle name="Normal 3 2 2 4 2 5 3 2" xfId="11766"/>
    <cellStyle name="Normal 3 2 2 4 2 5 3 2 2" xfId="11767"/>
    <cellStyle name="Normal 3 2 2 4 2 5 3 3" xfId="11768"/>
    <cellStyle name="Normal 3 2 2 4 2 5 4" xfId="11769"/>
    <cellStyle name="Normal 3 2 2 4 2 5 4 2" xfId="11770"/>
    <cellStyle name="Normal 3 2 2 4 2 5 5" xfId="11771"/>
    <cellStyle name="Normal 3 2 2 4 2 6" xfId="11772"/>
    <cellStyle name="Normal 3 2 2 4 2 6 2" xfId="11773"/>
    <cellStyle name="Normal 3 2 2 4 2 6 2 2" xfId="11774"/>
    <cellStyle name="Normal 3 2 2 4 2 6 2 2 2" xfId="11775"/>
    <cellStyle name="Normal 3 2 2 4 2 6 2 3" xfId="11776"/>
    <cellStyle name="Normal 3 2 2 4 2 6 3" xfId="11777"/>
    <cellStyle name="Normal 3 2 2 4 2 6 3 2" xfId="11778"/>
    <cellStyle name="Normal 3 2 2 4 2 6 4" xfId="11779"/>
    <cellStyle name="Normal 3 2 2 4 2 7" xfId="11780"/>
    <cellStyle name="Normal 3 2 2 4 2 7 2" xfId="11781"/>
    <cellStyle name="Normal 3 2 2 4 2 7 2 2" xfId="11782"/>
    <cellStyle name="Normal 3 2 2 4 2 7 3" xfId="11783"/>
    <cellStyle name="Normal 3 2 2 4 2 8" xfId="11784"/>
    <cellStyle name="Normal 3 2 2 4 2 8 2" xfId="11785"/>
    <cellStyle name="Normal 3 2 2 4 2 9" xfId="11786"/>
    <cellStyle name="Normal 3 2 2 4 3" xfId="11787"/>
    <cellStyle name="Normal 3 2 2 4 3 2" xfId="11788"/>
    <cellStyle name="Normal 3 2 2 4 3 2 2" xfId="11789"/>
    <cellStyle name="Normal 3 2 2 4 3 2 2 2" xfId="11790"/>
    <cellStyle name="Normal 3 2 2 4 3 2 2 2 2" xfId="11791"/>
    <cellStyle name="Normal 3 2 2 4 3 2 2 2 2 2" xfId="11792"/>
    <cellStyle name="Normal 3 2 2 4 3 2 2 2 2 2 2" xfId="11793"/>
    <cellStyle name="Normal 3 2 2 4 3 2 2 2 2 2 2 2" xfId="11794"/>
    <cellStyle name="Normal 3 2 2 4 3 2 2 2 2 2 3" xfId="11795"/>
    <cellStyle name="Normal 3 2 2 4 3 2 2 2 2 3" xfId="11796"/>
    <cellStyle name="Normal 3 2 2 4 3 2 2 2 2 3 2" xfId="11797"/>
    <cellStyle name="Normal 3 2 2 4 3 2 2 2 2 4" xfId="11798"/>
    <cellStyle name="Normal 3 2 2 4 3 2 2 2 3" xfId="11799"/>
    <cellStyle name="Normal 3 2 2 4 3 2 2 2 3 2" xfId="11800"/>
    <cellStyle name="Normal 3 2 2 4 3 2 2 2 3 2 2" xfId="11801"/>
    <cellStyle name="Normal 3 2 2 4 3 2 2 2 3 3" xfId="11802"/>
    <cellStyle name="Normal 3 2 2 4 3 2 2 2 4" xfId="11803"/>
    <cellStyle name="Normal 3 2 2 4 3 2 2 2 4 2" xfId="11804"/>
    <cellStyle name="Normal 3 2 2 4 3 2 2 2 5" xfId="11805"/>
    <cellStyle name="Normal 3 2 2 4 3 2 2 3" xfId="11806"/>
    <cellStyle name="Normal 3 2 2 4 3 2 2 3 2" xfId="11807"/>
    <cellStyle name="Normal 3 2 2 4 3 2 2 3 2 2" xfId="11808"/>
    <cellStyle name="Normal 3 2 2 4 3 2 2 3 2 2 2" xfId="11809"/>
    <cellStyle name="Normal 3 2 2 4 3 2 2 3 2 3" xfId="11810"/>
    <cellStyle name="Normal 3 2 2 4 3 2 2 3 3" xfId="11811"/>
    <cellStyle name="Normal 3 2 2 4 3 2 2 3 3 2" xfId="11812"/>
    <cellStyle name="Normal 3 2 2 4 3 2 2 3 4" xfId="11813"/>
    <cellStyle name="Normal 3 2 2 4 3 2 2 4" xfId="11814"/>
    <cellStyle name="Normal 3 2 2 4 3 2 2 4 2" xfId="11815"/>
    <cellStyle name="Normal 3 2 2 4 3 2 2 4 2 2" xfId="11816"/>
    <cellStyle name="Normal 3 2 2 4 3 2 2 4 3" xfId="11817"/>
    <cellStyle name="Normal 3 2 2 4 3 2 2 5" xfId="11818"/>
    <cellStyle name="Normal 3 2 2 4 3 2 2 5 2" xfId="11819"/>
    <cellStyle name="Normal 3 2 2 4 3 2 2 6" xfId="11820"/>
    <cellStyle name="Normal 3 2 2 4 3 2 3" xfId="11821"/>
    <cellStyle name="Normal 3 2 2 4 3 2 3 2" xfId="11822"/>
    <cellStyle name="Normal 3 2 2 4 3 2 3 2 2" xfId="11823"/>
    <cellStyle name="Normal 3 2 2 4 3 2 3 2 2 2" xfId="11824"/>
    <cellStyle name="Normal 3 2 2 4 3 2 3 2 2 2 2" xfId="11825"/>
    <cellStyle name="Normal 3 2 2 4 3 2 3 2 2 3" xfId="11826"/>
    <cellStyle name="Normal 3 2 2 4 3 2 3 2 3" xfId="11827"/>
    <cellStyle name="Normal 3 2 2 4 3 2 3 2 3 2" xfId="11828"/>
    <cellStyle name="Normal 3 2 2 4 3 2 3 2 4" xfId="11829"/>
    <cellStyle name="Normal 3 2 2 4 3 2 3 3" xfId="11830"/>
    <cellStyle name="Normal 3 2 2 4 3 2 3 3 2" xfId="11831"/>
    <cellStyle name="Normal 3 2 2 4 3 2 3 3 2 2" xfId="11832"/>
    <cellStyle name="Normal 3 2 2 4 3 2 3 3 3" xfId="11833"/>
    <cellStyle name="Normal 3 2 2 4 3 2 3 4" xfId="11834"/>
    <cellStyle name="Normal 3 2 2 4 3 2 3 4 2" xfId="11835"/>
    <cellStyle name="Normal 3 2 2 4 3 2 3 5" xfId="11836"/>
    <cellStyle name="Normal 3 2 2 4 3 2 4" xfId="11837"/>
    <cellStyle name="Normal 3 2 2 4 3 2 4 2" xfId="11838"/>
    <cellStyle name="Normal 3 2 2 4 3 2 4 2 2" xfId="11839"/>
    <cellStyle name="Normal 3 2 2 4 3 2 4 2 2 2" xfId="11840"/>
    <cellStyle name="Normal 3 2 2 4 3 2 4 2 3" xfId="11841"/>
    <cellStyle name="Normal 3 2 2 4 3 2 4 3" xfId="11842"/>
    <cellStyle name="Normal 3 2 2 4 3 2 4 3 2" xfId="11843"/>
    <cellStyle name="Normal 3 2 2 4 3 2 4 4" xfId="11844"/>
    <cellStyle name="Normal 3 2 2 4 3 2 5" xfId="11845"/>
    <cellStyle name="Normal 3 2 2 4 3 2 5 2" xfId="11846"/>
    <cellStyle name="Normal 3 2 2 4 3 2 5 2 2" xfId="11847"/>
    <cellStyle name="Normal 3 2 2 4 3 2 5 3" xfId="11848"/>
    <cellStyle name="Normal 3 2 2 4 3 2 6" xfId="11849"/>
    <cellStyle name="Normal 3 2 2 4 3 2 6 2" xfId="11850"/>
    <cellStyle name="Normal 3 2 2 4 3 2 7" xfId="11851"/>
    <cellStyle name="Normal 3 2 2 4 3 3" xfId="11852"/>
    <cellStyle name="Normal 3 2 2 4 3 3 2" xfId="11853"/>
    <cellStyle name="Normal 3 2 2 4 3 3 2 2" xfId="11854"/>
    <cellStyle name="Normal 3 2 2 4 3 3 2 2 2" xfId="11855"/>
    <cellStyle name="Normal 3 2 2 4 3 3 2 2 2 2" xfId="11856"/>
    <cellStyle name="Normal 3 2 2 4 3 3 2 2 2 2 2" xfId="11857"/>
    <cellStyle name="Normal 3 2 2 4 3 3 2 2 2 3" xfId="11858"/>
    <cellStyle name="Normal 3 2 2 4 3 3 2 2 3" xfId="11859"/>
    <cellStyle name="Normal 3 2 2 4 3 3 2 2 3 2" xfId="11860"/>
    <cellStyle name="Normal 3 2 2 4 3 3 2 2 4" xfId="11861"/>
    <cellStyle name="Normal 3 2 2 4 3 3 2 3" xfId="11862"/>
    <cellStyle name="Normal 3 2 2 4 3 3 2 3 2" xfId="11863"/>
    <cellStyle name="Normal 3 2 2 4 3 3 2 3 2 2" xfId="11864"/>
    <cellStyle name="Normal 3 2 2 4 3 3 2 3 3" xfId="11865"/>
    <cellStyle name="Normal 3 2 2 4 3 3 2 4" xfId="11866"/>
    <cellStyle name="Normal 3 2 2 4 3 3 2 4 2" xfId="11867"/>
    <cellStyle name="Normal 3 2 2 4 3 3 2 5" xfId="11868"/>
    <cellStyle name="Normal 3 2 2 4 3 3 3" xfId="11869"/>
    <cellStyle name="Normal 3 2 2 4 3 3 3 2" xfId="11870"/>
    <cellStyle name="Normal 3 2 2 4 3 3 3 2 2" xfId="11871"/>
    <cellStyle name="Normal 3 2 2 4 3 3 3 2 2 2" xfId="11872"/>
    <cellStyle name="Normal 3 2 2 4 3 3 3 2 3" xfId="11873"/>
    <cellStyle name="Normal 3 2 2 4 3 3 3 3" xfId="11874"/>
    <cellStyle name="Normal 3 2 2 4 3 3 3 3 2" xfId="11875"/>
    <cellStyle name="Normal 3 2 2 4 3 3 3 4" xfId="11876"/>
    <cellStyle name="Normal 3 2 2 4 3 3 4" xfId="11877"/>
    <cellStyle name="Normal 3 2 2 4 3 3 4 2" xfId="11878"/>
    <cellStyle name="Normal 3 2 2 4 3 3 4 2 2" xfId="11879"/>
    <cellStyle name="Normal 3 2 2 4 3 3 4 3" xfId="11880"/>
    <cellStyle name="Normal 3 2 2 4 3 3 5" xfId="11881"/>
    <cellStyle name="Normal 3 2 2 4 3 3 5 2" xfId="11882"/>
    <cellStyle name="Normal 3 2 2 4 3 3 6" xfId="11883"/>
    <cellStyle name="Normal 3 2 2 4 3 4" xfId="11884"/>
    <cellStyle name="Normal 3 2 2 4 3 4 2" xfId="11885"/>
    <cellStyle name="Normal 3 2 2 4 3 4 2 2" xfId="11886"/>
    <cellStyle name="Normal 3 2 2 4 3 4 2 2 2" xfId="11887"/>
    <cellStyle name="Normal 3 2 2 4 3 4 2 2 2 2" xfId="11888"/>
    <cellStyle name="Normal 3 2 2 4 3 4 2 2 3" xfId="11889"/>
    <cellStyle name="Normal 3 2 2 4 3 4 2 3" xfId="11890"/>
    <cellStyle name="Normal 3 2 2 4 3 4 2 3 2" xfId="11891"/>
    <cellStyle name="Normal 3 2 2 4 3 4 2 4" xfId="11892"/>
    <cellStyle name="Normal 3 2 2 4 3 4 3" xfId="11893"/>
    <cellStyle name="Normal 3 2 2 4 3 4 3 2" xfId="11894"/>
    <cellStyle name="Normal 3 2 2 4 3 4 3 2 2" xfId="11895"/>
    <cellStyle name="Normal 3 2 2 4 3 4 3 3" xfId="11896"/>
    <cellStyle name="Normal 3 2 2 4 3 4 4" xfId="11897"/>
    <cellStyle name="Normal 3 2 2 4 3 4 4 2" xfId="11898"/>
    <cellStyle name="Normal 3 2 2 4 3 4 5" xfId="11899"/>
    <cellStyle name="Normal 3 2 2 4 3 5" xfId="11900"/>
    <cellStyle name="Normal 3 2 2 4 3 5 2" xfId="11901"/>
    <cellStyle name="Normal 3 2 2 4 3 5 2 2" xfId="11902"/>
    <cellStyle name="Normal 3 2 2 4 3 5 2 2 2" xfId="11903"/>
    <cellStyle name="Normal 3 2 2 4 3 5 2 3" xfId="11904"/>
    <cellStyle name="Normal 3 2 2 4 3 5 3" xfId="11905"/>
    <cellStyle name="Normal 3 2 2 4 3 5 3 2" xfId="11906"/>
    <cellStyle name="Normal 3 2 2 4 3 5 4" xfId="11907"/>
    <cellStyle name="Normal 3 2 2 4 3 6" xfId="11908"/>
    <cellStyle name="Normal 3 2 2 4 3 6 2" xfId="11909"/>
    <cellStyle name="Normal 3 2 2 4 3 6 2 2" xfId="11910"/>
    <cellStyle name="Normal 3 2 2 4 3 6 3" xfId="11911"/>
    <cellStyle name="Normal 3 2 2 4 3 7" xfId="11912"/>
    <cellStyle name="Normal 3 2 2 4 3 7 2" xfId="11913"/>
    <cellStyle name="Normal 3 2 2 4 3 8" xfId="11914"/>
    <cellStyle name="Normal 3 2 2 4 4" xfId="11915"/>
    <cellStyle name="Normal 3 2 2 4 4 2" xfId="11916"/>
    <cellStyle name="Normal 3 2 2 4 4 2 2" xfId="11917"/>
    <cellStyle name="Normal 3 2 2 4 4 2 2 2" xfId="11918"/>
    <cellStyle name="Normal 3 2 2 4 4 2 2 2 2" xfId="11919"/>
    <cellStyle name="Normal 3 2 2 4 4 2 2 2 2 2" xfId="11920"/>
    <cellStyle name="Normal 3 2 2 4 4 2 2 2 2 2 2" xfId="11921"/>
    <cellStyle name="Normal 3 2 2 4 4 2 2 2 2 3" xfId="11922"/>
    <cellStyle name="Normal 3 2 2 4 4 2 2 2 3" xfId="11923"/>
    <cellStyle name="Normal 3 2 2 4 4 2 2 2 3 2" xfId="11924"/>
    <cellStyle name="Normal 3 2 2 4 4 2 2 2 4" xfId="11925"/>
    <cellStyle name="Normal 3 2 2 4 4 2 2 3" xfId="11926"/>
    <cellStyle name="Normal 3 2 2 4 4 2 2 3 2" xfId="11927"/>
    <cellStyle name="Normal 3 2 2 4 4 2 2 3 2 2" xfId="11928"/>
    <cellStyle name="Normal 3 2 2 4 4 2 2 3 3" xfId="11929"/>
    <cellStyle name="Normal 3 2 2 4 4 2 2 4" xfId="11930"/>
    <cellStyle name="Normal 3 2 2 4 4 2 2 4 2" xfId="11931"/>
    <cellStyle name="Normal 3 2 2 4 4 2 2 5" xfId="11932"/>
    <cellStyle name="Normal 3 2 2 4 4 2 3" xfId="11933"/>
    <cellStyle name="Normal 3 2 2 4 4 2 3 2" xfId="11934"/>
    <cellStyle name="Normal 3 2 2 4 4 2 3 2 2" xfId="11935"/>
    <cellStyle name="Normal 3 2 2 4 4 2 3 2 2 2" xfId="11936"/>
    <cellStyle name="Normal 3 2 2 4 4 2 3 2 3" xfId="11937"/>
    <cellStyle name="Normal 3 2 2 4 4 2 3 3" xfId="11938"/>
    <cellStyle name="Normal 3 2 2 4 4 2 3 3 2" xfId="11939"/>
    <cellStyle name="Normal 3 2 2 4 4 2 3 4" xfId="11940"/>
    <cellStyle name="Normal 3 2 2 4 4 2 4" xfId="11941"/>
    <cellStyle name="Normal 3 2 2 4 4 2 4 2" xfId="11942"/>
    <cellStyle name="Normal 3 2 2 4 4 2 4 2 2" xfId="11943"/>
    <cellStyle name="Normal 3 2 2 4 4 2 4 3" xfId="11944"/>
    <cellStyle name="Normal 3 2 2 4 4 2 5" xfId="11945"/>
    <cellStyle name="Normal 3 2 2 4 4 2 5 2" xfId="11946"/>
    <cellStyle name="Normal 3 2 2 4 4 2 6" xfId="11947"/>
    <cellStyle name="Normal 3 2 2 4 4 3" xfId="11948"/>
    <cellStyle name="Normal 3 2 2 4 4 3 2" xfId="11949"/>
    <cellStyle name="Normal 3 2 2 4 4 3 2 2" xfId="11950"/>
    <cellStyle name="Normal 3 2 2 4 4 3 2 2 2" xfId="11951"/>
    <cellStyle name="Normal 3 2 2 4 4 3 2 2 2 2" xfId="11952"/>
    <cellStyle name="Normal 3 2 2 4 4 3 2 2 3" xfId="11953"/>
    <cellStyle name="Normal 3 2 2 4 4 3 2 3" xfId="11954"/>
    <cellStyle name="Normal 3 2 2 4 4 3 2 3 2" xfId="11955"/>
    <cellStyle name="Normal 3 2 2 4 4 3 2 4" xfId="11956"/>
    <cellStyle name="Normal 3 2 2 4 4 3 3" xfId="11957"/>
    <cellStyle name="Normal 3 2 2 4 4 3 3 2" xfId="11958"/>
    <cellStyle name="Normal 3 2 2 4 4 3 3 2 2" xfId="11959"/>
    <cellStyle name="Normal 3 2 2 4 4 3 3 3" xfId="11960"/>
    <cellStyle name="Normal 3 2 2 4 4 3 4" xfId="11961"/>
    <cellStyle name="Normal 3 2 2 4 4 3 4 2" xfId="11962"/>
    <cellStyle name="Normal 3 2 2 4 4 3 5" xfId="11963"/>
    <cellStyle name="Normal 3 2 2 4 4 4" xfId="11964"/>
    <cellStyle name="Normal 3 2 2 4 4 4 2" xfId="11965"/>
    <cellStyle name="Normal 3 2 2 4 4 4 2 2" xfId="11966"/>
    <cellStyle name="Normal 3 2 2 4 4 4 2 2 2" xfId="11967"/>
    <cellStyle name="Normal 3 2 2 4 4 4 2 3" xfId="11968"/>
    <cellStyle name="Normal 3 2 2 4 4 4 3" xfId="11969"/>
    <cellStyle name="Normal 3 2 2 4 4 4 3 2" xfId="11970"/>
    <cellStyle name="Normal 3 2 2 4 4 4 4" xfId="11971"/>
    <cellStyle name="Normal 3 2 2 4 4 5" xfId="11972"/>
    <cellStyle name="Normal 3 2 2 4 4 5 2" xfId="11973"/>
    <cellStyle name="Normal 3 2 2 4 4 5 2 2" xfId="11974"/>
    <cellStyle name="Normal 3 2 2 4 4 5 3" xfId="11975"/>
    <cellStyle name="Normal 3 2 2 4 4 6" xfId="11976"/>
    <cellStyle name="Normal 3 2 2 4 4 6 2" xfId="11977"/>
    <cellStyle name="Normal 3 2 2 4 4 7" xfId="11978"/>
    <cellStyle name="Normal 3 2 2 4 5" xfId="11979"/>
    <cellStyle name="Normal 3 2 2 4 5 2" xfId="11980"/>
    <cellStyle name="Normal 3 2 2 4 5 2 2" xfId="11981"/>
    <cellStyle name="Normal 3 2 2 4 5 2 2 2" xfId="11982"/>
    <cellStyle name="Normal 3 2 2 4 5 2 2 2 2" xfId="11983"/>
    <cellStyle name="Normal 3 2 2 4 5 2 2 2 2 2" xfId="11984"/>
    <cellStyle name="Normal 3 2 2 4 5 2 2 2 3" xfId="11985"/>
    <cellStyle name="Normal 3 2 2 4 5 2 2 3" xfId="11986"/>
    <cellStyle name="Normal 3 2 2 4 5 2 2 3 2" xfId="11987"/>
    <cellStyle name="Normal 3 2 2 4 5 2 2 4" xfId="11988"/>
    <cellStyle name="Normal 3 2 2 4 5 2 3" xfId="11989"/>
    <cellStyle name="Normal 3 2 2 4 5 2 3 2" xfId="11990"/>
    <cellStyle name="Normal 3 2 2 4 5 2 3 2 2" xfId="11991"/>
    <cellStyle name="Normal 3 2 2 4 5 2 3 3" xfId="11992"/>
    <cellStyle name="Normal 3 2 2 4 5 2 4" xfId="11993"/>
    <cellStyle name="Normal 3 2 2 4 5 2 4 2" xfId="11994"/>
    <cellStyle name="Normal 3 2 2 4 5 2 5" xfId="11995"/>
    <cellStyle name="Normal 3 2 2 4 5 3" xfId="11996"/>
    <cellStyle name="Normal 3 2 2 4 5 3 2" xfId="11997"/>
    <cellStyle name="Normal 3 2 2 4 5 3 2 2" xfId="11998"/>
    <cellStyle name="Normal 3 2 2 4 5 3 2 2 2" xfId="11999"/>
    <cellStyle name="Normal 3 2 2 4 5 3 2 3" xfId="12000"/>
    <cellStyle name="Normal 3 2 2 4 5 3 3" xfId="12001"/>
    <cellStyle name="Normal 3 2 2 4 5 3 3 2" xfId="12002"/>
    <cellStyle name="Normal 3 2 2 4 5 3 4" xfId="12003"/>
    <cellStyle name="Normal 3 2 2 4 5 4" xfId="12004"/>
    <cellStyle name="Normal 3 2 2 4 5 4 2" xfId="12005"/>
    <cellStyle name="Normal 3 2 2 4 5 4 2 2" xfId="12006"/>
    <cellStyle name="Normal 3 2 2 4 5 4 3" xfId="12007"/>
    <cellStyle name="Normal 3 2 2 4 5 5" xfId="12008"/>
    <cellStyle name="Normal 3 2 2 4 5 5 2" xfId="12009"/>
    <cellStyle name="Normal 3 2 2 4 5 6" xfId="12010"/>
    <cellStyle name="Normal 3 2 2 4 6" xfId="12011"/>
    <cellStyle name="Normal 3 2 2 4 6 2" xfId="12012"/>
    <cellStyle name="Normal 3 2 2 4 6 2 2" xfId="12013"/>
    <cellStyle name="Normal 3 2 2 4 6 2 2 2" xfId="12014"/>
    <cellStyle name="Normal 3 2 2 4 6 2 2 2 2" xfId="12015"/>
    <cellStyle name="Normal 3 2 2 4 6 2 2 3" xfId="12016"/>
    <cellStyle name="Normal 3 2 2 4 6 2 3" xfId="12017"/>
    <cellStyle name="Normal 3 2 2 4 6 2 3 2" xfId="12018"/>
    <cellStyle name="Normal 3 2 2 4 6 2 4" xfId="12019"/>
    <cellStyle name="Normal 3 2 2 4 6 3" xfId="12020"/>
    <cellStyle name="Normal 3 2 2 4 6 3 2" xfId="12021"/>
    <cellStyle name="Normal 3 2 2 4 6 3 2 2" xfId="12022"/>
    <cellStyle name="Normal 3 2 2 4 6 3 3" xfId="12023"/>
    <cellStyle name="Normal 3 2 2 4 6 4" xfId="12024"/>
    <cellStyle name="Normal 3 2 2 4 6 4 2" xfId="12025"/>
    <cellStyle name="Normal 3 2 2 4 6 5" xfId="12026"/>
    <cellStyle name="Normal 3 2 2 4 7" xfId="12027"/>
    <cellStyle name="Normal 3 2 2 4 7 2" xfId="12028"/>
    <cellStyle name="Normal 3 2 2 4 7 2 2" xfId="12029"/>
    <cellStyle name="Normal 3 2 2 4 7 2 2 2" xfId="12030"/>
    <cellStyle name="Normal 3 2 2 4 7 2 3" xfId="12031"/>
    <cellStyle name="Normal 3 2 2 4 7 3" xfId="12032"/>
    <cellStyle name="Normal 3 2 2 4 7 3 2" xfId="12033"/>
    <cellStyle name="Normal 3 2 2 4 7 4" xfId="12034"/>
    <cellStyle name="Normal 3 2 2 4 8" xfId="12035"/>
    <cellStyle name="Normal 3 2 2 4 8 2" xfId="12036"/>
    <cellStyle name="Normal 3 2 2 4 8 2 2" xfId="12037"/>
    <cellStyle name="Normal 3 2 2 4 8 3" xfId="12038"/>
    <cellStyle name="Normal 3 2 2 4 9" xfId="12039"/>
    <cellStyle name="Normal 3 2 2 4 9 2" xfId="12040"/>
    <cellStyle name="Normal 3 2 2 5" xfId="12041"/>
    <cellStyle name="Normal 3 2 2 5 2" xfId="12042"/>
    <cellStyle name="Normal 3 2 2 5 2 2" xfId="12043"/>
    <cellStyle name="Normal 3 2 2 5 2 2 2" xfId="12044"/>
    <cellStyle name="Normal 3 2 2 5 2 2 2 2" xfId="12045"/>
    <cellStyle name="Normal 3 2 2 5 2 2 2 2 2" xfId="12046"/>
    <cellStyle name="Normal 3 2 2 5 2 2 2 2 2 2" xfId="12047"/>
    <cellStyle name="Normal 3 2 2 5 2 2 2 2 2 2 2" xfId="12048"/>
    <cellStyle name="Normal 3 2 2 5 2 2 2 2 2 2 2 2" xfId="12049"/>
    <cellStyle name="Normal 3 2 2 5 2 2 2 2 2 2 3" xfId="12050"/>
    <cellStyle name="Normal 3 2 2 5 2 2 2 2 2 3" xfId="12051"/>
    <cellStyle name="Normal 3 2 2 5 2 2 2 2 2 3 2" xfId="12052"/>
    <cellStyle name="Normal 3 2 2 5 2 2 2 2 2 4" xfId="12053"/>
    <cellStyle name="Normal 3 2 2 5 2 2 2 2 3" xfId="12054"/>
    <cellStyle name="Normal 3 2 2 5 2 2 2 2 3 2" xfId="12055"/>
    <cellStyle name="Normal 3 2 2 5 2 2 2 2 3 2 2" xfId="12056"/>
    <cellStyle name="Normal 3 2 2 5 2 2 2 2 3 3" xfId="12057"/>
    <cellStyle name="Normal 3 2 2 5 2 2 2 2 4" xfId="12058"/>
    <cellStyle name="Normal 3 2 2 5 2 2 2 2 4 2" xfId="12059"/>
    <cellStyle name="Normal 3 2 2 5 2 2 2 2 5" xfId="12060"/>
    <cellStyle name="Normal 3 2 2 5 2 2 2 3" xfId="12061"/>
    <cellStyle name="Normal 3 2 2 5 2 2 2 3 2" xfId="12062"/>
    <cellStyle name="Normal 3 2 2 5 2 2 2 3 2 2" xfId="12063"/>
    <cellStyle name="Normal 3 2 2 5 2 2 2 3 2 2 2" xfId="12064"/>
    <cellStyle name="Normal 3 2 2 5 2 2 2 3 2 3" xfId="12065"/>
    <cellStyle name="Normal 3 2 2 5 2 2 2 3 3" xfId="12066"/>
    <cellStyle name="Normal 3 2 2 5 2 2 2 3 3 2" xfId="12067"/>
    <cellStyle name="Normal 3 2 2 5 2 2 2 3 4" xfId="12068"/>
    <cellStyle name="Normal 3 2 2 5 2 2 2 4" xfId="12069"/>
    <cellStyle name="Normal 3 2 2 5 2 2 2 4 2" xfId="12070"/>
    <cellStyle name="Normal 3 2 2 5 2 2 2 4 2 2" xfId="12071"/>
    <cellStyle name="Normal 3 2 2 5 2 2 2 4 3" xfId="12072"/>
    <cellStyle name="Normal 3 2 2 5 2 2 2 5" xfId="12073"/>
    <cellStyle name="Normal 3 2 2 5 2 2 2 5 2" xfId="12074"/>
    <cellStyle name="Normal 3 2 2 5 2 2 2 6" xfId="12075"/>
    <cellStyle name="Normal 3 2 2 5 2 2 3" xfId="12076"/>
    <cellStyle name="Normal 3 2 2 5 2 2 3 2" xfId="12077"/>
    <cellStyle name="Normal 3 2 2 5 2 2 3 2 2" xfId="12078"/>
    <cellStyle name="Normal 3 2 2 5 2 2 3 2 2 2" xfId="12079"/>
    <cellStyle name="Normal 3 2 2 5 2 2 3 2 2 2 2" xfId="12080"/>
    <cellStyle name="Normal 3 2 2 5 2 2 3 2 2 3" xfId="12081"/>
    <cellStyle name="Normal 3 2 2 5 2 2 3 2 3" xfId="12082"/>
    <cellStyle name="Normal 3 2 2 5 2 2 3 2 3 2" xfId="12083"/>
    <cellStyle name="Normal 3 2 2 5 2 2 3 2 4" xfId="12084"/>
    <cellStyle name="Normal 3 2 2 5 2 2 3 3" xfId="12085"/>
    <cellStyle name="Normal 3 2 2 5 2 2 3 3 2" xfId="12086"/>
    <cellStyle name="Normal 3 2 2 5 2 2 3 3 2 2" xfId="12087"/>
    <cellStyle name="Normal 3 2 2 5 2 2 3 3 3" xfId="12088"/>
    <cellStyle name="Normal 3 2 2 5 2 2 3 4" xfId="12089"/>
    <cellStyle name="Normal 3 2 2 5 2 2 3 4 2" xfId="12090"/>
    <cellStyle name="Normal 3 2 2 5 2 2 3 5" xfId="12091"/>
    <cellStyle name="Normal 3 2 2 5 2 2 4" xfId="12092"/>
    <cellStyle name="Normal 3 2 2 5 2 2 4 2" xfId="12093"/>
    <cellStyle name="Normal 3 2 2 5 2 2 4 2 2" xfId="12094"/>
    <cellStyle name="Normal 3 2 2 5 2 2 4 2 2 2" xfId="12095"/>
    <cellStyle name="Normal 3 2 2 5 2 2 4 2 3" xfId="12096"/>
    <cellStyle name="Normal 3 2 2 5 2 2 4 3" xfId="12097"/>
    <cellStyle name="Normal 3 2 2 5 2 2 4 3 2" xfId="12098"/>
    <cellStyle name="Normal 3 2 2 5 2 2 4 4" xfId="12099"/>
    <cellStyle name="Normal 3 2 2 5 2 2 5" xfId="12100"/>
    <cellStyle name="Normal 3 2 2 5 2 2 5 2" xfId="12101"/>
    <cellStyle name="Normal 3 2 2 5 2 2 5 2 2" xfId="12102"/>
    <cellStyle name="Normal 3 2 2 5 2 2 5 3" xfId="12103"/>
    <cellStyle name="Normal 3 2 2 5 2 2 6" xfId="12104"/>
    <cellStyle name="Normal 3 2 2 5 2 2 6 2" xfId="12105"/>
    <cellStyle name="Normal 3 2 2 5 2 2 7" xfId="12106"/>
    <cellStyle name="Normal 3 2 2 5 2 3" xfId="12107"/>
    <cellStyle name="Normal 3 2 2 5 2 3 2" xfId="12108"/>
    <cellStyle name="Normal 3 2 2 5 2 3 2 2" xfId="12109"/>
    <cellStyle name="Normal 3 2 2 5 2 3 2 2 2" xfId="12110"/>
    <cellStyle name="Normal 3 2 2 5 2 3 2 2 2 2" xfId="12111"/>
    <cellStyle name="Normal 3 2 2 5 2 3 2 2 2 2 2" xfId="12112"/>
    <cellStyle name="Normal 3 2 2 5 2 3 2 2 2 3" xfId="12113"/>
    <cellStyle name="Normal 3 2 2 5 2 3 2 2 3" xfId="12114"/>
    <cellStyle name="Normal 3 2 2 5 2 3 2 2 3 2" xfId="12115"/>
    <cellStyle name="Normal 3 2 2 5 2 3 2 2 4" xfId="12116"/>
    <cellStyle name="Normal 3 2 2 5 2 3 2 3" xfId="12117"/>
    <cellStyle name="Normal 3 2 2 5 2 3 2 3 2" xfId="12118"/>
    <cellStyle name="Normal 3 2 2 5 2 3 2 3 2 2" xfId="12119"/>
    <cellStyle name="Normal 3 2 2 5 2 3 2 3 3" xfId="12120"/>
    <cellStyle name="Normal 3 2 2 5 2 3 2 4" xfId="12121"/>
    <cellStyle name="Normal 3 2 2 5 2 3 2 4 2" xfId="12122"/>
    <cellStyle name="Normal 3 2 2 5 2 3 2 5" xfId="12123"/>
    <cellStyle name="Normal 3 2 2 5 2 3 3" xfId="12124"/>
    <cellStyle name="Normal 3 2 2 5 2 3 3 2" xfId="12125"/>
    <cellStyle name="Normal 3 2 2 5 2 3 3 2 2" xfId="12126"/>
    <cellStyle name="Normal 3 2 2 5 2 3 3 2 2 2" xfId="12127"/>
    <cellStyle name="Normal 3 2 2 5 2 3 3 2 3" xfId="12128"/>
    <cellStyle name="Normal 3 2 2 5 2 3 3 3" xfId="12129"/>
    <cellStyle name="Normal 3 2 2 5 2 3 3 3 2" xfId="12130"/>
    <cellStyle name="Normal 3 2 2 5 2 3 3 4" xfId="12131"/>
    <cellStyle name="Normal 3 2 2 5 2 3 4" xfId="12132"/>
    <cellStyle name="Normal 3 2 2 5 2 3 4 2" xfId="12133"/>
    <cellStyle name="Normal 3 2 2 5 2 3 4 2 2" xfId="12134"/>
    <cellStyle name="Normal 3 2 2 5 2 3 4 3" xfId="12135"/>
    <cellStyle name="Normal 3 2 2 5 2 3 5" xfId="12136"/>
    <cellStyle name="Normal 3 2 2 5 2 3 5 2" xfId="12137"/>
    <cellStyle name="Normal 3 2 2 5 2 3 6" xfId="12138"/>
    <cellStyle name="Normal 3 2 2 5 2 4" xfId="12139"/>
    <cellStyle name="Normal 3 2 2 5 2 4 2" xfId="12140"/>
    <cellStyle name="Normal 3 2 2 5 2 4 2 2" xfId="12141"/>
    <cellStyle name="Normal 3 2 2 5 2 4 2 2 2" xfId="12142"/>
    <cellStyle name="Normal 3 2 2 5 2 4 2 2 2 2" xfId="12143"/>
    <cellStyle name="Normal 3 2 2 5 2 4 2 2 3" xfId="12144"/>
    <cellStyle name="Normal 3 2 2 5 2 4 2 3" xfId="12145"/>
    <cellStyle name="Normal 3 2 2 5 2 4 2 3 2" xfId="12146"/>
    <cellStyle name="Normal 3 2 2 5 2 4 2 4" xfId="12147"/>
    <cellStyle name="Normal 3 2 2 5 2 4 3" xfId="12148"/>
    <cellStyle name="Normal 3 2 2 5 2 4 3 2" xfId="12149"/>
    <cellStyle name="Normal 3 2 2 5 2 4 3 2 2" xfId="12150"/>
    <cellStyle name="Normal 3 2 2 5 2 4 3 3" xfId="12151"/>
    <cellStyle name="Normal 3 2 2 5 2 4 4" xfId="12152"/>
    <cellStyle name="Normal 3 2 2 5 2 4 4 2" xfId="12153"/>
    <cellStyle name="Normal 3 2 2 5 2 4 5" xfId="12154"/>
    <cellStyle name="Normal 3 2 2 5 2 5" xfId="12155"/>
    <cellStyle name="Normal 3 2 2 5 2 5 2" xfId="12156"/>
    <cellStyle name="Normal 3 2 2 5 2 5 2 2" xfId="12157"/>
    <cellStyle name="Normal 3 2 2 5 2 5 2 2 2" xfId="12158"/>
    <cellStyle name="Normal 3 2 2 5 2 5 2 3" xfId="12159"/>
    <cellStyle name="Normal 3 2 2 5 2 5 3" xfId="12160"/>
    <cellStyle name="Normal 3 2 2 5 2 5 3 2" xfId="12161"/>
    <cellStyle name="Normal 3 2 2 5 2 5 4" xfId="12162"/>
    <cellStyle name="Normal 3 2 2 5 2 6" xfId="12163"/>
    <cellStyle name="Normal 3 2 2 5 2 6 2" xfId="12164"/>
    <cellStyle name="Normal 3 2 2 5 2 6 2 2" xfId="12165"/>
    <cellStyle name="Normal 3 2 2 5 2 6 3" xfId="12166"/>
    <cellStyle name="Normal 3 2 2 5 2 7" xfId="12167"/>
    <cellStyle name="Normal 3 2 2 5 2 7 2" xfId="12168"/>
    <cellStyle name="Normal 3 2 2 5 2 8" xfId="12169"/>
    <cellStyle name="Normal 3 2 2 5 3" xfId="12170"/>
    <cellStyle name="Normal 3 2 2 5 3 2" xfId="12171"/>
    <cellStyle name="Normal 3 2 2 5 3 2 2" xfId="12172"/>
    <cellStyle name="Normal 3 2 2 5 3 2 2 2" xfId="12173"/>
    <cellStyle name="Normal 3 2 2 5 3 2 2 2 2" xfId="12174"/>
    <cellStyle name="Normal 3 2 2 5 3 2 2 2 2 2" xfId="12175"/>
    <cellStyle name="Normal 3 2 2 5 3 2 2 2 2 2 2" xfId="12176"/>
    <cellStyle name="Normal 3 2 2 5 3 2 2 2 2 3" xfId="12177"/>
    <cellStyle name="Normal 3 2 2 5 3 2 2 2 3" xfId="12178"/>
    <cellStyle name="Normal 3 2 2 5 3 2 2 2 3 2" xfId="12179"/>
    <cellStyle name="Normal 3 2 2 5 3 2 2 2 4" xfId="12180"/>
    <cellStyle name="Normal 3 2 2 5 3 2 2 3" xfId="12181"/>
    <cellStyle name="Normal 3 2 2 5 3 2 2 3 2" xfId="12182"/>
    <cellStyle name="Normal 3 2 2 5 3 2 2 3 2 2" xfId="12183"/>
    <cellStyle name="Normal 3 2 2 5 3 2 2 3 3" xfId="12184"/>
    <cellStyle name="Normal 3 2 2 5 3 2 2 4" xfId="12185"/>
    <cellStyle name="Normal 3 2 2 5 3 2 2 4 2" xfId="12186"/>
    <cellStyle name="Normal 3 2 2 5 3 2 2 5" xfId="12187"/>
    <cellStyle name="Normal 3 2 2 5 3 2 3" xfId="12188"/>
    <cellStyle name="Normal 3 2 2 5 3 2 3 2" xfId="12189"/>
    <cellStyle name="Normal 3 2 2 5 3 2 3 2 2" xfId="12190"/>
    <cellStyle name="Normal 3 2 2 5 3 2 3 2 2 2" xfId="12191"/>
    <cellStyle name="Normal 3 2 2 5 3 2 3 2 3" xfId="12192"/>
    <cellStyle name="Normal 3 2 2 5 3 2 3 3" xfId="12193"/>
    <cellStyle name="Normal 3 2 2 5 3 2 3 3 2" xfId="12194"/>
    <cellStyle name="Normal 3 2 2 5 3 2 3 4" xfId="12195"/>
    <cellStyle name="Normal 3 2 2 5 3 2 4" xfId="12196"/>
    <cellStyle name="Normal 3 2 2 5 3 2 4 2" xfId="12197"/>
    <cellStyle name="Normal 3 2 2 5 3 2 4 2 2" xfId="12198"/>
    <cellStyle name="Normal 3 2 2 5 3 2 4 3" xfId="12199"/>
    <cellStyle name="Normal 3 2 2 5 3 2 5" xfId="12200"/>
    <cellStyle name="Normal 3 2 2 5 3 2 5 2" xfId="12201"/>
    <cellStyle name="Normal 3 2 2 5 3 2 6" xfId="12202"/>
    <cellStyle name="Normal 3 2 2 5 3 3" xfId="12203"/>
    <cellStyle name="Normal 3 2 2 5 3 3 2" xfId="12204"/>
    <cellStyle name="Normal 3 2 2 5 3 3 2 2" xfId="12205"/>
    <cellStyle name="Normal 3 2 2 5 3 3 2 2 2" xfId="12206"/>
    <cellStyle name="Normal 3 2 2 5 3 3 2 2 2 2" xfId="12207"/>
    <cellStyle name="Normal 3 2 2 5 3 3 2 2 3" xfId="12208"/>
    <cellStyle name="Normal 3 2 2 5 3 3 2 3" xfId="12209"/>
    <cellStyle name="Normal 3 2 2 5 3 3 2 3 2" xfId="12210"/>
    <cellStyle name="Normal 3 2 2 5 3 3 2 4" xfId="12211"/>
    <cellStyle name="Normal 3 2 2 5 3 3 3" xfId="12212"/>
    <cellStyle name="Normal 3 2 2 5 3 3 3 2" xfId="12213"/>
    <cellStyle name="Normal 3 2 2 5 3 3 3 2 2" xfId="12214"/>
    <cellStyle name="Normal 3 2 2 5 3 3 3 3" xfId="12215"/>
    <cellStyle name="Normal 3 2 2 5 3 3 4" xfId="12216"/>
    <cellStyle name="Normal 3 2 2 5 3 3 4 2" xfId="12217"/>
    <cellStyle name="Normal 3 2 2 5 3 3 5" xfId="12218"/>
    <cellStyle name="Normal 3 2 2 5 3 4" xfId="12219"/>
    <cellStyle name="Normal 3 2 2 5 3 4 2" xfId="12220"/>
    <cellStyle name="Normal 3 2 2 5 3 4 2 2" xfId="12221"/>
    <cellStyle name="Normal 3 2 2 5 3 4 2 2 2" xfId="12222"/>
    <cellStyle name="Normal 3 2 2 5 3 4 2 3" xfId="12223"/>
    <cellStyle name="Normal 3 2 2 5 3 4 3" xfId="12224"/>
    <cellStyle name="Normal 3 2 2 5 3 4 3 2" xfId="12225"/>
    <cellStyle name="Normal 3 2 2 5 3 4 4" xfId="12226"/>
    <cellStyle name="Normal 3 2 2 5 3 5" xfId="12227"/>
    <cellStyle name="Normal 3 2 2 5 3 5 2" xfId="12228"/>
    <cellStyle name="Normal 3 2 2 5 3 5 2 2" xfId="12229"/>
    <cellStyle name="Normal 3 2 2 5 3 5 3" xfId="12230"/>
    <cellStyle name="Normal 3 2 2 5 3 6" xfId="12231"/>
    <cellStyle name="Normal 3 2 2 5 3 6 2" xfId="12232"/>
    <cellStyle name="Normal 3 2 2 5 3 7" xfId="12233"/>
    <cellStyle name="Normal 3 2 2 5 4" xfId="12234"/>
    <cellStyle name="Normal 3 2 2 5 4 2" xfId="12235"/>
    <cellStyle name="Normal 3 2 2 5 4 2 2" xfId="12236"/>
    <cellStyle name="Normal 3 2 2 5 4 2 2 2" xfId="12237"/>
    <cellStyle name="Normal 3 2 2 5 4 2 2 2 2" xfId="12238"/>
    <cellStyle name="Normal 3 2 2 5 4 2 2 2 2 2" xfId="12239"/>
    <cellStyle name="Normal 3 2 2 5 4 2 2 2 3" xfId="12240"/>
    <cellStyle name="Normal 3 2 2 5 4 2 2 3" xfId="12241"/>
    <cellStyle name="Normal 3 2 2 5 4 2 2 3 2" xfId="12242"/>
    <cellStyle name="Normal 3 2 2 5 4 2 2 4" xfId="12243"/>
    <cellStyle name="Normal 3 2 2 5 4 2 3" xfId="12244"/>
    <cellStyle name="Normal 3 2 2 5 4 2 3 2" xfId="12245"/>
    <cellStyle name="Normal 3 2 2 5 4 2 3 2 2" xfId="12246"/>
    <cellStyle name="Normal 3 2 2 5 4 2 3 3" xfId="12247"/>
    <cellStyle name="Normal 3 2 2 5 4 2 4" xfId="12248"/>
    <cellStyle name="Normal 3 2 2 5 4 2 4 2" xfId="12249"/>
    <cellStyle name="Normal 3 2 2 5 4 2 5" xfId="12250"/>
    <cellStyle name="Normal 3 2 2 5 4 3" xfId="12251"/>
    <cellStyle name="Normal 3 2 2 5 4 3 2" xfId="12252"/>
    <cellStyle name="Normal 3 2 2 5 4 3 2 2" xfId="12253"/>
    <cellStyle name="Normal 3 2 2 5 4 3 2 2 2" xfId="12254"/>
    <cellStyle name="Normal 3 2 2 5 4 3 2 3" xfId="12255"/>
    <cellStyle name="Normal 3 2 2 5 4 3 3" xfId="12256"/>
    <cellStyle name="Normal 3 2 2 5 4 3 3 2" xfId="12257"/>
    <cellStyle name="Normal 3 2 2 5 4 3 4" xfId="12258"/>
    <cellStyle name="Normal 3 2 2 5 4 4" xfId="12259"/>
    <cellStyle name="Normal 3 2 2 5 4 4 2" xfId="12260"/>
    <cellStyle name="Normal 3 2 2 5 4 4 2 2" xfId="12261"/>
    <cellStyle name="Normal 3 2 2 5 4 4 3" xfId="12262"/>
    <cellStyle name="Normal 3 2 2 5 4 5" xfId="12263"/>
    <cellStyle name="Normal 3 2 2 5 4 5 2" xfId="12264"/>
    <cellStyle name="Normal 3 2 2 5 4 6" xfId="12265"/>
    <cellStyle name="Normal 3 2 2 5 5" xfId="12266"/>
    <cellStyle name="Normal 3 2 2 5 5 2" xfId="12267"/>
    <cellStyle name="Normal 3 2 2 5 5 2 2" xfId="12268"/>
    <cellStyle name="Normal 3 2 2 5 5 2 2 2" xfId="12269"/>
    <cellStyle name="Normal 3 2 2 5 5 2 2 2 2" xfId="12270"/>
    <cellStyle name="Normal 3 2 2 5 5 2 2 3" xfId="12271"/>
    <cellStyle name="Normal 3 2 2 5 5 2 3" xfId="12272"/>
    <cellStyle name="Normal 3 2 2 5 5 2 3 2" xfId="12273"/>
    <cellStyle name="Normal 3 2 2 5 5 2 4" xfId="12274"/>
    <cellStyle name="Normal 3 2 2 5 5 3" xfId="12275"/>
    <cellStyle name="Normal 3 2 2 5 5 3 2" xfId="12276"/>
    <cellStyle name="Normal 3 2 2 5 5 3 2 2" xfId="12277"/>
    <cellStyle name="Normal 3 2 2 5 5 3 3" xfId="12278"/>
    <cellStyle name="Normal 3 2 2 5 5 4" xfId="12279"/>
    <cellStyle name="Normal 3 2 2 5 5 4 2" xfId="12280"/>
    <cellStyle name="Normal 3 2 2 5 5 5" xfId="12281"/>
    <cellStyle name="Normal 3 2 2 5 6" xfId="12282"/>
    <cellStyle name="Normal 3 2 2 5 6 2" xfId="12283"/>
    <cellStyle name="Normal 3 2 2 5 6 2 2" xfId="12284"/>
    <cellStyle name="Normal 3 2 2 5 6 2 2 2" xfId="12285"/>
    <cellStyle name="Normal 3 2 2 5 6 2 3" xfId="12286"/>
    <cellStyle name="Normal 3 2 2 5 6 3" xfId="12287"/>
    <cellStyle name="Normal 3 2 2 5 6 3 2" xfId="12288"/>
    <cellStyle name="Normal 3 2 2 5 6 4" xfId="12289"/>
    <cellStyle name="Normal 3 2 2 5 7" xfId="12290"/>
    <cellStyle name="Normal 3 2 2 5 7 2" xfId="12291"/>
    <cellStyle name="Normal 3 2 2 5 7 2 2" xfId="12292"/>
    <cellStyle name="Normal 3 2 2 5 7 3" xfId="12293"/>
    <cellStyle name="Normal 3 2 2 5 8" xfId="12294"/>
    <cellStyle name="Normal 3 2 2 5 8 2" xfId="12295"/>
    <cellStyle name="Normal 3 2 2 5 9" xfId="12296"/>
    <cellStyle name="Normal 3 2 2 6" xfId="12297"/>
    <cellStyle name="Normal 3 2 2 6 2" xfId="12298"/>
    <cellStyle name="Normal 3 2 2 6 2 2" xfId="12299"/>
    <cellStyle name="Normal 3 2 2 6 2 2 2" xfId="12300"/>
    <cellStyle name="Normal 3 2 2 6 2 2 2 2" xfId="12301"/>
    <cellStyle name="Normal 3 2 2 6 2 2 2 2 2" xfId="12302"/>
    <cellStyle name="Normal 3 2 2 6 2 2 2 2 2 2" xfId="12303"/>
    <cellStyle name="Normal 3 2 2 6 2 2 2 2 2 2 2" xfId="12304"/>
    <cellStyle name="Normal 3 2 2 6 2 2 2 2 2 3" xfId="12305"/>
    <cellStyle name="Normal 3 2 2 6 2 2 2 2 3" xfId="12306"/>
    <cellStyle name="Normal 3 2 2 6 2 2 2 2 3 2" xfId="12307"/>
    <cellStyle name="Normal 3 2 2 6 2 2 2 2 4" xfId="12308"/>
    <cellStyle name="Normal 3 2 2 6 2 2 2 3" xfId="12309"/>
    <cellStyle name="Normal 3 2 2 6 2 2 2 3 2" xfId="12310"/>
    <cellStyle name="Normal 3 2 2 6 2 2 2 3 2 2" xfId="12311"/>
    <cellStyle name="Normal 3 2 2 6 2 2 2 3 3" xfId="12312"/>
    <cellStyle name="Normal 3 2 2 6 2 2 2 4" xfId="12313"/>
    <cellStyle name="Normal 3 2 2 6 2 2 2 4 2" xfId="12314"/>
    <cellStyle name="Normal 3 2 2 6 2 2 2 5" xfId="12315"/>
    <cellStyle name="Normal 3 2 2 6 2 2 3" xfId="12316"/>
    <cellStyle name="Normal 3 2 2 6 2 2 3 2" xfId="12317"/>
    <cellStyle name="Normal 3 2 2 6 2 2 3 2 2" xfId="12318"/>
    <cellStyle name="Normal 3 2 2 6 2 2 3 2 2 2" xfId="12319"/>
    <cellStyle name="Normal 3 2 2 6 2 2 3 2 3" xfId="12320"/>
    <cellStyle name="Normal 3 2 2 6 2 2 3 3" xfId="12321"/>
    <cellStyle name="Normal 3 2 2 6 2 2 3 3 2" xfId="12322"/>
    <cellStyle name="Normal 3 2 2 6 2 2 3 4" xfId="12323"/>
    <cellStyle name="Normal 3 2 2 6 2 2 4" xfId="12324"/>
    <cellStyle name="Normal 3 2 2 6 2 2 4 2" xfId="12325"/>
    <cellStyle name="Normal 3 2 2 6 2 2 4 2 2" xfId="12326"/>
    <cellStyle name="Normal 3 2 2 6 2 2 4 3" xfId="12327"/>
    <cellStyle name="Normal 3 2 2 6 2 2 5" xfId="12328"/>
    <cellStyle name="Normal 3 2 2 6 2 2 5 2" xfId="12329"/>
    <cellStyle name="Normal 3 2 2 6 2 2 6" xfId="12330"/>
    <cellStyle name="Normal 3 2 2 6 2 3" xfId="12331"/>
    <cellStyle name="Normal 3 2 2 6 2 3 2" xfId="12332"/>
    <cellStyle name="Normal 3 2 2 6 2 3 2 2" xfId="12333"/>
    <cellStyle name="Normal 3 2 2 6 2 3 2 2 2" xfId="12334"/>
    <cellStyle name="Normal 3 2 2 6 2 3 2 2 2 2" xfId="12335"/>
    <cellStyle name="Normal 3 2 2 6 2 3 2 2 3" xfId="12336"/>
    <cellStyle name="Normal 3 2 2 6 2 3 2 3" xfId="12337"/>
    <cellStyle name="Normal 3 2 2 6 2 3 2 3 2" xfId="12338"/>
    <cellStyle name="Normal 3 2 2 6 2 3 2 4" xfId="12339"/>
    <cellStyle name="Normal 3 2 2 6 2 3 3" xfId="12340"/>
    <cellStyle name="Normal 3 2 2 6 2 3 3 2" xfId="12341"/>
    <cellStyle name="Normal 3 2 2 6 2 3 3 2 2" xfId="12342"/>
    <cellStyle name="Normal 3 2 2 6 2 3 3 3" xfId="12343"/>
    <cellStyle name="Normal 3 2 2 6 2 3 4" xfId="12344"/>
    <cellStyle name="Normal 3 2 2 6 2 3 4 2" xfId="12345"/>
    <cellStyle name="Normal 3 2 2 6 2 3 5" xfId="12346"/>
    <cellStyle name="Normal 3 2 2 6 2 4" xfId="12347"/>
    <cellStyle name="Normal 3 2 2 6 2 4 2" xfId="12348"/>
    <cellStyle name="Normal 3 2 2 6 2 4 2 2" xfId="12349"/>
    <cellStyle name="Normal 3 2 2 6 2 4 2 2 2" xfId="12350"/>
    <cellStyle name="Normal 3 2 2 6 2 4 2 3" xfId="12351"/>
    <cellStyle name="Normal 3 2 2 6 2 4 3" xfId="12352"/>
    <cellStyle name="Normal 3 2 2 6 2 4 3 2" xfId="12353"/>
    <cellStyle name="Normal 3 2 2 6 2 4 4" xfId="12354"/>
    <cellStyle name="Normal 3 2 2 6 2 5" xfId="12355"/>
    <cellStyle name="Normal 3 2 2 6 2 5 2" xfId="12356"/>
    <cellStyle name="Normal 3 2 2 6 2 5 2 2" xfId="12357"/>
    <cellStyle name="Normal 3 2 2 6 2 5 3" xfId="12358"/>
    <cellStyle name="Normal 3 2 2 6 2 6" xfId="12359"/>
    <cellStyle name="Normal 3 2 2 6 2 6 2" xfId="12360"/>
    <cellStyle name="Normal 3 2 2 6 2 7" xfId="12361"/>
    <cellStyle name="Normal 3 2 2 6 3" xfId="12362"/>
    <cellStyle name="Normal 3 2 2 6 3 2" xfId="12363"/>
    <cellStyle name="Normal 3 2 2 6 3 2 2" xfId="12364"/>
    <cellStyle name="Normal 3 2 2 6 3 2 2 2" xfId="12365"/>
    <cellStyle name="Normal 3 2 2 6 3 2 2 2 2" xfId="12366"/>
    <cellStyle name="Normal 3 2 2 6 3 2 2 2 2 2" xfId="12367"/>
    <cellStyle name="Normal 3 2 2 6 3 2 2 2 3" xfId="12368"/>
    <cellStyle name="Normal 3 2 2 6 3 2 2 3" xfId="12369"/>
    <cellStyle name="Normal 3 2 2 6 3 2 2 3 2" xfId="12370"/>
    <cellStyle name="Normal 3 2 2 6 3 2 2 4" xfId="12371"/>
    <cellStyle name="Normal 3 2 2 6 3 2 3" xfId="12372"/>
    <cellStyle name="Normal 3 2 2 6 3 2 3 2" xfId="12373"/>
    <cellStyle name="Normal 3 2 2 6 3 2 3 2 2" xfId="12374"/>
    <cellStyle name="Normal 3 2 2 6 3 2 3 3" xfId="12375"/>
    <cellStyle name="Normal 3 2 2 6 3 2 4" xfId="12376"/>
    <cellStyle name="Normal 3 2 2 6 3 2 4 2" xfId="12377"/>
    <cellStyle name="Normal 3 2 2 6 3 2 5" xfId="12378"/>
    <cellStyle name="Normal 3 2 2 6 3 3" xfId="12379"/>
    <cellStyle name="Normal 3 2 2 6 3 3 2" xfId="12380"/>
    <cellStyle name="Normal 3 2 2 6 3 3 2 2" xfId="12381"/>
    <cellStyle name="Normal 3 2 2 6 3 3 2 2 2" xfId="12382"/>
    <cellStyle name="Normal 3 2 2 6 3 3 2 3" xfId="12383"/>
    <cellStyle name="Normal 3 2 2 6 3 3 3" xfId="12384"/>
    <cellStyle name="Normal 3 2 2 6 3 3 3 2" xfId="12385"/>
    <cellStyle name="Normal 3 2 2 6 3 3 4" xfId="12386"/>
    <cellStyle name="Normal 3 2 2 6 3 4" xfId="12387"/>
    <cellStyle name="Normal 3 2 2 6 3 4 2" xfId="12388"/>
    <cellStyle name="Normal 3 2 2 6 3 4 2 2" xfId="12389"/>
    <cellStyle name="Normal 3 2 2 6 3 4 3" xfId="12390"/>
    <cellStyle name="Normal 3 2 2 6 3 5" xfId="12391"/>
    <cellStyle name="Normal 3 2 2 6 3 5 2" xfId="12392"/>
    <cellStyle name="Normal 3 2 2 6 3 6" xfId="12393"/>
    <cellStyle name="Normal 3 2 2 6 4" xfId="12394"/>
    <cellStyle name="Normal 3 2 2 6 4 2" xfId="12395"/>
    <cellStyle name="Normal 3 2 2 6 4 2 2" xfId="12396"/>
    <cellStyle name="Normal 3 2 2 6 4 2 2 2" xfId="12397"/>
    <cellStyle name="Normal 3 2 2 6 4 2 2 2 2" xfId="12398"/>
    <cellStyle name="Normal 3 2 2 6 4 2 2 3" xfId="12399"/>
    <cellStyle name="Normal 3 2 2 6 4 2 3" xfId="12400"/>
    <cellStyle name="Normal 3 2 2 6 4 2 3 2" xfId="12401"/>
    <cellStyle name="Normal 3 2 2 6 4 2 4" xfId="12402"/>
    <cellStyle name="Normal 3 2 2 6 4 3" xfId="12403"/>
    <cellStyle name="Normal 3 2 2 6 4 3 2" xfId="12404"/>
    <cellStyle name="Normal 3 2 2 6 4 3 2 2" xfId="12405"/>
    <cellStyle name="Normal 3 2 2 6 4 3 3" xfId="12406"/>
    <cellStyle name="Normal 3 2 2 6 4 4" xfId="12407"/>
    <cellStyle name="Normal 3 2 2 6 4 4 2" xfId="12408"/>
    <cellStyle name="Normal 3 2 2 6 4 5" xfId="12409"/>
    <cellStyle name="Normal 3 2 2 6 5" xfId="12410"/>
    <cellStyle name="Normal 3 2 2 6 5 2" xfId="12411"/>
    <cellStyle name="Normal 3 2 2 6 5 2 2" xfId="12412"/>
    <cellStyle name="Normal 3 2 2 6 5 2 2 2" xfId="12413"/>
    <cellStyle name="Normal 3 2 2 6 5 2 3" xfId="12414"/>
    <cellStyle name="Normal 3 2 2 6 5 3" xfId="12415"/>
    <cellStyle name="Normal 3 2 2 6 5 3 2" xfId="12416"/>
    <cellStyle name="Normal 3 2 2 6 5 4" xfId="12417"/>
    <cellStyle name="Normal 3 2 2 6 6" xfId="12418"/>
    <cellStyle name="Normal 3 2 2 6 6 2" xfId="12419"/>
    <cellStyle name="Normal 3 2 2 6 6 2 2" xfId="12420"/>
    <cellStyle name="Normal 3 2 2 6 6 3" xfId="12421"/>
    <cellStyle name="Normal 3 2 2 6 7" xfId="12422"/>
    <cellStyle name="Normal 3 2 2 6 7 2" xfId="12423"/>
    <cellStyle name="Normal 3 2 2 6 8" xfId="12424"/>
    <cellStyle name="Normal 3 2 2 7" xfId="12425"/>
    <cellStyle name="Normal 3 2 2 7 2" xfId="12426"/>
    <cellStyle name="Normal 3 2 2 7 2 2" xfId="12427"/>
    <cellStyle name="Normal 3 2 2 7 2 2 2" xfId="12428"/>
    <cellStyle name="Normal 3 2 2 7 2 2 2 2" xfId="12429"/>
    <cellStyle name="Normal 3 2 2 7 2 2 2 2 2" xfId="12430"/>
    <cellStyle name="Normal 3 2 2 7 2 2 2 2 2 2" xfId="12431"/>
    <cellStyle name="Normal 3 2 2 7 2 2 2 2 3" xfId="12432"/>
    <cellStyle name="Normal 3 2 2 7 2 2 2 3" xfId="12433"/>
    <cellStyle name="Normal 3 2 2 7 2 2 2 3 2" xfId="12434"/>
    <cellStyle name="Normal 3 2 2 7 2 2 2 4" xfId="12435"/>
    <cellStyle name="Normal 3 2 2 7 2 2 3" xfId="12436"/>
    <cellStyle name="Normal 3 2 2 7 2 2 3 2" xfId="12437"/>
    <cellStyle name="Normal 3 2 2 7 2 2 3 2 2" xfId="12438"/>
    <cellStyle name="Normal 3 2 2 7 2 2 3 3" xfId="12439"/>
    <cellStyle name="Normal 3 2 2 7 2 2 4" xfId="12440"/>
    <cellStyle name="Normal 3 2 2 7 2 2 4 2" xfId="12441"/>
    <cellStyle name="Normal 3 2 2 7 2 2 5" xfId="12442"/>
    <cellStyle name="Normal 3 2 2 7 2 3" xfId="12443"/>
    <cellStyle name="Normal 3 2 2 7 2 3 2" xfId="12444"/>
    <cellStyle name="Normal 3 2 2 7 2 3 2 2" xfId="12445"/>
    <cellStyle name="Normal 3 2 2 7 2 3 2 2 2" xfId="12446"/>
    <cellStyle name="Normal 3 2 2 7 2 3 2 3" xfId="12447"/>
    <cellStyle name="Normal 3 2 2 7 2 3 3" xfId="12448"/>
    <cellStyle name="Normal 3 2 2 7 2 3 3 2" xfId="12449"/>
    <cellStyle name="Normal 3 2 2 7 2 3 4" xfId="12450"/>
    <cellStyle name="Normal 3 2 2 7 2 4" xfId="12451"/>
    <cellStyle name="Normal 3 2 2 7 2 4 2" xfId="12452"/>
    <cellStyle name="Normal 3 2 2 7 2 4 2 2" xfId="12453"/>
    <cellStyle name="Normal 3 2 2 7 2 4 3" xfId="12454"/>
    <cellStyle name="Normal 3 2 2 7 2 5" xfId="12455"/>
    <cellStyle name="Normal 3 2 2 7 2 5 2" xfId="12456"/>
    <cellStyle name="Normal 3 2 2 7 2 6" xfId="12457"/>
    <cellStyle name="Normal 3 2 2 7 3" xfId="12458"/>
    <cellStyle name="Normal 3 2 2 7 3 2" xfId="12459"/>
    <cellStyle name="Normal 3 2 2 7 3 2 2" xfId="12460"/>
    <cellStyle name="Normal 3 2 2 7 3 2 2 2" xfId="12461"/>
    <cellStyle name="Normal 3 2 2 7 3 2 2 2 2" xfId="12462"/>
    <cellStyle name="Normal 3 2 2 7 3 2 2 3" xfId="12463"/>
    <cellStyle name="Normal 3 2 2 7 3 2 3" xfId="12464"/>
    <cellStyle name="Normal 3 2 2 7 3 2 3 2" xfId="12465"/>
    <cellStyle name="Normal 3 2 2 7 3 2 4" xfId="12466"/>
    <cellStyle name="Normal 3 2 2 7 3 3" xfId="12467"/>
    <cellStyle name="Normal 3 2 2 7 3 3 2" xfId="12468"/>
    <cellStyle name="Normal 3 2 2 7 3 3 2 2" xfId="12469"/>
    <cellStyle name="Normal 3 2 2 7 3 3 3" xfId="12470"/>
    <cellStyle name="Normal 3 2 2 7 3 4" xfId="12471"/>
    <cellStyle name="Normal 3 2 2 7 3 4 2" xfId="12472"/>
    <cellStyle name="Normal 3 2 2 7 3 5" xfId="12473"/>
    <cellStyle name="Normal 3 2 2 7 4" xfId="12474"/>
    <cellStyle name="Normal 3 2 2 7 4 2" xfId="12475"/>
    <cellStyle name="Normal 3 2 2 7 4 2 2" xfId="12476"/>
    <cellStyle name="Normal 3 2 2 7 4 2 2 2" xfId="12477"/>
    <cellStyle name="Normal 3 2 2 7 4 2 3" xfId="12478"/>
    <cellStyle name="Normal 3 2 2 7 4 3" xfId="12479"/>
    <cellStyle name="Normal 3 2 2 7 4 3 2" xfId="12480"/>
    <cellStyle name="Normal 3 2 2 7 4 4" xfId="12481"/>
    <cellStyle name="Normal 3 2 2 7 5" xfId="12482"/>
    <cellStyle name="Normal 3 2 2 7 5 2" xfId="12483"/>
    <cellStyle name="Normal 3 2 2 7 5 2 2" xfId="12484"/>
    <cellStyle name="Normal 3 2 2 7 5 3" xfId="12485"/>
    <cellStyle name="Normal 3 2 2 7 6" xfId="12486"/>
    <cellStyle name="Normal 3 2 2 7 6 2" xfId="12487"/>
    <cellStyle name="Normal 3 2 2 7 7" xfId="12488"/>
    <cellStyle name="Normal 3 2 2 8" xfId="12489"/>
    <cellStyle name="Normal 3 2 2 8 2" xfId="12490"/>
    <cellStyle name="Normal 3 2 2 8 2 2" xfId="12491"/>
    <cellStyle name="Normal 3 2 2 8 2 2 2" xfId="12492"/>
    <cellStyle name="Normal 3 2 2 8 2 2 2 2" xfId="12493"/>
    <cellStyle name="Normal 3 2 2 8 2 2 2 2 2" xfId="12494"/>
    <cellStyle name="Normal 3 2 2 8 2 2 2 3" xfId="12495"/>
    <cellStyle name="Normal 3 2 2 8 2 2 3" xfId="12496"/>
    <cellStyle name="Normal 3 2 2 8 2 2 3 2" xfId="12497"/>
    <cellStyle name="Normal 3 2 2 8 2 2 4" xfId="12498"/>
    <cellStyle name="Normal 3 2 2 8 2 3" xfId="12499"/>
    <cellStyle name="Normal 3 2 2 8 2 3 2" xfId="12500"/>
    <cellStyle name="Normal 3 2 2 8 2 3 2 2" xfId="12501"/>
    <cellStyle name="Normal 3 2 2 8 2 3 3" xfId="12502"/>
    <cellStyle name="Normal 3 2 2 8 2 4" xfId="12503"/>
    <cellStyle name="Normal 3 2 2 8 2 4 2" xfId="12504"/>
    <cellStyle name="Normal 3 2 2 8 2 5" xfId="12505"/>
    <cellStyle name="Normal 3 2 2 8 3" xfId="12506"/>
    <cellStyle name="Normal 3 2 2 8 3 2" xfId="12507"/>
    <cellStyle name="Normal 3 2 2 8 3 2 2" xfId="12508"/>
    <cellStyle name="Normal 3 2 2 8 3 2 2 2" xfId="12509"/>
    <cellStyle name="Normal 3 2 2 8 3 2 3" xfId="12510"/>
    <cellStyle name="Normal 3 2 2 8 3 3" xfId="12511"/>
    <cellStyle name="Normal 3 2 2 8 3 3 2" xfId="12512"/>
    <cellStyle name="Normal 3 2 2 8 3 4" xfId="12513"/>
    <cellStyle name="Normal 3 2 2 8 4" xfId="12514"/>
    <cellStyle name="Normal 3 2 2 8 4 2" xfId="12515"/>
    <cellStyle name="Normal 3 2 2 8 4 2 2" xfId="12516"/>
    <cellStyle name="Normal 3 2 2 8 4 3" xfId="12517"/>
    <cellStyle name="Normal 3 2 2 8 5" xfId="12518"/>
    <cellStyle name="Normal 3 2 2 8 5 2" xfId="12519"/>
    <cellStyle name="Normal 3 2 2 8 6" xfId="12520"/>
    <cellStyle name="Normal 3 2 2 9" xfId="12521"/>
    <cellStyle name="Normal 3 2 2 9 2" xfId="12522"/>
    <cellStyle name="Normal 3 2 2 9 2 2" xfId="12523"/>
    <cellStyle name="Normal 3 2 2 9 2 2 2" xfId="12524"/>
    <cellStyle name="Normal 3 2 2 9 2 2 2 2" xfId="12525"/>
    <cellStyle name="Normal 3 2 2 9 2 2 3" xfId="12526"/>
    <cellStyle name="Normal 3 2 2 9 2 3" xfId="12527"/>
    <cellStyle name="Normal 3 2 2 9 2 3 2" xfId="12528"/>
    <cellStyle name="Normal 3 2 2 9 2 4" xfId="12529"/>
    <cellStyle name="Normal 3 2 2 9 3" xfId="12530"/>
    <cellStyle name="Normal 3 2 2 9 3 2" xfId="12531"/>
    <cellStyle name="Normal 3 2 2 9 3 2 2" xfId="12532"/>
    <cellStyle name="Normal 3 2 2 9 3 3" xfId="12533"/>
    <cellStyle name="Normal 3 2 2 9 4" xfId="12534"/>
    <cellStyle name="Normal 3 2 2 9 4 2" xfId="12535"/>
    <cellStyle name="Normal 3 2 2 9 5" xfId="12536"/>
    <cellStyle name="Normal 3 2 3" xfId="12537"/>
    <cellStyle name="Normal 3 2 3 10" xfId="12538"/>
    <cellStyle name="Normal 3 2 3 10 2" xfId="12539"/>
    <cellStyle name="Normal 3 2 3 10 2 2" xfId="12540"/>
    <cellStyle name="Normal 3 2 3 10 3" xfId="12541"/>
    <cellStyle name="Normal 3 2 3 11" xfId="12542"/>
    <cellStyle name="Normal 3 2 3 11 2" xfId="12543"/>
    <cellStyle name="Normal 3 2 3 12" xfId="12544"/>
    <cellStyle name="Normal 3 2 3 2" xfId="12545"/>
    <cellStyle name="Normal 3 2 3 2 10" xfId="12546"/>
    <cellStyle name="Normal 3 2 3 2 10 2" xfId="12547"/>
    <cellStyle name="Normal 3 2 3 2 11" xfId="12548"/>
    <cellStyle name="Normal 3 2 3 2 2" xfId="12549"/>
    <cellStyle name="Normal 3 2 3 2 2 10" xfId="12550"/>
    <cellStyle name="Normal 3 2 3 2 2 2" xfId="12551"/>
    <cellStyle name="Normal 3 2 3 2 2 2 2" xfId="12552"/>
    <cellStyle name="Normal 3 2 3 2 2 2 2 2" xfId="12553"/>
    <cellStyle name="Normal 3 2 3 2 2 2 2 2 2" xfId="12554"/>
    <cellStyle name="Normal 3 2 3 2 2 2 2 2 2 2" xfId="12555"/>
    <cellStyle name="Normal 3 2 3 2 2 2 2 2 2 2 2" xfId="12556"/>
    <cellStyle name="Normal 3 2 3 2 2 2 2 2 2 2 2 2" xfId="12557"/>
    <cellStyle name="Normal 3 2 3 2 2 2 2 2 2 2 2 2 2" xfId="12558"/>
    <cellStyle name="Normal 3 2 3 2 2 2 2 2 2 2 2 2 2 2" xfId="12559"/>
    <cellStyle name="Normal 3 2 3 2 2 2 2 2 2 2 2 2 3" xfId="12560"/>
    <cellStyle name="Normal 3 2 3 2 2 2 2 2 2 2 2 3" xfId="12561"/>
    <cellStyle name="Normal 3 2 3 2 2 2 2 2 2 2 2 3 2" xfId="12562"/>
    <cellStyle name="Normal 3 2 3 2 2 2 2 2 2 2 2 4" xfId="12563"/>
    <cellStyle name="Normal 3 2 3 2 2 2 2 2 2 2 3" xfId="12564"/>
    <cellStyle name="Normal 3 2 3 2 2 2 2 2 2 2 3 2" xfId="12565"/>
    <cellStyle name="Normal 3 2 3 2 2 2 2 2 2 2 3 2 2" xfId="12566"/>
    <cellStyle name="Normal 3 2 3 2 2 2 2 2 2 2 3 3" xfId="12567"/>
    <cellStyle name="Normal 3 2 3 2 2 2 2 2 2 2 4" xfId="12568"/>
    <cellStyle name="Normal 3 2 3 2 2 2 2 2 2 2 4 2" xfId="12569"/>
    <cellStyle name="Normal 3 2 3 2 2 2 2 2 2 2 5" xfId="12570"/>
    <cellStyle name="Normal 3 2 3 2 2 2 2 2 2 3" xfId="12571"/>
    <cellStyle name="Normal 3 2 3 2 2 2 2 2 2 3 2" xfId="12572"/>
    <cellStyle name="Normal 3 2 3 2 2 2 2 2 2 3 2 2" xfId="12573"/>
    <cellStyle name="Normal 3 2 3 2 2 2 2 2 2 3 2 2 2" xfId="12574"/>
    <cellStyle name="Normal 3 2 3 2 2 2 2 2 2 3 2 3" xfId="12575"/>
    <cellStyle name="Normal 3 2 3 2 2 2 2 2 2 3 3" xfId="12576"/>
    <cellStyle name="Normal 3 2 3 2 2 2 2 2 2 3 3 2" xfId="12577"/>
    <cellStyle name="Normal 3 2 3 2 2 2 2 2 2 3 4" xfId="12578"/>
    <cellStyle name="Normal 3 2 3 2 2 2 2 2 2 4" xfId="12579"/>
    <cellStyle name="Normal 3 2 3 2 2 2 2 2 2 4 2" xfId="12580"/>
    <cellStyle name="Normal 3 2 3 2 2 2 2 2 2 4 2 2" xfId="12581"/>
    <cellStyle name="Normal 3 2 3 2 2 2 2 2 2 4 3" xfId="12582"/>
    <cellStyle name="Normal 3 2 3 2 2 2 2 2 2 5" xfId="12583"/>
    <cellStyle name="Normal 3 2 3 2 2 2 2 2 2 5 2" xfId="12584"/>
    <cellStyle name="Normal 3 2 3 2 2 2 2 2 2 6" xfId="12585"/>
    <cellStyle name="Normal 3 2 3 2 2 2 2 2 3" xfId="12586"/>
    <cellStyle name="Normal 3 2 3 2 2 2 2 2 3 2" xfId="12587"/>
    <cellStyle name="Normal 3 2 3 2 2 2 2 2 3 2 2" xfId="12588"/>
    <cellStyle name="Normal 3 2 3 2 2 2 2 2 3 2 2 2" xfId="12589"/>
    <cellStyle name="Normal 3 2 3 2 2 2 2 2 3 2 2 2 2" xfId="12590"/>
    <cellStyle name="Normal 3 2 3 2 2 2 2 2 3 2 2 3" xfId="12591"/>
    <cellStyle name="Normal 3 2 3 2 2 2 2 2 3 2 3" xfId="12592"/>
    <cellStyle name="Normal 3 2 3 2 2 2 2 2 3 2 3 2" xfId="12593"/>
    <cellStyle name="Normal 3 2 3 2 2 2 2 2 3 2 4" xfId="12594"/>
    <cellStyle name="Normal 3 2 3 2 2 2 2 2 3 3" xfId="12595"/>
    <cellStyle name="Normal 3 2 3 2 2 2 2 2 3 3 2" xfId="12596"/>
    <cellStyle name="Normal 3 2 3 2 2 2 2 2 3 3 2 2" xfId="12597"/>
    <cellStyle name="Normal 3 2 3 2 2 2 2 2 3 3 3" xfId="12598"/>
    <cellStyle name="Normal 3 2 3 2 2 2 2 2 3 4" xfId="12599"/>
    <cellStyle name="Normal 3 2 3 2 2 2 2 2 3 4 2" xfId="12600"/>
    <cellStyle name="Normal 3 2 3 2 2 2 2 2 3 5" xfId="12601"/>
    <cellStyle name="Normal 3 2 3 2 2 2 2 2 4" xfId="12602"/>
    <cellStyle name="Normal 3 2 3 2 2 2 2 2 4 2" xfId="12603"/>
    <cellStyle name="Normal 3 2 3 2 2 2 2 2 4 2 2" xfId="12604"/>
    <cellStyle name="Normal 3 2 3 2 2 2 2 2 4 2 2 2" xfId="12605"/>
    <cellStyle name="Normal 3 2 3 2 2 2 2 2 4 2 3" xfId="12606"/>
    <cellStyle name="Normal 3 2 3 2 2 2 2 2 4 3" xfId="12607"/>
    <cellStyle name="Normal 3 2 3 2 2 2 2 2 4 3 2" xfId="12608"/>
    <cellStyle name="Normal 3 2 3 2 2 2 2 2 4 4" xfId="12609"/>
    <cellStyle name="Normal 3 2 3 2 2 2 2 2 5" xfId="12610"/>
    <cellStyle name="Normal 3 2 3 2 2 2 2 2 5 2" xfId="12611"/>
    <cellStyle name="Normal 3 2 3 2 2 2 2 2 5 2 2" xfId="12612"/>
    <cellStyle name="Normal 3 2 3 2 2 2 2 2 5 3" xfId="12613"/>
    <cellStyle name="Normal 3 2 3 2 2 2 2 2 6" xfId="12614"/>
    <cellStyle name="Normal 3 2 3 2 2 2 2 2 6 2" xfId="12615"/>
    <cellStyle name="Normal 3 2 3 2 2 2 2 2 7" xfId="12616"/>
    <cellStyle name="Normal 3 2 3 2 2 2 2 3" xfId="12617"/>
    <cellStyle name="Normal 3 2 3 2 2 2 2 3 2" xfId="12618"/>
    <cellStyle name="Normal 3 2 3 2 2 2 2 3 2 2" xfId="12619"/>
    <cellStyle name="Normal 3 2 3 2 2 2 2 3 2 2 2" xfId="12620"/>
    <cellStyle name="Normal 3 2 3 2 2 2 2 3 2 2 2 2" xfId="12621"/>
    <cellStyle name="Normal 3 2 3 2 2 2 2 3 2 2 2 2 2" xfId="12622"/>
    <cellStyle name="Normal 3 2 3 2 2 2 2 3 2 2 2 3" xfId="12623"/>
    <cellStyle name="Normal 3 2 3 2 2 2 2 3 2 2 3" xfId="12624"/>
    <cellStyle name="Normal 3 2 3 2 2 2 2 3 2 2 3 2" xfId="12625"/>
    <cellStyle name="Normal 3 2 3 2 2 2 2 3 2 2 4" xfId="12626"/>
    <cellStyle name="Normal 3 2 3 2 2 2 2 3 2 3" xfId="12627"/>
    <cellStyle name="Normal 3 2 3 2 2 2 2 3 2 3 2" xfId="12628"/>
    <cellStyle name="Normal 3 2 3 2 2 2 2 3 2 3 2 2" xfId="12629"/>
    <cellStyle name="Normal 3 2 3 2 2 2 2 3 2 3 3" xfId="12630"/>
    <cellStyle name="Normal 3 2 3 2 2 2 2 3 2 4" xfId="12631"/>
    <cellStyle name="Normal 3 2 3 2 2 2 2 3 2 4 2" xfId="12632"/>
    <cellStyle name="Normal 3 2 3 2 2 2 2 3 2 5" xfId="12633"/>
    <cellStyle name="Normal 3 2 3 2 2 2 2 3 3" xfId="12634"/>
    <cellStyle name="Normal 3 2 3 2 2 2 2 3 3 2" xfId="12635"/>
    <cellStyle name="Normal 3 2 3 2 2 2 2 3 3 2 2" xfId="12636"/>
    <cellStyle name="Normal 3 2 3 2 2 2 2 3 3 2 2 2" xfId="12637"/>
    <cellStyle name="Normal 3 2 3 2 2 2 2 3 3 2 3" xfId="12638"/>
    <cellStyle name="Normal 3 2 3 2 2 2 2 3 3 3" xfId="12639"/>
    <cellStyle name="Normal 3 2 3 2 2 2 2 3 3 3 2" xfId="12640"/>
    <cellStyle name="Normal 3 2 3 2 2 2 2 3 3 4" xfId="12641"/>
    <cellStyle name="Normal 3 2 3 2 2 2 2 3 4" xfId="12642"/>
    <cellStyle name="Normal 3 2 3 2 2 2 2 3 4 2" xfId="12643"/>
    <cellStyle name="Normal 3 2 3 2 2 2 2 3 4 2 2" xfId="12644"/>
    <cellStyle name="Normal 3 2 3 2 2 2 2 3 4 3" xfId="12645"/>
    <cellStyle name="Normal 3 2 3 2 2 2 2 3 5" xfId="12646"/>
    <cellStyle name="Normal 3 2 3 2 2 2 2 3 5 2" xfId="12647"/>
    <cellStyle name="Normal 3 2 3 2 2 2 2 3 6" xfId="12648"/>
    <cellStyle name="Normal 3 2 3 2 2 2 2 4" xfId="12649"/>
    <cellStyle name="Normal 3 2 3 2 2 2 2 4 2" xfId="12650"/>
    <cellStyle name="Normal 3 2 3 2 2 2 2 4 2 2" xfId="12651"/>
    <cellStyle name="Normal 3 2 3 2 2 2 2 4 2 2 2" xfId="12652"/>
    <cellStyle name="Normal 3 2 3 2 2 2 2 4 2 2 2 2" xfId="12653"/>
    <cellStyle name="Normal 3 2 3 2 2 2 2 4 2 2 3" xfId="12654"/>
    <cellStyle name="Normal 3 2 3 2 2 2 2 4 2 3" xfId="12655"/>
    <cellStyle name="Normal 3 2 3 2 2 2 2 4 2 3 2" xfId="12656"/>
    <cellStyle name="Normal 3 2 3 2 2 2 2 4 2 4" xfId="12657"/>
    <cellStyle name="Normal 3 2 3 2 2 2 2 4 3" xfId="12658"/>
    <cellStyle name="Normal 3 2 3 2 2 2 2 4 3 2" xfId="12659"/>
    <cellStyle name="Normal 3 2 3 2 2 2 2 4 3 2 2" xfId="12660"/>
    <cellStyle name="Normal 3 2 3 2 2 2 2 4 3 3" xfId="12661"/>
    <cellStyle name="Normal 3 2 3 2 2 2 2 4 4" xfId="12662"/>
    <cellStyle name="Normal 3 2 3 2 2 2 2 4 4 2" xfId="12663"/>
    <cellStyle name="Normal 3 2 3 2 2 2 2 4 5" xfId="12664"/>
    <cellStyle name="Normal 3 2 3 2 2 2 2 5" xfId="12665"/>
    <cellStyle name="Normal 3 2 3 2 2 2 2 5 2" xfId="12666"/>
    <cellStyle name="Normal 3 2 3 2 2 2 2 5 2 2" xfId="12667"/>
    <cellStyle name="Normal 3 2 3 2 2 2 2 5 2 2 2" xfId="12668"/>
    <cellStyle name="Normal 3 2 3 2 2 2 2 5 2 3" xfId="12669"/>
    <cellStyle name="Normal 3 2 3 2 2 2 2 5 3" xfId="12670"/>
    <cellStyle name="Normal 3 2 3 2 2 2 2 5 3 2" xfId="12671"/>
    <cellStyle name="Normal 3 2 3 2 2 2 2 5 4" xfId="12672"/>
    <cellStyle name="Normal 3 2 3 2 2 2 2 6" xfId="12673"/>
    <cellStyle name="Normal 3 2 3 2 2 2 2 6 2" xfId="12674"/>
    <cellStyle name="Normal 3 2 3 2 2 2 2 6 2 2" xfId="12675"/>
    <cellStyle name="Normal 3 2 3 2 2 2 2 6 3" xfId="12676"/>
    <cellStyle name="Normal 3 2 3 2 2 2 2 7" xfId="12677"/>
    <cellStyle name="Normal 3 2 3 2 2 2 2 7 2" xfId="12678"/>
    <cellStyle name="Normal 3 2 3 2 2 2 2 8" xfId="12679"/>
    <cellStyle name="Normal 3 2 3 2 2 2 3" xfId="12680"/>
    <cellStyle name="Normal 3 2 3 2 2 2 3 2" xfId="12681"/>
    <cellStyle name="Normal 3 2 3 2 2 2 3 2 2" xfId="12682"/>
    <cellStyle name="Normal 3 2 3 2 2 2 3 2 2 2" xfId="12683"/>
    <cellStyle name="Normal 3 2 3 2 2 2 3 2 2 2 2" xfId="12684"/>
    <cellStyle name="Normal 3 2 3 2 2 2 3 2 2 2 2 2" xfId="12685"/>
    <cellStyle name="Normal 3 2 3 2 2 2 3 2 2 2 2 2 2" xfId="12686"/>
    <cellStyle name="Normal 3 2 3 2 2 2 3 2 2 2 2 3" xfId="12687"/>
    <cellStyle name="Normal 3 2 3 2 2 2 3 2 2 2 3" xfId="12688"/>
    <cellStyle name="Normal 3 2 3 2 2 2 3 2 2 2 3 2" xfId="12689"/>
    <cellStyle name="Normal 3 2 3 2 2 2 3 2 2 2 4" xfId="12690"/>
    <cellStyle name="Normal 3 2 3 2 2 2 3 2 2 3" xfId="12691"/>
    <cellStyle name="Normal 3 2 3 2 2 2 3 2 2 3 2" xfId="12692"/>
    <cellStyle name="Normal 3 2 3 2 2 2 3 2 2 3 2 2" xfId="12693"/>
    <cellStyle name="Normal 3 2 3 2 2 2 3 2 2 3 3" xfId="12694"/>
    <cellStyle name="Normal 3 2 3 2 2 2 3 2 2 4" xfId="12695"/>
    <cellStyle name="Normal 3 2 3 2 2 2 3 2 2 4 2" xfId="12696"/>
    <cellStyle name="Normal 3 2 3 2 2 2 3 2 2 5" xfId="12697"/>
    <cellStyle name="Normal 3 2 3 2 2 2 3 2 3" xfId="12698"/>
    <cellStyle name="Normal 3 2 3 2 2 2 3 2 3 2" xfId="12699"/>
    <cellStyle name="Normal 3 2 3 2 2 2 3 2 3 2 2" xfId="12700"/>
    <cellStyle name="Normal 3 2 3 2 2 2 3 2 3 2 2 2" xfId="12701"/>
    <cellStyle name="Normal 3 2 3 2 2 2 3 2 3 2 3" xfId="12702"/>
    <cellStyle name="Normal 3 2 3 2 2 2 3 2 3 3" xfId="12703"/>
    <cellStyle name="Normal 3 2 3 2 2 2 3 2 3 3 2" xfId="12704"/>
    <cellStyle name="Normal 3 2 3 2 2 2 3 2 3 4" xfId="12705"/>
    <cellStyle name="Normal 3 2 3 2 2 2 3 2 4" xfId="12706"/>
    <cellStyle name="Normal 3 2 3 2 2 2 3 2 4 2" xfId="12707"/>
    <cellStyle name="Normal 3 2 3 2 2 2 3 2 4 2 2" xfId="12708"/>
    <cellStyle name="Normal 3 2 3 2 2 2 3 2 4 3" xfId="12709"/>
    <cellStyle name="Normal 3 2 3 2 2 2 3 2 5" xfId="12710"/>
    <cellStyle name="Normal 3 2 3 2 2 2 3 2 5 2" xfId="12711"/>
    <cellStyle name="Normal 3 2 3 2 2 2 3 2 6" xfId="12712"/>
    <cellStyle name="Normal 3 2 3 2 2 2 3 3" xfId="12713"/>
    <cellStyle name="Normal 3 2 3 2 2 2 3 3 2" xfId="12714"/>
    <cellStyle name="Normal 3 2 3 2 2 2 3 3 2 2" xfId="12715"/>
    <cellStyle name="Normal 3 2 3 2 2 2 3 3 2 2 2" xfId="12716"/>
    <cellStyle name="Normal 3 2 3 2 2 2 3 3 2 2 2 2" xfId="12717"/>
    <cellStyle name="Normal 3 2 3 2 2 2 3 3 2 2 3" xfId="12718"/>
    <cellStyle name="Normal 3 2 3 2 2 2 3 3 2 3" xfId="12719"/>
    <cellStyle name="Normal 3 2 3 2 2 2 3 3 2 3 2" xfId="12720"/>
    <cellStyle name="Normal 3 2 3 2 2 2 3 3 2 4" xfId="12721"/>
    <cellStyle name="Normal 3 2 3 2 2 2 3 3 3" xfId="12722"/>
    <cellStyle name="Normal 3 2 3 2 2 2 3 3 3 2" xfId="12723"/>
    <cellStyle name="Normal 3 2 3 2 2 2 3 3 3 2 2" xfId="12724"/>
    <cellStyle name="Normal 3 2 3 2 2 2 3 3 3 3" xfId="12725"/>
    <cellStyle name="Normal 3 2 3 2 2 2 3 3 4" xfId="12726"/>
    <cellStyle name="Normal 3 2 3 2 2 2 3 3 4 2" xfId="12727"/>
    <cellStyle name="Normal 3 2 3 2 2 2 3 3 5" xfId="12728"/>
    <cellStyle name="Normal 3 2 3 2 2 2 3 4" xfId="12729"/>
    <cellStyle name="Normal 3 2 3 2 2 2 3 4 2" xfId="12730"/>
    <cellStyle name="Normal 3 2 3 2 2 2 3 4 2 2" xfId="12731"/>
    <cellStyle name="Normal 3 2 3 2 2 2 3 4 2 2 2" xfId="12732"/>
    <cellStyle name="Normal 3 2 3 2 2 2 3 4 2 3" xfId="12733"/>
    <cellStyle name="Normal 3 2 3 2 2 2 3 4 3" xfId="12734"/>
    <cellStyle name="Normal 3 2 3 2 2 2 3 4 3 2" xfId="12735"/>
    <cellStyle name="Normal 3 2 3 2 2 2 3 4 4" xfId="12736"/>
    <cellStyle name="Normal 3 2 3 2 2 2 3 5" xfId="12737"/>
    <cellStyle name="Normal 3 2 3 2 2 2 3 5 2" xfId="12738"/>
    <cellStyle name="Normal 3 2 3 2 2 2 3 5 2 2" xfId="12739"/>
    <cellStyle name="Normal 3 2 3 2 2 2 3 5 3" xfId="12740"/>
    <cellStyle name="Normal 3 2 3 2 2 2 3 6" xfId="12741"/>
    <cellStyle name="Normal 3 2 3 2 2 2 3 6 2" xfId="12742"/>
    <cellStyle name="Normal 3 2 3 2 2 2 3 7" xfId="12743"/>
    <cellStyle name="Normal 3 2 3 2 2 2 4" xfId="12744"/>
    <cellStyle name="Normal 3 2 3 2 2 2 4 2" xfId="12745"/>
    <cellStyle name="Normal 3 2 3 2 2 2 4 2 2" xfId="12746"/>
    <cellStyle name="Normal 3 2 3 2 2 2 4 2 2 2" xfId="12747"/>
    <cellStyle name="Normal 3 2 3 2 2 2 4 2 2 2 2" xfId="12748"/>
    <cellStyle name="Normal 3 2 3 2 2 2 4 2 2 2 2 2" xfId="12749"/>
    <cellStyle name="Normal 3 2 3 2 2 2 4 2 2 2 3" xfId="12750"/>
    <cellStyle name="Normal 3 2 3 2 2 2 4 2 2 3" xfId="12751"/>
    <cellStyle name="Normal 3 2 3 2 2 2 4 2 2 3 2" xfId="12752"/>
    <cellStyle name="Normal 3 2 3 2 2 2 4 2 2 4" xfId="12753"/>
    <cellStyle name="Normal 3 2 3 2 2 2 4 2 3" xfId="12754"/>
    <cellStyle name="Normal 3 2 3 2 2 2 4 2 3 2" xfId="12755"/>
    <cellStyle name="Normal 3 2 3 2 2 2 4 2 3 2 2" xfId="12756"/>
    <cellStyle name="Normal 3 2 3 2 2 2 4 2 3 3" xfId="12757"/>
    <cellStyle name="Normal 3 2 3 2 2 2 4 2 4" xfId="12758"/>
    <cellStyle name="Normal 3 2 3 2 2 2 4 2 4 2" xfId="12759"/>
    <cellStyle name="Normal 3 2 3 2 2 2 4 2 5" xfId="12760"/>
    <cellStyle name="Normal 3 2 3 2 2 2 4 3" xfId="12761"/>
    <cellStyle name="Normal 3 2 3 2 2 2 4 3 2" xfId="12762"/>
    <cellStyle name="Normal 3 2 3 2 2 2 4 3 2 2" xfId="12763"/>
    <cellStyle name="Normal 3 2 3 2 2 2 4 3 2 2 2" xfId="12764"/>
    <cellStyle name="Normal 3 2 3 2 2 2 4 3 2 3" xfId="12765"/>
    <cellStyle name="Normal 3 2 3 2 2 2 4 3 3" xfId="12766"/>
    <cellStyle name="Normal 3 2 3 2 2 2 4 3 3 2" xfId="12767"/>
    <cellStyle name="Normal 3 2 3 2 2 2 4 3 4" xfId="12768"/>
    <cellStyle name="Normal 3 2 3 2 2 2 4 4" xfId="12769"/>
    <cellStyle name="Normal 3 2 3 2 2 2 4 4 2" xfId="12770"/>
    <cellStyle name="Normal 3 2 3 2 2 2 4 4 2 2" xfId="12771"/>
    <cellStyle name="Normal 3 2 3 2 2 2 4 4 3" xfId="12772"/>
    <cellStyle name="Normal 3 2 3 2 2 2 4 5" xfId="12773"/>
    <cellStyle name="Normal 3 2 3 2 2 2 4 5 2" xfId="12774"/>
    <cellStyle name="Normal 3 2 3 2 2 2 4 6" xfId="12775"/>
    <cellStyle name="Normal 3 2 3 2 2 2 5" xfId="12776"/>
    <cellStyle name="Normal 3 2 3 2 2 2 5 2" xfId="12777"/>
    <cellStyle name="Normal 3 2 3 2 2 2 5 2 2" xfId="12778"/>
    <cellStyle name="Normal 3 2 3 2 2 2 5 2 2 2" xfId="12779"/>
    <cellStyle name="Normal 3 2 3 2 2 2 5 2 2 2 2" xfId="12780"/>
    <cellStyle name="Normal 3 2 3 2 2 2 5 2 2 3" xfId="12781"/>
    <cellStyle name="Normal 3 2 3 2 2 2 5 2 3" xfId="12782"/>
    <cellStyle name="Normal 3 2 3 2 2 2 5 2 3 2" xfId="12783"/>
    <cellStyle name="Normal 3 2 3 2 2 2 5 2 4" xfId="12784"/>
    <cellStyle name="Normal 3 2 3 2 2 2 5 3" xfId="12785"/>
    <cellStyle name="Normal 3 2 3 2 2 2 5 3 2" xfId="12786"/>
    <cellStyle name="Normal 3 2 3 2 2 2 5 3 2 2" xfId="12787"/>
    <cellStyle name="Normal 3 2 3 2 2 2 5 3 3" xfId="12788"/>
    <cellStyle name="Normal 3 2 3 2 2 2 5 4" xfId="12789"/>
    <cellStyle name="Normal 3 2 3 2 2 2 5 4 2" xfId="12790"/>
    <cellStyle name="Normal 3 2 3 2 2 2 5 5" xfId="12791"/>
    <cellStyle name="Normal 3 2 3 2 2 2 6" xfId="12792"/>
    <cellStyle name="Normal 3 2 3 2 2 2 6 2" xfId="12793"/>
    <cellStyle name="Normal 3 2 3 2 2 2 6 2 2" xfId="12794"/>
    <cellStyle name="Normal 3 2 3 2 2 2 6 2 2 2" xfId="12795"/>
    <cellStyle name="Normal 3 2 3 2 2 2 6 2 3" xfId="12796"/>
    <cellStyle name="Normal 3 2 3 2 2 2 6 3" xfId="12797"/>
    <cellStyle name="Normal 3 2 3 2 2 2 6 3 2" xfId="12798"/>
    <cellStyle name="Normal 3 2 3 2 2 2 6 4" xfId="12799"/>
    <cellStyle name="Normal 3 2 3 2 2 2 7" xfId="12800"/>
    <cellStyle name="Normal 3 2 3 2 2 2 7 2" xfId="12801"/>
    <cellStyle name="Normal 3 2 3 2 2 2 7 2 2" xfId="12802"/>
    <cellStyle name="Normal 3 2 3 2 2 2 7 3" xfId="12803"/>
    <cellStyle name="Normal 3 2 3 2 2 2 8" xfId="12804"/>
    <cellStyle name="Normal 3 2 3 2 2 2 8 2" xfId="12805"/>
    <cellStyle name="Normal 3 2 3 2 2 2 9" xfId="12806"/>
    <cellStyle name="Normal 3 2 3 2 2 3" xfId="12807"/>
    <cellStyle name="Normal 3 2 3 2 2 3 2" xfId="12808"/>
    <cellStyle name="Normal 3 2 3 2 2 3 2 2" xfId="12809"/>
    <cellStyle name="Normal 3 2 3 2 2 3 2 2 2" xfId="12810"/>
    <cellStyle name="Normal 3 2 3 2 2 3 2 2 2 2" xfId="12811"/>
    <cellStyle name="Normal 3 2 3 2 2 3 2 2 2 2 2" xfId="12812"/>
    <cellStyle name="Normal 3 2 3 2 2 3 2 2 2 2 2 2" xfId="12813"/>
    <cellStyle name="Normal 3 2 3 2 2 3 2 2 2 2 2 2 2" xfId="12814"/>
    <cellStyle name="Normal 3 2 3 2 2 3 2 2 2 2 2 3" xfId="12815"/>
    <cellStyle name="Normal 3 2 3 2 2 3 2 2 2 2 3" xfId="12816"/>
    <cellStyle name="Normal 3 2 3 2 2 3 2 2 2 2 3 2" xfId="12817"/>
    <cellStyle name="Normal 3 2 3 2 2 3 2 2 2 2 4" xfId="12818"/>
    <cellStyle name="Normal 3 2 3 2 2 3 2 2 2 3" xfId="12819"/>
    <cellStyle name="Normal 3 2 3 2 2 3 2 2 2 3 2" xfId="12820"/>
    <cellStyle name="Normal 3 2 3 2 2 3 2 2 2 3 2 2" xfId="12821"/>
    <cellStyle name="Normal 3 2 3 2 2 3 2 2 2 3 3" xfId="12822"/>
    <cellStyle name="Normal 3 2 3 2 2 3 2 2 2 4" xfId="12823"/>
    <cellStyle name="Normal 3 2 3 2 2 3 2 2 2 4 2" xfId="12824"/>
    <cellStyle name="Normal 3 2 3 2 2 3 2 2 2 5" xfId="12825"/>
    <cellStyle name="Normal 3 2 3 2 2 3 2 2 3" xfId="12826"/>
    <cellStyle name="Normal 3 2 3 2 2 3 2 2 3 2" xfId="12827"/>
    <cellStyle name="Normal 3 2 3 2 2 3 2 2 3 2 2" xfId="12828"/>
    <cellStyle name="Normal 3 2 3 2 2 3 2 2 3 2 2 2" xfId="12829"/>
    <cellStyle name="Normal 3 2 3 2 2 3 2 2 3 2 3" xfId="12830"/>
    <cellStyle name="Normal 3 2 3 2 2 3 2 2 3 3" xfId="12831"/>
    <cellStyle name="Normal 3 2 3 2 2 3 2 2 3 3 2" xfId="12832"/>
    <cellStyle name="Normal 3 2 3 2 2 3 2 2 3 4" xfId="12833"/>
    <cellStyle name="Normal 3 2 3 2 2 3 2 2 4" xfId="12834"/>
    <cellStyle name="Normal 3 2 3 2 2 3 2 2 4 2" xfId="12835"/>
    <cellStyle name="Normal 3 2 3 2 2 3 2 2 4 2 2" xfId="12836"/>
    <cellStyle name="Normal 3 2 3 2 2 3 2 2 4 3" xfId="12837"/>
    <cellStyle name="Normal 3 2 3 2 2 3 2 2 5" xfId="12838"/>
    <cellStyle name="Normal 3 2 3 2 2 3 2 2 5 2" xfId="12839"/>
    <cellStyle name="Normal 3 2 3 2 2 3 2 2 6" xfId="12840"/>
    <cellStyle name="Normal 3 2 3 2 2 3 2 3" xfId="12841"/>
    <cellStyle name="Normal 3 2 3 2 2 3 2 3 2" xfId="12842"/>
    <cellStyle name="Normal 3 2 3 2 2 3 2 3 2 2" xfId="12843"/>
    <cellStyle name="Normal 3 2 3 2 2 3 2 3 2 2 2" xfId="12844"/>
    <cellStyle name="Normal 3 2 3 2 2 3 2 3 2 2 2 2" xfId="12845"/>
    <cellStyle name="Normal 3 2 3 2 2 3 2 3 2 2 3" xfId="12846"/>
    <cellStyle name="Normal 3 2 3 2 2 3 2 3 2 3" xfId="12847"/>
    <cellStyle name="Normal 3 2 3 2 2 3 2 3 2 3 2" xfId="12848"/>
    <cellStyle name="Normal 3 2 3 2 2 3 2 3 2 4" xfId="12849"/>
    <cellStyle name="Normal 3 2 3 2 2 3 2 3 3" xfId="12850"/>
    <cellStyle name="Normal 3 2 3 2 2 3 2 3 3 2" xfId="12851"/>
    <cellStyle name="Normal 3 2 3 2 2 3 2 3 3 2 2" xfId="12852"/>
    <cellStyle name="Normal 3 2 3 2 2 3 2 3 3 3" xfId="12853"/>
    <cellStyle name="Normal 3 2 3 2 2 3 2 3 4" xfId="12854"/>
    <cellStyle name="Normal 3 2 3 2 2 3 2 3 4 2" xfId="12855"/>
    <cellStyle name="Normal 3 2 3 2 2 3 2 3 5" xfId="12856"/>
    <cellStyle name="Normal 3 2 3 2 2 3 2 4" xfId="12857"/>
    <cellStyle name="Normal 3 2 3 2 2 3 2 4 2" xfId="12858"/>
    <cellStyle name="Normal 3 2 3 2 2 3 2 4 2 2" xfId="12859"/>
    <cellStyle name="Normal 3 2 3 2 2 3 2 4 2 2 2" xfId="12860"/>
    <cellStyle name="Normal 3 2 3 2 2 3 2 4 2 3" xfId="12861"/>
    <cellStyle name="Normal 3 2 3 2 2 3 2 4 3" xfId="12862"/>
    <cellStyle name="Normal 3 2 3 2 2 3 2 4 3 2" xfId="12863"/>
    <cellStyle name="Normal 3 2 3 2 2 3 2 4 4" xfId="12864"/>
    <cellStyle name="Normal 3 2 3 2 2 3 2 5" xfId="12865"/>
    <cellStyle name="Normal 3 2 3 2 2 3 2 5 2" xfId="12866"/>
    <cellStyle name="Normal 3 2 3 2 2 3 2 5 2 2" xfId="12867"/>
    <cellStyle name="Normal 3 2 3 2 2 3 2 5 3" xfId="12868"/>
    <cellStyle name="Normal 3 2 3 2 2 3 2 6" xfId="12869"/>
    <cellStyle name="Normal 3 2 3 2 2 3 2 6 2" xfId="12870"/>
    <cellStyle name="Normal 3 2 3 2 2 3 2 7" xfId="12871"/>
    <cellStyle name="Normal 3 2 3 2 2 3 3" xfId="12872"/>
    <cellStyle name="Normal 3 2 3 2 2 3 3 2" xfId="12873"/>
    <cellStyle name="Normal 3 2 3 2 2 3 3 2 2" xfId="12874"/>
    <cellStyle name="Normal 3 2 3 2 2 3 3 2 2 2" xfId="12875"/>
    <cellStyle name="Normal 3 2 3 2 2 3 3 2 2 2 2" xfId="12876"/>
    <cellStyle name="Normal 3 2 3 2 2 3 3 2 2 2 2 2" xfId="12877"/>
    <cellStyle name="Normal 3 2 3 2 2 3 3 2 2 2 3" xfId="12878"/>
    <cellStyle name="Normal 3 2 3 2 2 3 3 2 2 3" xfId="12879"/>
    <cellStyle name="Normal 3 2 3 2 2 3 3 2 2 3 2" xfId="12880"/>
    <cellStyle name="Normal 3 2 3 2 2 3 3 2 2 4" xfId="12881"/>
    <cellStyle name="Normal 3 2 3 2 2 3 3 2 3" xfId="12882"/>
    <cellStyle name="Normal 3 2 3 2 2 3 3 2 3 2" xfId="12883"/>
    <cellStyle name="Normal 3 2 3 2 2 3 3 2 3 2 2" xfId="12884"/>
    <cellStyle name="Normal 3 2 3 2 2 3 3 2 3 3" xfId="12885"/>
    <cellStyle name="Normal 3 2 3 2 2 3 3 2 4" xfId="12886"/>
    <cellStyle name="Normal 3 2 3 2 2 3 3 2 4 2" xfId="12887"/>
    <cellStyle name="Normal 3 2 3 2 2 3 3 2 5" xfId="12888"/>
    <cellStyle name="Normal 3 2 3 2 2 3 3 3" xfId="12889"/>
    <cellStyle name="Normal 3 2 3 2 2 3 3 3 2" xfId="12890"/>
    <cellStyle name="Normal 3 2 3 2 2 3 3 3 2 2" xfId="12891"/>
    <cellStyle name="Normal 3 2 3 2 2 3 3 3 2 2 2" xfId="12892"/>
    <cellStyle name="Normal 3 2 3 2 2 3 3 3 2 3" xfId="12893"/>
    <cellStyle name="Normal 3 2 3 2 2 3 3 3 3" xfId="12894"/>
    <cellStyle name="Normal 3 2 3 2 2 3 3 3 3 2" xfId="12895"/>
    <cellStyle name="Normal 3 2 3 2 2 3 3 3 4" xfId="12896"/>
    <cellStyle name="Normal 3 2 3 2 2 3 3 4" xfId="12897"/>
    <cellStyle name="Normal 3 2 3 2 2 3 3 4 2" xfId="12898"/>
    <cellStyle name="Normal 3 2 3 2 2 3 3 4 2 2" xfId="12899"/>
    <cellStyle name="Normal 3 2 3 2 2 3 3 4 3" xfId="12900"/>
    <cellStyle name="Normal 3 2 3 2 2 3 3 5" xfId="12901"/>
    <cellStyle name="Normal 3 2 3 2 2 3 3 5 2" xfId="12902"/>
    <cellStyle name="Normal 3 2 3 2 2 3 3 6" xfId="12903"/>
    <cellStyle name="Normal 3 2 3 2 2 3 4" xfId="12904"/>
    <cellStyle name="Normal 3 2 3 2 2 3 4 2" xfId="12905"/>
    <cellStyle name="Normal 3 2 3 2 2 3 4 2 2" xfId="12906"/>
    <cellStyle name="Normal 3 2 3 2 2 3 4 2 2 2" xfId="12907"/>
    <cellStyle name="Normal 3 2 3 2 2 3 4 2 2 2 2" xfId="12908"/>
    <cellStyle name="Normal 3 2 3 2 2 3 4 2 2 3" xfId="12909"/>
    <cellStyle name="Normal 3 2 3 2 2 3 4 2 3" xfId="12910"/>
    <cellStyle name="Normal 3 2 3 2 2 3 4 2 3 2" xfId="12911"/>
    <cellStyle name="Normal 3 2 3 2 2 3 4 2 4" xfId="12912"/>
    <cellStyle name="Normal 3 2 3 2 2 3 4 3" xfId="12913"/>
    <cellStyle name="Normal 3 2 3 2 2 3 4 3 2" xfId="12914"/>
    <cellStyle name="Normal 3 2 3 2 2 3 4 3 2 2" xfId="12915"/>
    <cellStyle name="Normal 3 2 3 2 2 3 4 3 3" xfId="12916"/>
    <cellStyle name="Normal 3 2 3 2 2 3 4 4" xfId="12917"/>
    <cellStyle name="Normal 3 2 3 2 2 3 4 4 2" xfId="12918"/>
    <cellStyle name="Normal 3 2 3 2 2 3 4 5" xfId="12919"/>
    <cellStyle name="Normal 3 2 3 2 2 3 5" xfId="12920"/>
    <cellStyle name="Normal 3 2 3 2 2 3 5 2" xfId="12921"/>
    <cellStyle name="Normal 3 2 3 2 2 3 5 2 2" xfId="12922"/>
    <cellStyle name="Normal 3 2 3 2 2 3 5 2 2 2" xfId="12923"/>
    <cellStyle name="Normal 3 2 3 2 2 3 5 2 3" xfId="12924"/>
    <cellStyle name="Normal 3 2 3 2 2 3 5 3" xfId="12925"/>
    <cellStyle name="Normal 3 2 3 2 2 3 5 3 2" xfId="12926"/>
    <cellStyle name="Normal 3 2 3 2 2 3 5 4" xfId="12927"/>
    <cellStyle name="Normal 3 2 3 2 2 3 6" xfId="12928"/>
    <cellStyle name="Normal 3 2 3 2 2 3 6 2" xfId="12929"/>
    <cellStyle name="Normal 3 2 3 2 2 3 6 2 2" xfId="12930"/>
    <cellStyle name="Normal 3 2 3 2 2 3 6 3" xfId="12931"/>
    <cellStyle name="Normal 3 2 3 2 2 3 7" xfId="12932"/>
    <cellStyle name="Normal 3 2 3 2 2 3 7 2" xfId="12933"/>
    <cellStyle name="Normal 3 2 3 2 2 3 8" xfId="12934"/>
    <cellStyle name="Normal 3 2 3 2 2 4" xfId="12935"/>
    <cellStyle name="Normal 3 2 3 2 2 4 2" xfId="12936"/>
    <cellStyle name="Normal 3 2 3 2 2 4 2 2" xfId="12937"/>
    <cellStyle name="Normal 3 2 3 2 2 4 2 2 2" xfId="12938"/>
    <cellStyle name="Normal 3 2 3 2 2 4 2 2 2 2" xfId="12939"/>
    <cellStyle name="Normal 3 2 3 2 2 4 2 2 2 2 2" xfId="12940"/>
    <cellStyle name="Normal 3 2 3 2 2 4 2 2 2 2 2 2" xfId="12941"/>
    <cellStyle name="Normal 3 2 3 2 2 4 2 2 2 2 3" xfId="12942"/>
    <cellStyle name="Normal 3 2 3 2 2 4 2 2 2 3" xfId="12943"/>
    <cellStyle name="Normal 3 2 3 2 2 4 2 2 2 3 2" xfId="12944"/>
    <cellStyle name="Normal 3 2 3 2 2 4 2 2 2 4" xfId="12945"/>
    <cellStyle name="Normal 3 2 3 2 2 4 2 2 3" xfId="12946"/>
    <cellStyle name="Normal 3 2 3 2 2 4 2 2 3 2" xfId="12947"/>
    <cellStyle name="Normal 3 2 3 2 2 4 2 2 3 2 2" xfId="12948"/>
    <cellStyle name="Normal 3 2 3 2 2 4 2 2 3 3" xfId="12949"/>
    <cellStyle name="Normal 3 2 3 2 2 4 2 2 4" xfId="12950"/>
    <cellStyle name="Normal 3 2 3 2 2 4 2 2 4 2" xfId="12951"/>
    <cellStyle name="Normal 3 2 3 2 2 4 2 2 5" xfId="12952"/>
    <cellStyle name="Normal 3 2 3 2 2 4 2 3" xfId="12953"/>
    <cellStyle name="Normal 3 2 3 2 2 4 2 3 2" xfId="12954"/>
    <cellStyle name="Normal 3 2 3 2 2 4 2 3 2 2" xfId="12955"/>
    <cellStyle name="Normal 3 2 3 2 2 4 2 3 2 2 2" xfId="12956"/>
    <cellStyle name="Normal 3 2 3 2 2 4 2 3 2 3" xfId="12957"/>
    <cellStyle name="Normal 3 2 3 2 2 4 2 3 3" xfId="12958"/>
    <cellStyle name="Normal 3 2 3 2 2 4 2 3 3 2" xfId="12959"/>
    <cellStyle name="Normal 3 2 3 2 2 4 2 3 4" xfId="12960"/>
    <cellStyle name="Normal 3 2 3 2 2 4 2 4" xfId="12961"/>
    <cellStyle name="Normal 3 2 3 2 2 4 2 4 2" xfId="12962"/>
    <cellStyle name="Normal 3 2 3 2 2 4 2 4 2 2" xfId="12963"/>
    <cellStyle name="Normal 3 2 3 2 2 4 2 4 3" xfId="12964"/>
    <cellStyle name="Normal 3 2 3 2 2 4 2 5" xfId="12965"/>
    <cellStyle name="Normal 3 2 3 2 2 4 2 5 2" xfId="12966"/>
    <cellStyle name="Normal 3 2 3 2 2 4 2 6" xfId="12967"/>
    <cellStyle name="Normal 3 2 3 2 2 4 3" xfId="12968"/>
    <cellStyle name="Normal 3 2 3 2 2 4 3 2" xfId="12969"/>
    <cellStyle name="Normal 3 2 3 2 2 4 3 2 2" xfId="12970"/>
    <cellStyle name="Normal 3 2 3 2 2 4 3 2 2 2" xfId="12971"/>
    <cellStyle name="Normal 3 2 3 2 2 4 3 2 2 2 2" xfId="12972"/>
    <cellStyle name="Normal 3 2 3 2 2 4 3 2 2 3" xfId="12973"/>
    <cellStyle name="Normal 3 2 3 2 2 4 3 2 3" xfId="12974"/>
    <cellStyle name="Normal 3 2 3 2 2 4 3 2 3 2" xfId="12975"/>
    <cellStyle name="Normal 3 2 3 2 2 4 3 2 4" xfId="12976"/>
    <cellStyle name="Normal 3 2 3 2 2 4 3 3" xfId="12977"/>
    <cellStyle name="Normal 3 2 3 2 2 4 3 3 2" xfId="12978"/>
    <cellStyle name="Normal 3 2 3 2 2 4 3 3 2 2" xfId="12979"/>
    <cellStyle name="Normal 3 2 3 2 2 4 3 3 3" xfId="12980"/>
    <cellStyle name="Normal 3 2 3 2 2 4 3 4" xfId="12981"/>
    <cellStyle name="Normal 3 2 3 2 2 4 3 4 2" xfId="12982"/>
    <cellStyle name="Normal 3 2 3 2 2 4 3 5" xfId="12983"/>
    <cellStyle name="Normal 3 2 3 2 2 4 4" xfId="12984"/>
    <cellStyle name="Normal 3 2 3 2 2 4 4 2" xfId="12985"/>
    <cellStyle name="Normal 3 2 3 2 2 4 4 2 2" xfId="12986"/>
    <cellStyle name="Normal 3 2 3 2 2 4 4 2 2 2" xfId="12987"/>
    <cellStyle name="Normal 3 2 3 2 2 4 4 2 3" xfId="12988"/>
    <cellStyle name="Normal 3 2 3 2 2 4 4 3" xfId="12989"/>
    <cellStyle name="Normal 3 2 3 2 2 4 4 3 2" xfId="12990"/>
    <cellStyle name="Normal 3 2 3 2 2 4 4 4" xfId="12991"/>
    <cellStyle name="Normal 3 2 3 2 2 4 5" xfId="12992"/>
    <cellStyle name="Normal 3 2 3 2 2 4 5 2" xfId="12993"/>
    <cellStyle name="Normal 3 2 3 2 2 4 5 2 2" xfId="12994"/>
    <cellStyle name="Normal 3 2 3 2 2 4 5 3" xfId="12995"/>
    <cellStyle name="Normal 3 2 3 2 2 4 6" xfId="12996"/>
    <cellStyle name="Normal 3 2 3 2 2 4 6 2" xfId="12997"/>
    <cellStyle name="Normal 3 2 3 2 2 4 7" xfId="12998"/>
    <cellStyle name="Normal 3 2 3 2 2 5" xfId="12999"/>
    <cellStyle name="Normal 3 2 3 2 2 5 2" xfId="13000"/>
    <cellStyle name="Normal 3 2 3 2 2 5 2 2" xfId="13001"/>
    <cellStyle name="Normal 3 2 3 2 2 5 2 2 2" xfId="13002"/>
    <cellStyle name="Normal 3 2 3 2 2 5 2 2 2 2" xfId="13003"/>
    <cellStyle name="Normal 3 2 3 2 2 5 2 2 2 2 2" xfId="13004"/>
    <cellStyle name="Normal 3 2 3 2 2 5 2 2 2 3" xfId="13005"/>
    <cellStyle name="Normal 3 2 3 2 2 5 2 2 3" xfId="13006"/>
    <cellStyle name="Normal 3 2 3 2 2 5 2 2 3 2" xfId="13007"/>
    <cellStyle name="Normal 3 2 3 2 2 5 2 2 4" xfId="13008"/>
    <cellStyle name="Normal 3 2 3 2 2 5 2 3" xfId="13009"/>
    <cellStyle name="Normal 3 2 3 2 2 5 2 3 2" xfId="13010"/>
    <cellStyle name="Normal 3 2 3 2 2 5 2 3 2 2" xfId="13011"/>
    <cellStyle name="Normal 3 2 3 2 2 5 2 3 3" xfId="13012"/>
    <cellStyle name="Normal 3 2 3 2 2 5 2 4" xfId="13013"/>
    <cellStyle name="Normal 3 2 3 2 2 5 2 4 2" xfId="13014"/>
    <cellStyle name="Normal 3 2 3 2 2 5 2 5" xfId="13015"/>
    <cellStyle name="Normal 3 2 3 2 2 5 3" xfId="13016"/>
    <cellStyle name="Normal 3 2 3 2 2 5 3 2" xfId="13017"/>
    <cellStyle name="Normal 3 2 3 2 2 5 3 2 2" xfId="13018"/>
    <cellStyle name="Normal 3 2 3 2 2 5 3 2 2 2" xfId="13019"/>
    <cellStyle name="Normal 3 2 3 2 2 5 3 2 3" xfId="13020"/>
    <cellStyle name="Normal 3 2 3 2 2 5 3 3" xfId="13021"/>
    <cellStyle name="Normal 3 2 3 2 2 5 3 3 2" xfId="13022"/>
    <cellStyle name="Normal 3 2 3 2 2 5 3 4" xfId="13023"/>
    <cellStyle name="Normal 3 2 3 2 2 5 4" xfId="13024"/>
    <cellStyle name="Normal 3 2 3 2 2 5 4 2" xfId="13025"/>
    <cellStyle name="Normal 3 2 3 2 2 5 4 2 2" xfId="13026"/>
    <cellStyle name="Normal 3 2 3 2 2 5 4 3" xfId="13027"/>
    <cellStyle name="Normal 3 2 3 2 2 5 5" xfId="13028"/>
    <cellStyle name="Normal 3 2 3 2 2 5 5 2" xfId="13029"/>
    <cellStyle name="Normal 3 2 3 2 2 5 6" xfId="13030"/>
    <cellStyle name="Normal 3 2 3 2 2 6" xfId="13031"/>
    <cellStyle name="Normal 3 2 3 2 2 6 2" xfId="13032"/>
    <cellStyle name="Normal 3 2 3 2 2 6 2 2" xfId="13033"/>
    <cellStyle name="Normal 3 2 3 2 2 6 2 2 2" xfId="13034"/>
    <cellStyle name="Normal 3 2 3 2 2 6 2 2 2 2" xfId="13035"/>
    <cellStyle name="Normal 3 2 3 2 2 6 2 2 3" xfId="13036"/>
    <cellStyle name="Normal 3 2 3 2 2 6 2 3" xfId="13037"/>
    <cellStyle name="Normal 3 2 3 2 2 6 2 3 2" xfId="13038"/>
    <cellStyle name="Normal 3 2 3 2 2 6 2 4" xfId="13039"/>
    <cellStyle name="Normal 3 2 3 2 2 6 3" xfId="13040"/>
    <cellStyle name="Normal 3 2 3 2 2 6 3 2" xfId="13041"/>
    <cellStyle name="Normal 3 2 3 2 2 6 3 2 2" xfId="13042"/>
    <cellStyle name="Normal 3 2 3 2 2 6 3 3" xfId="13043"/>
    <cellStyle name="Normal 3 2 3 2 2 6 4" xfId="13044"/>
    <cellStyle name="Normal 3 2 3 2 2 6 4 2" xfId="13045"/>
    <cellStyle name="Normal 3 2 3 2 2 6 5" xfId="13046"/>
    <cellStyle name="Normal 3 2 3 2 2 7" xfId="13047"/>
    <cellStyle name="Normal 3 2 3 2 2 7 2" xfId="13048"/>
    <cellStyle name="Normal 3 2 3 2 2 7 2 2" xfId="13049"/>
    <cellStyle name="Normal 3 2 3 2 2 7 2 2 2" xfId="13050"/>
    <cellStyle name="Normal 3 2 3 2 2 7 2 3" xfId="13051"/>
    <cellStyle name="Normal 3 2 3 2 2 7 3" xfId="13052"/>
    <cellStyle name="Normal 3 2 3 2 2 7 3 2" xfId="13053"/>
    <cellStyle name="Normal 3 2 3 2 2 7 4" xfId="13054"/>
    <cellStyle name="Normal 3 2 3 2 2 8" xfId="13055"/>
    <cellStyle name="Normal 3 2 3 2 2 8 2" xfId="13056"/>
    <cellStyle name="Normal 3 2 3 2 2 8 2 2" xfId="13057"/>
    <cellStyle name="Normal 3 2 3 2 2 8 3" xfId="13058"/>
    <cellStyle name="Normal 3 2 3 2 2 9" xfId="13059"/>
    <cellStyle name="Normal 3 2 3 2 2 9 2" xfId="13060"/>
    <cellStyle name="Normal 3 2 3 2 3" xfId="13061"/>
    <cellStyle name="Normal 3 2 3 2 3 2" xfId="13062"/>
    <cellStyle name="Normal 3 2 3 2 3 2 2" xfId="13063"/>
    <cellStyle name="Normal 3 2 3 2 3 2 2 2" xfId="13064"/>
    <cellStyle name="Normal 3 2 3 2 3 2 2 2 2" xfId="13065"/>
    <cellStyle name="Normal 3 2 3 2 3 2 2 2 2 2" xfId="13066"/>
    <cellStyle name="Normal 3 2 3 2 3 2 2 2 2 2 2" xfId="13067"/>
    <cellStyle name="Normal 3 2 3 2 3 2 2 2 2 2 2 2" xfId="13068"/>
    <cellStyle name="Normal 3 2 3 2 3 2 2 2 2 2 2 2 2" xfId="13069"/>
    <cellStyle name="Normal 3 2 3 2 3 2 2 2 2 2 2 3" xfId="13070"/>
    <cellStyle name="Normal 3 2 3 2 3 2 2 2 2 2 3" xfId="13071"/>
    <cellStyle name="Normal 3 2 3 2 3 2 2 2 2 2 3 2" xfId="13072"/>
    <cellStyle name="Normal 3 2 3 2 3 2 2 2 2 2 4" xfId="13073"/>
    <cellStyle name="Normal 3 2 3 2 3 2 2 2 2 3" xfId="13074"/>
    <cellStyle name="Normal 3 2 3 2 3 2 2 2 2 3 2" xfId="13075"/>
    <cellStyle name="Normal 3 2 3 2 3 2 2 2 2 3 2 2" xfId="13076"/>
    <cellStyle name="Normal 3 2 3 2 3 2 2 2 2 3 3" xfId="13077"/>
    <cellStyle name="Normal 3 2 3 2 3 2 2 2 2 4" xfId="13078"/>
    <cellStyle name="Normal 3 2 3 2 3 2 2 2 2 4 2" xfId="13079"/>
    <cellStyle name="Normal 3 2 3 2 3 2 2 2 2 5" xfId="13080"/>
    <cellStyle name="Normal 3 2 3 2 3 2 2 2 3" xfId="13081"/>
    <cellStyle name="Normal 3 2 3 2 3 2 2 2 3 2" xfId="13082"/>
    <cellStyle name="Normal 3 2 3 2 3 2 2 2 3 2 2" xfId="13083"/>
    <cellStyle name="Normal 3 2 3 2 3 2 2 2 3 2 2 2" xfId="13084"/>
    <cellStyle name="Normal 3 2 3 2 3 2 2 2 3 2 3" xfId="13085"/>
    <cellStyle name="Normal 3 2 3 2 3 2 2 2 3 3" xfId="13086"/>
    <cellStyle name="Normal 3 2 3 2 3 2 2 2 3 3 2" xfId="13087"/>
    <cellStyle name="Normal 3 2 3 2 3 2 2 2 3 4" xfId="13088"/>
    <cellStyle name="Normal 3 2 3 2 3 2 2 2 4" xfId="13089"/>
    <cellStyle name="Normal 3 2 3 2 3 2 2 2 4 2" xfId="13090"/>
    <cellStyle name="Normal 3 2 3 2 3 2 2 2 4 2 2" xfId="13091"/>
    <cellStyle name="Normal 3 2 3 2 3 2 2 2 4 3" xfId="13092"/>
    <cellStyle name="Normal 3 2 3 2 3 2 2 2 5" xfId="13093"/>
    <cellStyle name="Normal 3 2 3 2 3 2 2 2 5 2" xfId="13094"/>
    <cellStyle name="Normal 3 2 3 2 3 2 2 2 6" xfId="13095"/>
    <cellStyle name="Normal 3 2 3 2 3 2 2 3" xfId="13096"/>
    <cellStyle name="Normal 3 2 3 2 3 2 2 3 2" xfId="13097"/>
    <cellStyle name="Normal 3 2 3 2 3 2 2 3 2 2" xfId="13098"/>
    <cellStyle name="Normal 3 2 3 2 3 2 2 3 2 2 2" xfId="13099"/>
    <cellStyle name="Normal 3 2 3 2 3 2 2 3 2 2 2 2" xfId="13100"/>
    <cellStyle name="Normal 3 2 3 2 3 2 2 3 2 2 3" xfId="13101"/>
    <cellStyle name="Normal 3 2 3 2 3 2 2 3 2 3" xfId="13102"/>
    <cellStyle name="Normal 3 2 3 2 3 2 2 3 2 3 2" xfId="13103"/>
    <cellStyle name="Normal 3 2 3 2 3 2 2 3 2 4" xfId="13104"/>
    <cellStyle name="Normal 3 2 3 2 3 2 2 3 3" xfId="13105"/>
    <cellStyle name="Normal 3 2 3 2 3 2 2 3 3 2" xfId="13106"/>
    <cellStyle name="Normal 3 2 3 2 3 2 2 3 3 2 2" xfId="13107"/>
    <cellStyle name="Normal 3 2 3 2 3 2 2 3 3 3" xfId="13108"/>
    <cellStyle name="Normal 3 2 3 2 3 2 2 3 4" xfId="13109"/>
    <cellStyle name="Normal 3 2 3 2 3 2 2 3 4 2" xfId="13110"/>
    <cellStyle name="Normal 3 2 3 2 3 2 2 3 5" xfId="13111"/>
    <cellStyle name="Normal 3 2 3 2 3 2 2 4" xfId="13112"/>
    <cellStyle name="Normal 3 2 3 2 3 2 2 4 2" xfId="13113"/>
    <cellStyle name="Normal 3 2 3 2 3 2 2 4 2 2" xfId="13114"/>
    <cellStyle name="Normal 3 2 3 2 3 2 2 4 2 2 2" xfId="13115"/>
    <cellStyle name="Normal 3 2 3 2 3 2 2 4 2 3" xfId="13116"/>
    <cellStyle name="Normal 3 2 3 2 3 2 2 4 3" xfId="13117"/>
    <cellStyle name="Normal 3 2 3 2 3 2 2 4 3 2" xfId="13118"/>
    <cellStyle name="Normal 3 2 3 2 3 2 2 4 4" xfId="13119"/>
    <cellStyle name="Normal 3 2 3 2 3 2 2 5" xfId="13120"/>
    <cellStyle name="Normal 3 2 3 2 3 2 2 5 2" xfId="13121"/>
    <cellStyle name="Normal 3 2 3 2 3 2 2 5 2 2" xfId="13122"/>
    <cellStyle name="Normal 3 2 3 2 3 2 2 5 3" xfId="13123"/>
    <cellStyle name="Normal 3 2 3 2 3 2 2 6" xfId="13124"/>
    <cellStyle name="Normal 3 2 3 2 3 2 2 6 2" xfId="13125"/>
    <cellStyle name="Normal 3 2 3 2 3 2 2 7" xfId="13126"/>
    <cellStyle name="Normal 3 2 3 2 3 2 3" xfId="13127"/>
    <cellStyle name="Normal 3 2 3 2 3 2 3 2" xfId="13128"/>
    <cellStyle name="Normal 3 2 3 2 3 2 3 2 2" xfId="13129"/>
    <cellStyle name="Normal 3 2 3 2 3 2 3 2 2 2" xfId="13130"/>
    <cellStyle name="Normal 3 2 3 2 3 2 3 2 2 2 2" xfId="13131"/>
    <cellStyle name="Normal 3 2 3 2 3 2 3 2 2 2 2 2" xfId="13132"/>
    <cellStyle name="Normal 3 2 3 2 3 2 3 2 2 2 3" xfId="13133"/>
    <cellStyle name="Normal 3 2 3 2 3 2 3 2 2 3" xfId="13134"/>
    <cellStyle name="Normal 3 2 3 2 3 2 3 2 2 3 2" xfId="13135"/>
    <cellStyle name="Normal 3 2 3 2 3 2 3 2 2 4" xfId="13136"/>
    <cellStyle name="Normal 3 2 3 2 3 2 3 2 3" xfId="13137"/>
    <cellStyle name="Normal 3 2 3 2 3 2 3 2 3 2" xfId="13138"/>
    <cellStyle name="Normal 3 2 3 2 3 2 3 2 3 2 2" xfId="13139"/>
    <cellStyle name="Normal 3 2 3 2 3 2 3 2 3 3" xfId="13140"/>
    <cellStyle name="Normal 3 2 3 2 3 2 3 2 4" xfId="13141"/>
    <cellStyle name="Normal 3 2 3 2 3 2 3 2 4 2" xfId="13142"/>
    <cellStyle name="Normal 3 2 3 2 3 2 3 2 5" xfId="13143"/>
    <cellStyle name="Normal 3 2 3 2 3 2 3 3" xfId="13144"/>
    <cellStyle name="Normal 3 2 3 2 3 2 3 3 2" xfId="13145"/>
    <cellStyle name="Normal 3 2 3 2 3 2 3 3 2 2" xfId="13146"/>
    <cellStyle name="Normal 3 2 3 2 3 2 3 3 2 2 2" xfId="13147"/>
    <cellStyle name="Normal 3 2 3 2 3 2 3 3 2 3" xfId="13148"/>
    <cellStyle name="Normal 3 2 3 2 3 2 3 3 3" xfId="13149"/>
    <cellStyle name="Normal 3 2 3 2 3 2 3 3 3 2" xfId="13150"/>
    <cellStyle name="Normal 3 2 3 2 3 2 3 3 4" xfId="13151"/>
    <cellStyle name="Normal 3 2 3 2 3 2 3 4" xfId="13152"/>
    <cellStyle name="Normal 3 2 3 2 3 2 3 4 2" xfId="13153"/>
    <cellStyle name="Normal 3 2 3 2 3 2 3 4 2 2" xfId="13154"/>
    <cellStyle name="Normal 3 2 3 2 3 2 3 4 3" xfId="13155"/>
    <cellStyle name="Normal 3 2 3 2 3 2 3 5" xfId="13156"/>
    <cellStyle name="Normal 3 2 3 2 3 2 3 5 2" xfId="13157"/>
    <cellStyle name="Normal 3 2 3 2 3 2 3 6" xfId="13158"/>
    <cellStyle name="Normal 3 2 3 2 3 2 4" xfId="13159"/>
    <cellStyle name="Normal 3 2 3 2 3 2 4 2" xfId="13160"/>
    <cellStyle name="Normal 3 2 3 2 3 2 4 2 2" xfId="13161"/>
    <cellStyle name="Normal 3 2 3 2 3 2 4 2 2 2" xfId="13162"/>
    <cellStyle name="Normal 3 2 3 2 3 2 4 2 2 2 2" xfId="13163"/>
    <cellStyle name="Normal 3 2 3 2 3 2 4 2 2 3" xfId="13164"/>
    <cellStyle name="Normal 3 2 3 2 3 2 4 2 3" xfId="13165"/>
    <cellStyle name="Normal 3 2 3 2 3 2 4 2 3 2" xfId="13166"/>
    <cellStyle name="Normal 3 2 3 2 3 2 4 2 4" xfId="13167"/>
    <cellStyle name="Normal 3 2 3 2 3 2 4 3" xfId="13168"/>
    <cellStyle name="Normal 3 2 3 2 3 2 4 3 2" xfId="13169"/>
    <cellStyle name="Normal 3 2 3 2 3 2 4 3 2 2" xfId="13170"/>
    <cellStyle name="Normal 3 2 3 2 3 2 4 3 3" xfId="13171"/>
    <cellStyle name="Normal 3 2 3 2 3 2 4 4" xfId="13172"/>
    <cellStyle name="Normal 3 2 3 2 3 2 4 4 2" xfId="13173"/>
    <cellStyle name="Normal 3 2 3 2 3 2 4 5" xfId="13174"/>
    <cellStyle name="Normal 3 2 3 2 3 2 5" xfId="13175"/>
    <cellStyle name="Normal 3 2 3 2 3 2 5 2" xfId="13176"/>
    <cellStyle name="Normal 3 2 3 2 3 2 5 2 2" xfId="13177"/>
    <cellStyle name="Normal 3 2 3 2 3 2 5 2 2 2" xfId="13178"/>
    <cellStyle name="Normal 3 2 3 2 3 2 5 2 3" xfId="13179"/>
    <cellStyle name="Normal 3 2 3 2 3 2 5 3" xfId="13180"/>
    <cellStyle name="Normal 3 2 3 2 3 2 5 3 2" xfId="13181"/>
    <cellStyle name="Normal 3 2 3 2 3 2 5 4" xfId="13182"/>
    <cellStyle name="Normal 3 2 3 2 3 2 6" xfId="13183"/>
    <cellStyle name="Normal 3 2 3 2 3 2 6 2" xfId="13184"/>
    <cellStyle name="Normal 3 2 3 2 3 2 6 2 2" xfId="13185"/>
    <cellStyle name="Normal 3 2 3 2 3 2 6 3" xfId="13186"/>
    <cellStyle name="Normal 3 2 3 2 3 2 7" xfId="13187"/>
    <cellStyle name="Normal 3 2 3 2 3 2 7 2" xfId="13188"/>
    <cellStyle name="Normal 3 2 3 2 3 2 8" xfId="13189"/>
    <cellStyle name="Normal 3 2 3 2 3 3" xfId="13190"/>
    <cellStyle name="Normal 3 2 3 2 3 3 2" xfId="13191"/>
    <cellStyle name="Normal 3 2 3 2 3 3 2 2" xfId="13192"/>
    <cellStyle name="Normal 3 2 3 2 3 3 2 2 2" xfId="13193"/>
    <cellStyle name="Normal 3 2 3 2 3 3 2 2 2 2" xfId="13194"/>
    <cellStyle name="Normal 3 2 3 2 3 3 2 2 2 2 2" xfId="13195"/>
    <cellStyle name="Normal 3 2 3 2 3 3 2 2 2 2 2 2" xfId="13196"/>
    <cellStyle name="Normal 3 2 3 2 3 3 2 2 2 2 3" xfId="13197"/>
    <cellStyle name="Normal 3 2 3 2 3 3 2 2 2 3" xfId="13198"/>
    <cellStyle name="Normal 3 2 3 2 3 3 2 2 2 3 2" xfId="13199"/>
    <cellStyle name="Normal 3 2 3 2 3 3 2 2 2 4" xfId="13200"/>
    <cellStyle name="Normal 3 2 3 2 3 3 2 2 3" xfId="13201"/>
    <cellStyle name="Normal 3 2 3 2 3 3 2 2 3 2" xfId="13202"/>
    <cellStyle name="Normal 3 2 3 2 3 3 2 2 3 2 2" xfId="13203"/>
    <cellStyle name="Normal 3 2 3 2 3 3 2 2 3 3" xfId="13204"/>
    <cellStyle name="Normal 3 2 3 2 3 3 2 2 4" xfId="13205"/>
    <cellStyle name="Normal 3 2 3 2 3 3 2 2 4 2" xfId="13206"/>
    <cellStyle name="Normal 3 2 3 2 3 3 2 2 5" xfId="13207"/>
    <cellStyle name="Normal 3 2 3 2 3 3 2 3" xfId="13208"/>
    <cellStyle name="Normal 3 2 3 2 3 3 2 3 2" xfId="13209"/>
    <cellStyle name="Normal 3 2 3 2 3 3 2 3 2 2" xfId="13210"/>
    <cellStyle name="Normal 3 2 3 2 3 3 2 3 2 2 2" xfId="13211"/>
    <cellStyle name="Normal 3 2 3 2 3 3 2 3 2 3" xfId="13212"/>
    <cellStyle name="Normal 3 2 3 2 3 3 2 3 3" xfId="13213"/>
    <cellStyle name="Normal 3 2 3 2 3 3 2 3 3 2" xfId="13214"/>
    <cellStyle name="Normal 3 2 3 2 3 3 2 3 4" xfId="13215"/>
    <cellStyle name="Normal 3 2 3 2 3 3 2 4" xfId="13216"/>
    <cellStyle name="Normal 3 2 3 2 3 3 2 4 2" xfId="13217"/>
    <cellStyle name="Normal 3 2 3 2 3 3 2 4 2 2" xfId="13218"/>
    <cellStyle name="Normal 3 2 3 2 3 3 2 4 3" xfId="13219"/>
    <cellStyle name="Normal 3 2 3 2 3 3 2 5" xfId="13220"/>
    <cellStyle name="Normal 3 2 3 2 3 3 2 5 2" xfId="13221"/>
    <cellStyle name="Normal 3 2 3 2 3 3 2 6" xfId="13222"/>
    <cellStyle name="Normal 3 2 3 2 3 3 3" xfId="13223"/>
    <cellStyle name="Normal 3 2 3 2 3 3 3 2" xfId="13224"/>
    <cellStyle name="Normal 3 2 3 2 3 3 3 2 2" xfId="13225"/>
    <cellStyle name="Normal 3 2 3 2 3 3 3 2 2 2" xfId="13226"/>
    <cellStyle name="Normal 3 2 3 2 3 3 3 2 2 2 2" xfId="13227"/>
    <cellStyle name="Normal 3 2 3 2 3 3 3 2 2 3" xfId="13228"/>
    <cellStyle name="Normal 3 2 3 2 3 3 3 2 3" xfId="13229"/>
    <cellStyle name="Normal 3 2 3 2 3 3 3 2 3 2" xfId="13230"/>
    <cellStyle name="Normal 3 2 3 2 3 3 3 2 4" xfId="13231"/>
    <cellStyle name="Normal 3 2 3 2 3 3 3 3" xfId="13232"/>
    <cellStyle name="Normal 3 2 3 2 3 3 3 3 2" xfId="13233"/>
    <cellStyle name="Normal 3 2 3 2 3 3 3 3 2 2" xfId="13234"/>
    <cellStyle name="Normal 3 2 3 2 3 3 3 3 3" xfId="13235"/>
    <cellStyle name="Normal 3 2 3 2 3 3 3 4" xfId="13236"/>
    <cellStyle name="Normal 3 2 3 2 3 3 3 4 2" xfId="13237"/>
    <cellStyle name="Normal 3 2 3 2 3 3 3 5" xfId="13238"/>
    <cellStyle name="Normal 3 2 3 2 3 3 4" xfId="13239"/>
    <cellStyle name="Normal 3 2 3 2 3 3 4 2" xfId="13240"/>
    <cellStyle name="Normal 3 2 3 2 3 3 4 2 2" xfId="13241"/>
    <cellStyle name="Normal 3 2 3 2 3 3 4 2 2 2" xfId="13242"/>
    <cellStyle name="Normal 3 2 3 2 3 3 4 2 3" xfId="13243"/>
    <cellStyle name="Normal 3 2 3 2 3 3 4 3" xfId="13244"/>
    <cellStyle name="Normal 3 2 3 2 3 3 4 3 2" xfId="13245"/>
    <cellStyle name="Normal 3 2 3 2 3 3 4 4" xfId="13246"/>
    <cellStyle name="Normal 3 2 3 2 3 3 5" xfId="13247"/>
    <cellStyle name="Normal 3 2 3 2 3 3 5 2" xfId="13248"/>
    <cellStyle name="Normal 3 2 3 2 3 3 5 2 2" xfId="13249"/>
    <cellStyle name="Normal 3 2 3 2 3 3 5 3" xfId="13250"/>
    <cellStyle name="Normal 3 2 3 2 3 3 6" xfId="13251"/>
    <cellStyle name="Normal 3 2 3 2 3 3 6 2" xfId="13252"/>
    <cellStyle name="Normal 3 2 3 2 3 3 7" xfId="13253"/>
    <cellStyle name="Normal 3 2 3 2 3 4" xfId="13254"/>
    <cellStyle name="Normal 3 2 3 2 3 4 2" xfId="13255"/>
    <cellStyle name="Normal 3 2 3 2 3 4 2 2" xfId="13256"/>
    <cellStyle name="Normal 3 2 3 2 3 4 2 2 2" xfId="13257"/>
    <cellStyle name="Normal 3 2 3 2 3 4 2 2 2 2" xfId="13258"/>
    <cellStyle name="Normal 3 2 3 2 3 4 2 2 2 2 2" xfId="13259"/>
    <cellStyle name="Normal 3 2 3 2 3 4 2 2 2 3" xfId="13260"/>
    <cellStyle name="Normal 3 2 3 2 3 4 2 2 3" xfId="13261"/>
    <cellStyle name="Normal 3 2 3 2 3 4 2 2 3 2" xfId="13262"/>
    <cellStyle name="Normal 3 2 3 2 3 4 2 2 4" xfId="13263"/>
    <cellStyle name="Normal 3 2 3 2 3 4 2 3" xfId="13264"/>
    <cellStyle name="Normal 3 2 3 2 3 4 2 3 2" xfId="13265"/>
    <cellStyle name="Normal 3 2 3 2 3 4 2 3 2 2" xfId="13266"/>
    <cellStyle name="Normal 3 2 3 2 3 4 2 3 3" xfId="13267"/>
    <cellStyle name="Normal 3 2 3 2 3 4 2 4" xfId="13268"/>
    <cellStyle name="Normal 3 2 3 2 3 4 2 4 2" xfId="13269"/>
    <cellStyle name="Normal 3 2 3 2 3 4 2 5" xfId="13270"/>
    <cellStyle name="Normal 3 2 3 2 3 4 3" xfId="13271"/>
    <cellStyle name="Normal 3 2 3 2 3 4 3 2" xfId="13272"/>
    <cellStyle name="Normal 3 2 3 2 3 4 3 2 2" xfId="13273"/>
    <cellStyle name="Normal 3 2 3 2 3 4 3 2 2 2" xfId="13274"/>
    <cellStyle name="Normal 3 2 3 2 3 4 3 2 3" xfId="13275"/>
    <cellStyle name="Normal 3 2 3 2 3 4 3 3" xfId="13276"/>
    <cellStyle name="Normal 3 2 3 2 3 4 3 3 2" xfId="13277"/>
    <cellStyle name="Normal 3 2 3 2 3 4 3 4" xfId="13278"/>
    <cellStyle name="Normal 3 2 3 2 3 4 4" xfId="13279"/>
    <cellStyle name="Normal 3 2 3 2 3 4 4 2" xfId="13280"/>
    <cellStyle name="Normal 3 2 3 2 3 4 4 2 2" xfId="13281"/>
    <cellStyle name="Normal 3 2 3 2 3 4 4 3" xfId="13282"/>
    <cellStyle name="Normal 3 2 3 2 3 4 5" xfId="13283"/>
    <cellStyle name="Normal 3 2 3 2 3 4 5 2" xfId="13284"/>
    <cellStyle name="Normal 3 2 3 2 3 4 6" xfId="13285"/>
    <cellStyle name="Normal 3 2 3 2 3 5" xfId="13286"/>
    <cellStyle name="Normal 3 2 3 2 3 5 2" xfId="13287"/>
    <cellStyle name="Normal 3 2 3 2 3 5 2 2" xfId="13288"/>
    <cellStyle name="Normal 3 2 3 2 3 5 2 2 2" xfId="13289"/>
    <cellStyle name="Normal 3 2 3 2 3 5 2 2 2 2" xfId="13290"/>
    <cellStyle name="Normal 3 2 3 2 3 5 2 2 3" xfId="13291"/>
    <cellStyle name="Normal 3 2 3 2 3 5 2 3" xfId="13292"/>
    <cellStyle name="Normal 3 2 3 2 3 5 2 3 2" xfId="13293"/>
    <cellStyle name="Normal 3 2 3 2 3 5 2 4" xfId="13294"/>
    <cellStyle name="Normal 3 2 3 2 3 5 3" xfId="13295"/>
    <cellStyle name="Normal 3 2 3 2 3 5 3 2" xfId="13296"/>
    <cellStyle name="Normal 3 2 3 2 3 5 3 2 2" xfId="13297"/>
    <cellStyle name="Normal 3 2 3 2 3 5 3 3" xfId="13298"/>
    <cellStyle name="Normal 3 2 3 2 3 5 4" xfId="13299"/>
    <cellStyle name="Normal 3 2 3 2 3 5 4 2" xfId="13300"/>
    <cellStyle name="Normal 3 2 3 2 3 5 5" xfId="13301"/>
    <cellStyle name="Normal 3 2 3 2 3 6" xfId="13302"/>
    <cellStyle name="Normal 3 2 3 2 3 6 2" xfId="13303"/>
    <cellStyle name="Normal 3 2 3 2 3 6 2 2" xfId="13304"/>
    <cellStyle name="Normal 3 2 3 2 3 6 2 2 2" xfId="13305"/>
    <cellStyle name="Normal 3 2 3 2 3 6 2 3" xfId="13306"/>
    <cellStyle name="Normal 3 2 3 2 3 6 3" xfId="13307"/>
    <cellStyle name="Normal 3 2 3 2 3 6 3 2" xfId="13308"/>
    <cellStyle name="Normal 3 2 3 2 3 6 4" xfId="13309"/>
    <cellStyle name="Normal 3 2 3 2 3 7" xfId="13310"/>
    <cellStyle name="Normal 3 2 3 2 3 7 2" xfId="13311"/>
    <cellStyle name="Normal 3 2 3 2 3 7 2 2" xfId="13312"/>
    <cellStyle name="Normal 3 2 3 2 3 7 3" xfId="13313"/>
    <cellStyle name="Normal 3 2 3 2 3 8" xfId="13314"/>
    <cellStyle name="Normal 3 2 3 2 3 8 2" xfId="13315"/>
    <cellStyle name="Normal 3 2 3 2 3 9" xfId="13316"/>
    <cellStyle name="Normal 3 2 3 2 4" xfId="13317"/>
    <cellStyle name="Normal 3 2 3 2 4 2" xfId="13318"/>
    <cellStyle name="Normal 3 2 3 2 4 2 2" xfId="13319"/>
    <cellStyle name="Normal 3 2 3 2 4 2 2 2" xfId="13320"/>
    <cellStyle name="Normal 3 2 3 2 4 2 2 2 2" xfId="13321"/>
    <cellStyle name="Normal 3 2 3 2 4 2 2 2 2 2" xfId="13322"/>
    <cellStyle name="Normal 3 2 3 2 4 2 2 2 2 2 2" xfId="13323"/>
    <cellStyle name="Normal 3 2 3 2 4 2 2 2 2 2 2 2" xfId="13324"/>
    <cellStyle name="Normal 3 2 3 2 4 2 2 2 2 2 3" xfId="13325"/>
    <cellStyle name="Normal 3 2 3 2 4 2 2 2 2 3" xfId="13326"/>
    <cellStyle name="Normal 3 2 3 2 4 2 2 2 2 3 2" xfId="13327"/>
    <cellStyle name="Normal 3 2 3 2 4 2 2 2 2 4" xfId="13328"/>
    <cellStyle name="Normal 3 2 3 2 4 2 2 2 3" xfId="13329"/>
    <cellStyle name="Normal 3 2 3 2 4 2 2 2 3 2" xfId="13330"/>
    <cellStyle name="Normal 3 2 3 2 4 2 2 2 3 2 2" xfId="13331"/>
    <cellStyle name="Normal 3 2 3 2 4 2 2 2 3 3" xfId="13332"/>
    <cellStyle name="Normal 3 2 3 2 4 2 2 2 4" xfId="13333"/>
    <cellStyle name="Normal 3 2 3 2 4 2 2 2 4 2" xfId="13334"/>
    <cellStyle name="Normal 3 2 3 2 4 2 2 2 5" xfId="13335"/>
    <cellStyle name="Normal 3 2 3 2 4 2 2 3" xfId="13336"/>
    <cellStyle name="Normal 3 2 3 2 4 2 2 3 2" xfId="13337"/>
    <cellStyle name="Normal 3 2 3 2 4 2 2 3 2 2" xfId="13338"/>
    <cellStyle name="Normal 3 2 3 2 4 2 2 3 2 2 2" xfId="13339"/>
    <cellStyle name="Normal 3 2 3 2 4 2 2 3 2 3" xfId="13340"/>
    <cellStyle name="Normal 3 2 3 2 4 2 2 3 3" xfId="13341"/>
    <cellStyle name="Normal 3 2 3 2 4 2 2 3 3 2" xfId="13342"/>
    <cellStyle name="Normal 3 2 3 2 4 2 2 3 4" xfId="13343"/>
    <cellStyle name="Normal 3 2 3 2 4 2 2 4" xfId="13344"/>
    <cellStyle name="Normal 3 2 3 2 4 2 2 4 2" xfId="13345"/>
    <cellStyle name="Normal 3 2 3 2 4 2 2 4 2 2" xfId="13346"/>
    <cellStyle name="Normal 3 2 3 2 4 2 2 4 3" xfId="13347"/>
    <cellStyle name="Normal 3 2 3 2 4 2 2 5" xfId="13348"/>
    <cellStyle name="Normal 3 2 3 2 4 2 2 5 2" xfId="13349"/>
    <cellStyle name="Normal 3 2 3 2 4 2 2 6" xfId="13350"/>
    <cellStyle name="Normal 3 2 3 2 4 2 3" xfId="13351"/>
    <cellStyle name="Normal 3 2 3 2 4 2 3 2" xfId="13352"/>
    <cellStyle name="Normal 3 2 3 2 4 2 3 2 2" xfId="13353"/>
    <cellStyle name="Normal 3 2 3 2 4 2 3 2 2 2" xfId="13354"/>
    <cellStyle name="Normal 3 2 3 2 4 2 3 2 2 2 2" xfId="13355"/>
    <cellStyle name="Normal 3 2 3 2 4 2 3 2 2 3" xfId="13356"/>
    <cellStyle name="Normal 3 2 3 2 4 2 3 2 3" xfId="13357"/>
    <cellStyle name="Normal 3 2 3 2 4 2 3 2 3 2" xfId="13358"/>
    <cellStyle name="Normal 3 2 3 2 4 2 3 2 4" xfId="13359"/>
    <cellStyle name="Normal 3 2 3 2 4 2 3 3" xfId="13360"/>
    <cellStyle name="Normal 3 2 3 2 4 2 3 3 2" xfId="13361"/>
    <cellStyle name="Normal 3 2 3 2 4 2 3 3 2 2" xfId="13362"/>
    <cellStyle name="Normal 3 2 3 2 4 2 3 3 3" xfId="13363"/>
    <cellStyle name="Normal 3 2 3 2 4 2 3 4" xfId="13364"/>
    <cellStyle name="Normal 3 2 3 2 4 2 3 4 2" xfId="13365"/>
    <cellStyle name="Normal 3 2 3 2 4 2 3 5" xfId="13366"/>
    <cellStyle name="Normal 3 2 3 2 4 2 4" xfId="13367"/>
    <cellStyle name="Normal 3 2 3 2 4 2 4 2" xfId="13368"/>
    <cellStyle name="Normal 3 2 3 2 4 2 4 2 2" xfId="13369"/>
    <cellStyle name="Normal 3 2 3 2 4 2 4 2 2 2" xfId="13370"/>
    <cellStyle name="Normal 3 2 3 2 4 2 4 2 3" xfId="13371"/>
    <cellStyle name="Normal 3 2 3 2 4 2 4 3" xfId="13372"/>
    <cellStyle name="Normal 3 2 3 2 4 2 4 3 2" xfId="13373"/>
    <cellStyle name="Normal 3 2 3 2 4 2 4 4" xfId="13374"/>
    <cellStyle name="Normal 3 2 3 2 4 2 5" xfId="13375"/>
    <cellStyle name="Normal 3 2 3 2 4 2 5 2" xfId="13376"/>
    <cellStyle name="Normal 3 2 3 2 4 2 5 2 2" xfId="13377"/>
    <cellStyle name="Normal 3 2 3 2 4 2 5 3" xfId="13378"/>
    <cellStyle name="Normal 3 2 3 2 4 2 6" xfId="13379"/>
    <cellStyle name="Normal 3 2 3 2 4 2 6 2" xfId="13380"/>
    <cellStyle name="Normal 3 2 3 2 4 2 7" xfId="13381"/>
    <cellStyle name="Normal 3 2 3 2 4 3" xfId="13382"/>
    <cellStyle name="Normal 3 2 3 2 4 3 2" xfId="13383"/>
    <cellStyle name="Normal 3 2 3 2 4 3 2 2" xfId="13384"/>
    <cellStyle name="Normal 3 2 3 2 4 3 2 2 2" xfId="13385"/>
    <cellStyle name="Normal 3 2 3 2 4 3 2 2 2 2" xfId="13386"/>
    <cellStyle name="Normal 3 2 3 2 4 3 2 2 2 2 2" xfId="13387"/>
    <cellStyle name="Normal 3 2 3 2 4 3 2 2 2 3" xfId="13388"/>
    <cellStyle name="Normal 3 2 3 2 4 3 2 2 3" xfId="13389"/>
    <cellStyle name="Normal 3 2 3 2 4 3 2 2 3 2" xfId="13390"/>
    <cellStyle name="Normal 3 2 3 2 4 3 2 2 4" xfId="13391"/>
    <cellStyle name="Normal 3 2 3 2 4 3 2 3" xfId="13392"/>
    <cellStyle name="Normal 3 2 3 2 4 3 2 3 2" xfId="13393"/>
    <cellStyle name="Normal 3 2 3 2 4 3 2 3 2 2" xfId="13394"/>
    <cellStyle name="Normal 3 2 3 2 4 3 2 3 3" xfId="13395"/>
    <cellStyle name="Normal 3 2 3 2 4 3 2 4" xfId="13396"/>
    <cellStyle name="Normal 3 2 3 2 4 3 2 4 2" xfId="13397"/>
    <cellStyle name="Normal 3 2 3 2 4 3 2 5" xfId="13398"/>
    <cellStyle name="Normal 3 2 3 2 4 3 3" xfId="13399"/>
    <cellStyle name="Normal 3 2 3 2 4 3 3 2" xfId="13400"/>
    <cellStyle name="Normal 3 2 3 2 4 3 3 2 2" xfId="13401"/>
    <cellStyle name="Normal 3 2 3 2 4 3 3 2 2 2" xfId="13402"/>
    <cellStyle name="Normal 3 2 3 2 4 3 3 2 3" xfId="13403"/>
    <cellStyle name="Normal 3 2 3 2 4 3 3 3" xfId="13404"/>
    <cellStyle name="Normal 3 2 3 2 4 3 3 3 2" xfId="13405"/>
    <cellStyle name="Normal 3 2 3 2 4 3 3 4" xfId="13406"/>
    <cellStyle name="Normal 3 2 3 2 4 3 4" xfId="13407"/>
    <cellStyle name="Normal 3 2 3 2 4 3 4 2" xfId="13408"/>
    <cellStyle name="Normal 3 2 3 2 4 3 4 2 2" xfId="13409"/>
    <cellStyle name="Normal 3 2 3 2 4 3 4 3" xfId="13410"/>
    <cellStyle name="Normal 3 2 3 2 4 3 5" xfId="13411"/>
    <cellStyle name="Normal 3 2 3 2 4 3 5 2" xfId="13412"/>
    <cellStyle name="Normal 3 2 3 2 4 3 6" xfId="13413"/>
    <cellStyle name="Normal 3 2 3 2 4 4" xfId="13414"/>
    <cellStyle name="Normal 3 2 3 2 4 4 2" xfId="13415"/>
    <cellStyle name="Normal 3 2 3 2 4 4 2 2" xfId="13416"/>
    <cellStyle name="Normal 3 2 3 2 4 4 2 2 2" xfId="13417"/>
    <cellStyle name="Normal 3 2 3 2 4 4 2 2 2 2" xfId="13418"/>
    <cellStyle name="Normal 3 2 3 2 4 4 2 2 3" xfId="13419"/>
    <cellStyle name="Normal 3 2 3 2 4 4 2 3" xfId="13420"/>
    <cellStyle name="Normal 3 2 3 2 4 4 2 3 2" xfId="13421"/>
    <cellStyle name="Normal 3 2 3 2 4 4 2 4" xfId="13422"/>
    <cellStyle name="Normal 3 2 3 2 4 4 3" xfId="13423"/>
    <cellStyle name="Normal 3 2 3 2 4 4 3 2" xfId="13424"/>
    <cellStyle name="Normal 3 2 3 2 4 4 3 2 2" xfId="13425"/>
    <cellStyle name="Normal 3 2 3 2 4 4 3 3" xfId="13426"/>
    <cellStyle name="Normal 3 2 3 2 4 4 4" xfId="13427"/>
    <cellStyle name="Normal 3 2 3 2 4 4 4 2" xfId="13428"/>
    <cellStyle name="Normal 3 2 3 2 4 4 5" xfId="13429"/>
    <cellStyle name="Normal 3 2 3 2 4 5" xfId="13430"/>
    <cellStyle name="Normal 3 2 3 2 4 5 2" xfId="13431"/>
    <cellStyle name="Normal 3 2 3 2 4 5 2 2" xfId="13432"/>
    <cellStyle name="Normal 3 2 3 2 4 5 2 2 2" xfId="13433"/>
    <cellStyle name="Normal 3 2 3 2 4 5 2 3" xfId="13434"/>
    <cellStyle name="Normal 3 2 3 2 4 5 3" xfId="13435"/>
    <cellStyle name="Normal 3 2 3 2 4 5 3 2" xfId="13436"/>
    <cellStyle name="Normal 3 2 3 2 4 5 4" xfId="13437"/>
    <cellStyle name="Normal 3 2 3 2 4 6" xfId="13438"/>
    <cellStyle name="Normal 3 2 3 2 4 6 2" xfId="13439"/>
    <cellStyle name="Normal 3 2 3 2 4 6 2 2" xfId="13440"/>
    <cellStyle name="Normal 3 2 3 2 4 6 3" xfId="13441"/>
    <cellStyle name="Normal 3 2 3 2 4 7" xfId="13442"/>
    <cellStyle name="Normal 3 2 3 2 4 7 2" xfId="13443"/>
    <cellStyle name="Normal 3 2 3 2 4 8" xfId="13444"/>
    <cellStyle name="Normal 3 2 3 2 5" xfId="13445"/>
    <cellStyle name="Normal 3 2 3 2 5 2" xfId="13446"/>
    <cellStyle name="Normal 3 2 3 2 5 2 2" xfId="13447"/>
    <cellStyle name="Normal 3 2 3 2 5 2 2 2" xfId="13448"/>
    <cellStyle name="Normal 3 2 3 2 5 2 2 2 2" xfId="13449"/>
    <cellStyle name="Normal 3 2 3 2 5 2 2 2 2 2" xfId="13450"/>
    <cellStyle name="Normal 3 2 3 2 5 2 2 2 2 2 2" xfId="13451"/>
    <cellStyle name="Normal 3 2 3 2 5 2 2 2 2 3" xfId="13452"/>
    <cellStyle name="Normal 3 2 3 2 5 2 2 2 3" xfId="13453"/>
    <cellStyle name="Normal 3 2 3 2 5 2 2 2 3 2" xfId="13454"/>
    <cellStyle name="Normal 3 2 3 2 5 2 2 2 4" xfId="13455"/>
    <cellStyle name="Normal 3 2 3 2 5 2 2 3" xfId="13456"/>
    <cellStyle name="Normal 3 2 3 2 5 2 2 3 2" xfId="13457"/>
    <cellStyle name="Normal 3 2 3 2 5 2 2 3 2 2" xfId="13458"/>
    <cellStyle name="Normal 3 2 3 2 5 2 2 3 3" xfId="13459"/>
    <cellStyle name="Normal 3 2 3 2 5 2 2 4" xfId="13460"/>
    <cellStyle name="Normal 3 2 3 2 5 2 2 4 2" xfId="13461"/>
    <cellStyle name="Normal 3 2 3 2 5 2 2 5" xfId="13462"/>
    <cellStyle name="Normal 3 2 3 2 5 2 3" xfId="13463"/>
    <cellStyle name="Normal 3 2 3 2 5 2 3 2" xfId="13464"/>
    <cellStyle name="Normal 3 2 3 2 5 2 3 2 2" xfId="13465"/>
    <cellStyle name="Normal 3 2 3 2 5 2 3 2 2 2" xfId="13466"/>
    <cellStyle name="Normal 3 2 3 2 5 2 3 2 3" xfId="13467"/>
    <cellStyle name="Normal 3 2 3 2 5 2 3 3" xfId="13468"/>
    <cellStyle name="Normal 3 2 3 2 5 2 3 3 2" xfId="13469"/>
    <cellStyle name="Normal 3 2 3 2 5 2 3 4" xfId="13470"/>
    <cellStyle name="Normal 3 2 3 2 5 2 4" xfId="13471"/>
    <cellStyle name="Normal 3 2 3 2 5 2 4 2" xfId="13472"/>
    <cellStyle name="Normal 3 2 3 2 5 2 4 2 2" xfId="13473"/>
    <cellStyle name="Normal 3 2 3 2 5 2 4 3" xfId="13474"/>
    <cellStyle name="Normal 3 2 3 2 5 2 5" xfId="13475"/>
    <cellStyle name="Normal 3 2 3 2 5 2 5 2" xfId="13476"/>
    <cellStyle name="Normal 3 2 3 2 5 2 6" xfId="13477"/>
    <cellStyle name="Normal 3 2 3 2 5 3" xfId="13478"/>
    <cellStyle name="Normal 3 2 3 2 5 3 2" xfId="13479"/>
    <cellStyle name="Normal 3 2 3 2 5 3 2 2" xfId="13480"/>
    <cellStyle name="Normal 3 2 3 2 5 3 2 2 2" xfId="13481"/>
    <cellStyle name="Normal 3 2 3 2 5 3 2 2 2 2" xfId="13482"/>
    <cellStyle name="Normal 3 2 3 2 5 3 2 2 3" xfId="13483"/>
    <cellStyle name="Normal 3 2 3 2 5 3 2 3" xfId="13484"/>
    <cellStyle name="Normal 3 2 3 2 5 3 2 3 2" xfId="13485"/>
    <cellStyle name="Normal 3 2 3 2 5 3 2 4" xfId="13486"/>
    <cellStyle name="Normal 3 2 3 2 5 3 3" xfId="13487"/>
    <cellStyle name="Normal 3 2 3 2 5 3 3 2" xfId="13488"/>
    <cellStyle name="Normal 3 2 3 2 5 3 3 2 2" xfId="13489"/>
    <cellStyle name="Normal 3 2 3 2 5 3 3 3" xfId="13490"/>
    <cellStyle name="Normal 3 2 3 2 5 3 4" xfId="13491"/>
    <cellStyle name="Normal 3 2 3 2 5 3 4 2" xfId="13492"/>
    <cellStyle name="Normal 3 2 3 2 5 3 5" xfId="13493"/>
    <cellStyle name="Normal 3 2 3 2 5 4" xfId="13494"/>
    <cellStyle name="Normal 3 2 3 2 5 4 2" xfId="13495"/>
    <cellStyle name="Normal 3 2 3 2 5 4 2 2" xfId="13496"/>
    <cellStyle name="Normal 3 2 3 2 5 4 2 2 2" xfId="13497"/>
    <cellStyle name="Normal 3 2 3 2 5 4 2 3" xfId="13498"/>
    <cellStyle name="Normal 3 2 3 2 5 4 3" xfId="13499"/>
    <cellStyle name="Normal 3 2 3 2 5 4 3 2" xfId="13500"/>
    <cellStyle name="Normal 3 2 3 2 5 4 4" xfId="13501"/>
    <cellStyle name="Normal 3 2 3 2 5 5" xfId="13502"/>
    <cellStyle name="Normal 3 2 3 2 5 5 2" xfId="13503"/>
    <cellStyle name="Normal 3 2 3 2 5 5 2 2" xfId="13504"/>
    <cellStyle name="Normal 3 2 3 2 5 5 3" xfId="13505"/>
    <cellStyle name="Normal 3 2 3 2 5 6" xfId="13506"/>
    <cellStyle name="Normal 3 2 3 2 5 6 2" xfId="13507"/>
    <cellStyle name="Normal 3 2 3 2 5 7" xfId="13508"/>
    <cellStyle name="Normal 3 2 3 2 6" xfId="13509"/>
    <cellStyle name="Normal 3 2 3 2 6 2" xfId="13510"/>
    <cellStyle name="Normal 3 2 3 2 6 2 2" xfId="13511"/>
    <cellStyle name="Normal 3 2 3 2 6 2 2 2" xfId="13512"/>
    <cellStyle name="Normal 3 2 3 2 6 2 2 2 2" xfId="13513"/>
    <cellStyle name="Normal 3 2 3 2 6 2 2 2 2 2" xfId="13514"/>
    <cellStyle name="Normal 3 2 3 2 6 2 2 2 3" xfId="13515"/>
    <cellStyle name="Normal 3 2 3 2 6 2 2 3" xfId="13516"/>
    <cellStyle name="Normal 3 2 3 2 6 2 2 3 2" xfId="13517"/>
    <cellStyle name="Normal 3 2 3 2 6 2 2 4" xfId="13518"/>
    <cellStyle name="Normal 3 2 3 2 6 2 3" xfId="13519"/>
    <cellStyle name="Normal 3 2 3 2 6 2 3 2" xfId="13520"/>
    <cellStyle name="Normal 3 2 3 2 6 2 3 2 2" xfId="13521"/>
    <cellStyle name="Normal 3 2 3 2 6 2 3 3" xfId="13522"/>
    <cellStyle name="Normal 3 2 3 2 6 2 4" xfId="13523"/>
    <cellStyle name="Normal 3 2 3 2 6 2 4 2" xfId="13524"/>
    <cellStyle name="Normal 3 2 3 2 6 2 5" xfId="13525"/>
    <cellStyle name="Normal 3 2 3 2 6 3" xfId="13526"/>
    <cellStyle name="Normal 3 2 3 2 6 3 2" xfId="13527"/>
    <cellStyle name="Normal 3 2 3 2 6 3 2 2" xfId="13528"/>
    <cellStyle name="Normal 3 2 3 2 6 3 2 2 2" xfId="13529"/>
    <cellStyle name="Normal 3 2 3 2 6 3 2 3" xfId="13530"/>
    <cellStyle name="Normal 3 2 3 2 6 3 3" xfId="13531"/>
    <cellStyle name="Normal 3 2 3 2 6 3 3 2" xfId="13532"/>
    <cellStyle name="Normal 3 2 3 2 6 3 4" xfId="13533"/>
    <cellStyle name="Normal 3 2 3 2 6 4" xfId="13534"/>
    <cellStyle name="Normal 3 2 3 2 6 4 2" xfId="13535"/>
    <cellStyle name="Normal 3 2 3 2 6 4 2 2" xfId="13536"/>
    <cellStyle name="Normal 3 2 3 2 6 4 3" xfId="13537"/>
    <cellStyle name="Normal 3 2 3 2 6 5" xfId="13538"/>
    <cellStyle name="Normal 3 2 3 2 6 5 2" xfId="13539"/>
    <cellStyle name="Normal 3 2 3 2 6 6" xfId="13540"/>
    <cellStyle name="Normal 3 2 3 2 7" xfId="13541"/>
    <cellStyle name="Normal 3 2 3 2 7 2" xfId="13542"/>
    <cellStyle name="Normal 3 2 3 2 7 2 2" xfId="13543"/>
    <cellStyle name="Normal 3 2 3 2 7 2 2 2" xfId="13544"/>
    <cellStyle name="Normal 3 2 3 2 7 2 2 2 2" xfId="13545"/>
    <cellStyle name="Normal 3 2 3 2 7 2 2 3" xfId="13546"/>
    <cellStyle name="Normal 3 2 3 2 7 2 3" xfId="13547"/>
    <cellStyle name="Normal 3 2 3 2 7 2 3 2" xfId="13548"/>
    <cellStyle name="Normal 3 2 3 2 7 2 4" xfId="13549"/>
    <cellStyle name="Normal 3 2 3 2 7 3" xfId="13550"/>
    <cellStyle name="Normal 3 2 3 2 7 3 2" xfId="13551"/>
    <cellStyle name="Normal 3 2 3 2 7 3 2 2" xfId="13552"/>
    <cellStyle name="Normal 3 2 3 2 7 3 3" xfId="13553"/>
    <cellStyle name="Normal 3 2 3 2 7 4" xfId="13554"/>
    <cellStyle name="Normal 3 2 3 2 7 4 2" xfId="13555"/>
    <cellStyle name="Normal 3 2 3 2 7 5" xfId="13556"/>
    <cellStyle name="Normal 3 2 3 2 8" xfId="13557"/>
    <cellStyle name="Normal 3 2 3 2 8 2" xfId="13558"/>
    <cellStyle name="Normal 3 2 3 2 8 2 2" xfId="13559"/>
    <cellStyle name="Normal 3 2 3 2 8 2 2 2" xfId="13560"/>
    <cellStyle name="Normal 3 2 3 2 8 2 3" xfId="13561"/>
    <cellStyle name="Normal 3 2 3 2 8 3" xfId="13562"/>
    <cellStyle name="Normal 3 2 3 2 8 3 2" xfId="13563"/>
    <cellStyle name="Normal 3 2 3 2 8 4" xfId="13564"/>
    <cellStyle name="Normal 3 2 3 2 9" xfId="13565"/>
    <cellStyle name="Normal 3 2 3 2 9 2" xfId="13566"/>
    <cellStyle name="Normal 3 2 3 2 9 2 2" xfId="13567"/>
    <cellStyle name="Normal 3 2 3 2 9 3" xfId="13568"/>
    <cellStyle name="Normal 3 2 3 3" xfId="13569"/>
    <cellStyle name="Normal 3 2 3 3 10" xfId="13570"/>
    <cellStyle name="Normal 3 2 3 3 2" xfId="13571"/>
    <cellStyle name="Normal 3 2 3 3 2 2" xfId="13572"/>
    <cellStyle name="Normal 3 2 3 3 2 2 2" xfId="13573"/>
    <cellStyle name="Normal 3 2 3 3 2 2 2 2" xfId="13574"/>
    <cellStyle name="Normal 3 2 3 3 2 2 2 2 2" xfId="13575"/>
    <cellStyle name="Normal 3 2 3 3 2 2 2 2 2 2" xfId="13576"/>
    <cellStyle name="Normal 3 2 3 3 2 2 2 2 2 2 2" xfId="13577"/>
    <cellStyle name="Normal 3 2 3 3 2 2 2 2 2 2 2 2" xfId="13578"/>
    <cellStyle name="Normal 3 2 3 3 2 2 2 2 2 2 2 2 2" xfId="13579"/>
    <cellStyle name="Normal 3 2 3 3 2 2 2 2 2 2 2 3" xfId="13580"/>
    <cellStyle name="Normal 3 2 3 3 2 2 2 2 2 2 3" xfId="13581"/>
    <cellStyle name="Normal 3 2 3 3 2 2 2 2 2 2 3 2" xfId="13582"/>
    <cellStyle name="Normal 3 2 3 3 2 2 2 2 2 2 4" xfId="13583"/>
    <cellStyle name="Normal 3 2 3 3 2 2 2 2 2 3" xfId="13584"/>
    <cellStyle name="Normal 3 2 3 3 2 2 2 2 2 3 2" xfId="13585"/>
    <cellStyle name="Normal 3 2 3 3 2 2 2 2 2 3 2 2" xfId="13586"/>
    <cellStyle name="Normal 3 2 3 3 2 2 2 2 2 3 3" xfId="13587"/>
    <cellStyle name="Normal 3 2 3 3 2 2 2 2 2 4" xfId="13588"/>
    <cellStyle name="Normal 3 2 3 3 2 2 2 2 2 4 2" xfId="13589"/>
    <cellStyle name="Normal 3 2 3 3 2 2 2 2 2 5" xfId="13590"/>
    <cellStyle name="Normal 3 2 3 3 2 2 2 2 3" xfId="13591"/>
    <cellStyle name="Normal 3 2 3 3 2 2 2 2 3 2" xfId="13592"/>
    <cellStyle name="Normal 3 2 3 3 2 2 2 2 3 2 2" xfId="13593"/>
    <cellStyle name="Normal 3 2 3 3 2 2 2 2 3 2 2 2" xfId="13594"/>
    <cellStyle name="Normal 3 2 3 3 2 2 2 2 3 2 3" xfId="13595"/>
    <cellStyle name="Normal 3 2 3 3 2 2 2 2 3 3" xfId="13596"/>
    <cellStyle name="Normal 3 2 3 3 2 2 2 2 3 3 2" xfId="13597"/>
    <cellStyle name="Normal 3 2 3 3 2 2 2 2 3 4" xfId="13598"/>
    <cellStyle name="Normal 3 2 3 3 2 2 2 2 4" xfId="13599"/>
    <cellStyle name="Normal 3 2 3 3 2 2 2 2 4 2" xfId="13600"/>
    <cellStyle name="Normal 3 2 3 3 2 2 2 2 4 2 2" xfId="13601"/>
    <cellStyle name="Normal 3 2 3 3 2 2 2 2 4 3" xfId="13602"/>
    <cellStyle name="Normal 3 2 3 3 2 2 2 2 5" xfId="13603"/>
    <cellStyle name="Normal 3 2 3 3 2 2 2 2 5 2" xfId="13604"/>
    <cellStyle name="Normal 3 2 3 3 2 2 2 2 6" xfId="13605"/>
    <cellStyle name="Normal 3 2 3 3 2 2 2 3" xfId="13606"/>
    <cellStyle name="Normal 3 2 3 3 2 2 2 3 2" xfId="13607"/>
    <cellStyle name="Normal 3 2 3 3 2 2 2 3 2 2" xfId="13608"/>
    <cellStyle name="Normal 3 2 3 3 2 2 2 3 2 2 2" xfId="13609"/>
    <cellStyle name="Normal 3 2 3 3 2 2 2 3 2 2 2 2" xfId="13610"/>
    <cellStyle name="Normal 3 2 3 3 2 2 2 3 2 2 3" xfId="13611"/>
    <cellStyle name="Normal 3 2 3 3 2 2 2 3 2 3" xfId="13612"/>
    <cellStyle name="Normal 3 2 3 3 2 2 2 3 2 3 2" xfId="13613"/>
    <cellStyle name="Normal 3 2 3 3 2 2 2 3 2 4" xfId="13614"/>
    <cellStyle name="Normal 3 2 3 3 2 2 2 3 3" xfId="13615"/>
    <cellStyle name="Normal 3 2 3 3 2 2 2 3 3 2" xfId="13616"/>
    <cellStyle name="Normal 3 2 3 3 2 2 2 3 3 2 2" xfId="13617"/>
    <cellStyle name="Normal 3 2 3 3 2 2 2 3 3 3" xfId="13618"/>
    <cellStyle name="Normal 3 2 3 3 2 2 2 3 4" xfId="13619"/>
    <cellStyle name="Normal 3 2 3 3 2 2 2 3 4 2" xfId="13620"/>
    <cellStyle name="Normal 3 2 3 3 2 2 2 3 5" xfId="13621"/>
    <cellStyle name="Normal 3 2 3 3 2 2 2 4" xfId="13622"/>
    <cellStyle name="Normal 3 2 3 3 2 2 2 4 2" xfId="13623"/>
    <cellStyle name="Normal 3 2 3 3 2 2 2 4 2 2" xfId="13624"/>
    <cellStyle name="Normal 3 2 3 3 2 2 2 4 2 2 2" xfId="13625"/>
    <cellStyle name="Normal 3 2 3 3 2 2 2 4 2 3" xfId="13626"/>
    <cellStyle name="Normal 3 2 3 3 2 2 2 4 3" xfId="13627"/>
    <cellStyle name="Normal 3 2 3 3 2 2 2 4 3 2" xfId="13628"/>
    <cellStyle name="Normal 3 2 3 3 2 2 2 4 4" xfId="13629"/>
    <cellStyle name="Normal 3 2 3 3 2 2 2 5" xfId="13630"/>
    <cellStyle name="Normal 3 2 3 3 2 2 2 5 2" xfId="13631"/>
    <cellStyle name="Normal 3 2 3 3 2 2 2 5 2 2" xfId="13632"/>
    <cellStyle name="Normal 3 2 3 3 2 2 2 5 3" xfId="13633"/>
    <cellStyle name="Normal 3 2 3 3 2 2 2 6" xfId="13634"/>
    <cellStyle name="Normal 3 2 3 3 2 2 2 6 2" xfId="13635"/>
    <cellStyle name="Normal 3 2 3 3 2 2 2 7" xfId="13636"/>
    <cellStyle name="Normal 3 2 3 3 2 2 3" xfId="13637"/>
    <cellStyle name="Normal 3 2 3 3 2 2 3 2" xfId="13638"/>
    <cellStyle name="Normal 3 2 3 3 2 2 3 2 2" xfId="13639"/>
    <cellStyle name="Normal 3 2 3 3 2 2 3 2 2 2" xfId="13640"/>
    <cellStyle name="Normal 3 2 3 3 2 2 3 2 2 2 2" xfId="13641"/>
    <cellStyle name="Normal 3 2 3 3 2 2 3 2 2 2 2 2" xfId="13642"/>
    <cellStyle name="Normal 3 2 3 3 2 2 3 2 2 2 3" xfId="13643"/>
    <cellStyle name="Normal 3 2 3 3 2 2 3 2 2 3" xfId="13644"/>
    <cellStyle name="Normal 3 2 3 3 2 2 3 2 2 3 2" xfId="13645"/>
    <cellStyle name="Normal 3 2 3 3 2 2 3 2 2 4" xfId="13646"/>
    <cellStyle name="Normal 3 2 3 3 2 2 3 2 3" xfId="13647"/>
    <cellStyle name="Normal 3 2 3 3 2 2 3 2 3 2" xfId="13648"/>
    <cellStyle name="Normal 3 2 3 3 2 2 3 2 3 2 2" xfId="13649"/>
    <cellStyle name="Normal 3 2 3 3 2 2 3 2 3 3" xfId="13650"/>
    <cellStyle name="Normal 3 2 3 3 2 2 3 2 4" xfId="13651"/>
    <cellStyle name="Normal 3 2 3 3 2 2 3 2 4 2" xfId="13652"/>
    <cellStyle name="Normal 3 2 3 3 2 2 3 2 5" xfId="13653"/>
    <cellStyle name="Normal 3 2 3 3 2 2 3 3" xfId="13654"/>
    <cellStyle name="Normal 3 2 3 3 2 2 3 3 2" xfId="13655"/>
    <cellStyle name="Normal 3 2 3 3 2 2 3 3 2 2" xfId="13656"/>
    <cellStyle name="Normal 3 2 3 3 2 2 3 3 2 2 2" xfId="13657"/>
    <cellStyle name="Normal 3 2 3 3 2 2 3 3 2 3" xfId="13658"/>
    <cellStyle name="Normal 3 2 3 3 2 2 3 3 3" xfId="13659"/>
    <cellStyle name="Normal 3 2 3 3 2 2 3 3 3 2" xfId="13660"/>
    <cellStyle name="Normal 3 2 3 3 2 2 3 3 4" xfId="13661"/>
    <cellStyle name="Normal 3 2 3 3 2 2 3 4" xfId="13662"/>
    <cellStyle name="Normal 3 2 3 3 2 2 3 4 2" xfId="13663"/>
    <cellStyle name="Normal 3 2 3 3 2 2 3 4 2 2" xfId="13664"/>
    <cellStyle name="Normal 3 2 3 3 2 2 3 4 3" xfId="13665"/>
    <cellStyle name="Normal 3 2 3 3 2 2 3 5" xfId="13666"/>
    <cellStyle name="Normal 3 2 3 3 2 2 3 5 2" xfId="13667"/>
    <cellStyle name="Normal 3 2 3 3 2 2 3 6" xfId="13668"/>
    <cellStyle name="Normal 3 2 3 3 2 2 4" xfId="13669"/>
    <cellStyle name="Normal 3 2 3 3 2 2 4 2" xfId="13670"/>
    <cellStyle name="Normal 3 2 3 3 2 2 4 2 2" xfId="13671"/>
    <cellStyle name="Normal 3 2 3 3 2 2 4 2 2 2" xfId="13672"/>
    <cellStyle name="Normal 3 2 3 3 2 2 4 2 2 2 2" xfId="13673"/>
    <cellStyle name="Normal 3 2 3 3 2 2 4 2 2 3" xfId="13674"/>
    <cellStyle name="Normal 3 2 3 3 2 2 4 2 3" xfId="13675"/>
    <cellStyle name="Normal 3 2 3 3 2 2 4 2 3 2" xfId="13676"/>
    <cellStyle name="Normal 3 2 3 3 2 2 4 2 4" xfId="13677"/>
    <cellStyle name="Normal 3 2 3 3 2 2 4 3" xfId="13678"/>
    <cellStyle name="Normal 3 2 3 3 2 2 4 3 2" xfId="13679"/>
    <cellStyle name="Normal 3 2 3 3 2 2 4 3 2 2" xfId="13680"/>
    <cellStyle name="Normal 3 2 3 3 2 2 4 3 3" xfId="13681"/>
    <cellStyle name="Normal 3 2 3 3 2 2 4 4" xfId="13682"/>
    <cellStyle name="Normal 3 2 3 3 2 2 4 4 2" xfId="13683"/>
    <cellStyle name="Normal 3 2 3 3 2 2 4 5" xfId="13684"/>
    <cellStyle name="Normal 3 2 3 3 2 2 5" xfId="13685"/>
    <cellStyle name="Normal 3 2 3 3 2 2 5 2" xfId="13686"/>
    <cellStyle name="Normal 3 2 3 3 2 2 5 2 2" xfId="13687"/>
    <cellStyle name="Normal 3 2 3 3 2 2 5 2 2 2" xfId="13688"/>
    <cellStyle name="Normal 3 2 3 3 2 2 5 2 3" xfId="13689"/>
    <cellStyle name="Normal 3 2 3 3 2 2 5 3" xfId="13690"/>
    <cellStyle name="Normal 3 2 3 3 2 2 5 3 2" xfId="13691"/>
    <cellStyle name="Normal 3 2 3 3 2 2 5 4" xfId="13692"/>
    <cellStyle name="Normal 3 2 3 3 2 2 6" xfId="13693"/>
    <cellStyle name="Normal 3 2 3 3 2 2 6 2" xfId="13694"/>
    <cellStyle name="Normal 3 2 3 3 2 2 6 2 2" xfId="13695"/>
    <cellStyle name="Normal 3 2 3 3 2 2 6 3" xfId="13696"/>
    <cellStyle name="Normal 3 2 3 3 2 2 7" xfId="13697"/>
    <cellStyle name="Normal 3 2 3 3 2 2 7 2" xfId="13698"/>
    <cellStyle name="Normal 3 2 3 3 2 2 8" xfId="13699"/>
    <cellStyle name="Normal 3 2 3 3 2 3" xfId="13700"/>
    <cellStyle name="Normal 3 2 3 3 2 3 2" xfId="13701"/>
    <cellStyle name="Normal 3 2 3 3 2 3 2 2" xfId="13702"/>
    <cellStyle name="Normal 3 2 3 3 2 3 2 2 2" xfId="13703"/>
    <cellStyle name="Normal 3 2 3 3 2 3 2 2 2 2" xfId="13704"/>
    <cellStyle name="Normal 3 2 3 3 2 3 2 2 2 2 2" xfId="13705"/>
    <cellStyle name="Normal 3 2 3 3 2 3 2 2 2 2 2 2" xfId="13706"/>
    <cellStyle name="Normal 3 2 3 3 2 3 2 2 2 2 3" xfId="13707"/>
    <cellStyle name="Normal 3 2 3 3 2 3 2 2 2 3" xfId="13708"/>
    <cellStyle name="Normal 3 2 3 3 2 3 2 2 2 3 2" xfId="13709"/>
    <cellStyle name="Normal 3 2 3 3 2 3 2 2 2 4" xfId="13710"/>
    <cellStyle name="Normal 3 2 3 3 2 3 2 2 3" xfId="13711"/>
    <cellStyle name="Normal 3 2 3 3 2 3 2 2 3 2" xfId="13712"/>
    <cellStyle name="Normal 3 2 3 3 2 3 2 2 3 2 2" xfId="13713"/>
    <cellStyle name="Normal 3 2 3 3 2 3 2 2 3 3" xfId="13714"/>
    <cellStyle name="Normal 3 2 3 3 2 3 2 2 4" xfId="13715"/>
    <cellStyle name="Normal 3 2 3 3 2 3 2 2 4 2" xfId="13716"/>
    <cellStyle name="Normal 3 2 3 3 2 3 2 2 5" xfId="13717"/>
    <cellStyle name="Normal 3 2 3 3 2 3 2 3" xfId="13718"/>
    <cellStyle name="Normal 3 2 3 3 2 3 2 3 2" xfId="13719"/>
    <cellStyle name="Normal 3 2 3 3 2 3 2 3 2 2" xfId="13720"/>
    <cellStyle name="Normal 3 2 3 3 2 3 2 3 2 2 2" xfId="13721"/>
    <cellStyle name="Normal 3 2 3 3 2 3 2 3 2 3" xfId="13722"/>
    <cellStyle name="Normal 3 2 3 3 2 3 2 3 3" xfId="13723"/>
    <cellStyle name="Normal 3 2 3 3 2 3 2 3 3 2" xfId="13724"/>
    <cellStyle name="Normal 3 2 3 3 2 3 2 3 4" xfId="13725"/>
    <cellStyle name="Normal 3 2 3 3 2 3 2 4" xfId="13726"/>
    <cellStyle name="Normal 3 2 3 3 2 3 2 4 2" xfId="13727"/>
    <cellStyle name="Normal 3 2 3 3 2 3 2 4 2 2" xfId="13728"/>
    <cellStyle name="Normal 3 2 3 3 2 3 2 4 3" xfId="13729"/>
    <cellStyle name="Normal 3 2 3 3 2 3 2 5" xfId="13730"/>
    <cellStyle name="Normal 3 2 3 3 2 3 2 5 2" xfId="13731"/>
    <cellStyle name="Normal 3 2 3 3 2 3 2 6" xfId="13732"/>
    <cellStyle name="Normal 3 2 3 3 2 3 3" xfId="13733"/>
    <cellStyle name="Normal 3 2 3 3 2 3 3 2" xfId="13734"/>
    <cellStyle name="Normal 3 2 3 3 2 3 3 2 2" xfId="13735"/>
    <cellStyle name="Normal 3 2 3 3 2 3 3 2 2 2" xfId="13736"/>
    <cellStyle name="Normal 3 2 3 3 2 3 3 2 2 2 2" xfId="13737"/>
    <cellStyle name="Normal 3 2 3 3 2 3 3 2 2 3" xfId="13738"/>
    <cellStyle name="Normal 3 2 3 3 2 3 3 2 3" xfId="13739"/>
    <cellStyle name="Normal 3 2 3 3 2 3 3 2 3 2" xfId="13740"/>
    <cellStyle name="Normal 3 2 3 3 2 3 3 2 4" xfId="13741"/>
    <cellStyle name="Normal 3 2 3 3 2 3 3 3" xfId="13742"/>
    <cellStyle name="Normal 3 2 3 3 2 3 3 3 2" xfId="13743"/>
    <cellStyle name="Normal 3 2 3 3 2 3 3 3 2 2" xfId="13744"/>
    <cellStyle name="Normal 3 2 3 3 2 3 3 3 3" xfId="13745"/>
    <cellStyle name="Normal 3 2 3 3 2 3 3 4" xfId="13746"/>
    <cellStyle name="Normal 3 2 3 3 2 3 3 4 2" xfId="13747"/>
    <cellStyle name="Normal 3 2 3 3 2 3 3 5" xfId="13748"/>
    <cellStyle name="Normal 3 2 3 3 2 3 4" xfId="13749"/>
    <cellStyle name="Normal 3 2 3 3 2 3 4 2" xfId="13750"/>
    <cellStyle name="Normal 3 2 3 3 2 3 4 2 2" xfId="13751"/>
    <cellStyle name="Normal 3 2 3 3 2 3 4 2 2 2" xfId="13752"/>
    <cellStyle name="Normal 3 2 3 3 2 3 4 2 3" xfId="13753"/>
    <cellStyle name="Normal 3 2 3 3 2 3 4 3" xfId="13754"/>
    <cellStyle name="Normal 3 2 3 3 2 3 4 3 2" xfId="13755"/>
    <cellStyle name="Normal 3 2 3 3 2 3 4 4" xfId="13756"/>
    <cellStyle name="Normal 3 2 3 3 2 3 5" xfId="13757"/>
    <cellStyle name="Normal 3 2 3 3 2 3 5 2" xfId="13758"/>
    <cellStyle name="Normal 3 2 3 3 2 3 5 2 2" xfId="13759"/>
    <cellStyle name="Normal 3 2 3 3 2 3 5 3" xfId="13760"/>
    <cellStyle name="Normal 3 2 3 3 2 3 6" xfId="13761"/>
    <cellStyle name="Normal 3 2 3 3 2 3 6 2" xfId="13762"/>
    <cellStyle name="Normal 3 2 3 3 2 3 7" xfId="13763"/>
    <cellStyle name="Normal 3 2 3 3 2 4" xfId="13764"/>
    <cellStyle name="Normal 3 2 3 3 2 4 2" xfId="13765"/>
    <cellStyle name="Normal 3 2 3 3 2 4 2 2" xfId="13766"/>
    <cellStyle name="Normal 3 2 3 3 2 4 2 2 2" xfId="13767"/>
    <cellStyle name="Normal 3 2 3 3 2 4 2 2 2 2" xfId="13768"/>
    <cellStyle name="Normal 3 2 3 3 2 4 2 2 2 2 2" xfId="13769"/>
    <cellStyle name="Normal 3 2 3 3 2 4 2 2 2 3" xfId="13770"/>
    <cellStyle name="Normal 3 2 3 3 2 4 2 2 3" xfId="13771"/>
    <cellStyle name="Normal 3 2 3 3 2 4 2 2 3 2" xfId="13772"/>
    <cellStyle name="Normal 3 2 3 3 2 4 2 2 4" xfId="13773"/>
    <cellStyle name="Normal 3 2 3 3 2 4 2 3" xfId="13774"/>
    <cellStyle name="Normal 3 2 3 3 2 4 2 3 2" xfId="13775"/>
    <cellStyle name="Normal 3 2 3 3 2 4 2 3 2 2" xfId="13776"/>
    <cellStyle name="Normal 3 2 3 3 2 4 2 3 3" xfId="13777"/>
    <cellStyle name="Normal 3 2 3 3 2 4 2 4" xfId="13778"/>
    <cellStyle name="Normal 3 2 3 3 2 4 2 4 2" xfId="13779"/>
    <cellStyle name="Normal 3 2 3 3 2 4 2 5" xfId="13780"/>
    <cellStyle name="Normal 3 2 3 3 2 4 3" xfId="13781"/>
    <cellStyle name="Normal 3 2 3 3 2 4 3 2" xfId="13782"/>
    <cellStyle name="Normal 3 2 3 3 2 4 3 2 2" xfId="13783"/>
    <cellStyle name="Normal 3 2 3 3 2 4 3 2 2 2" xfId="13784"/>
    <cellStyle name="Normal 3 2 3 3 2 4 3 2 3" xfId="13785"/>
    <cellStyle name="Normal 3 2 3 3 2 4 3 3" xfId="13786"/>
    <cellStyle name="Normal 3 2 3 3 2 4 3 3 2" xfId="13787"/>
    <cellStyle name="Normal 3 2 3 3 2 4 3 4" xfId="13788"/>
    <cellStyle name="Normal 3 2 3 3 2 4 4" xfId="13789"/>
    <cellStyle name="Normal 3 2 3 3 2 4 4 2" xfId="13790"/>
    <cellStyle name="Normal 3 2 3 3 2 4 4 2 2" xfId="13791"/>
    <cellStyle name="Normal 3 2 3 3 2 4 4 3" xfId="13792"/>
    <cellStyle name="Normal 3 2 3 3 2 4 5" xfId="13793"/>
    <cellStyle name="Normal 3 2 3 3 2 4 5 2" xfId="13794"/>
    <cellStyle name="Normal 3 2 3 3 2 4 6" xfId="13795"/>
    <cellStyle name="Normal 3 2 3 3 2 5" xfId="13796"/>
    <cellStyle name="Normal 3 2 3 3 2 5 2" xfId="13797"/>
    <cellStyle name="Normal 3 2 3 3 2 5 2 2" xfId="13798"/>
    <cellStyle name="Normal 3 2 3 3 2 5 2 2 2" xfId="13799"/>
    <cellStyle name="Normal 3 2 3 3 2 5 2 2 2 2" xfId="13800"/>
    <cellStyle name="Normal 3 2 3 3 2 5 2 2 3" xfId="13801"/>
    <cellStyle name="Normal 3 2 3 3 2 5 2 3" xfId="13802"/>
    <cellStyle name="Normal 3 2 3 3 2 5 2 3 2" xfId="13803"/>
    <cellStyle name="Normal 3 2 3 3 2 5 2 4" xfId="13804"/>
    <cellStyle name="Normal 3 2 3 3 2 5 3" xfId="13805"/>
    <cellStyle name="Normal 3 2 3 3 2 5 3 2" xfId="13806"/>
    <cellStyle name="Normal 3 2 3 3 2 5 3 2 2" xfId="13807"/>
    <cellStyle name="Normal 3 2 3 3 2 5 3 3" xfId="13808"/>
    <cellStyle name="Normal 3 2 3 3 2 5 4" xfId="13809"/>
    <cellStyle name="Normal 3 2 3 3 2 5 4 2" xfId="13810"/>
    <cellStyle name="Normal 3 2 3 3 2 5 5" xfId="13811"/>
    <cellStyle name="Normal 3 2 3 3 2 6" xfId="13812"/>
    <cellStyle name="Normal 3 2 3 3 2 6 2" xfId="13813"/>
    <cellStyle name="Normal 3 2 3 3 2 6 2 2" xfId="13814"/>
    <cellStyle name="Normal 3 2 3 3 2 6 2 2 2" xfId="13815"/>
    <cellStyle name="Normal 3 2 3 3 2 6 2 3" xfId="13816"/>
    <cellStyle name="Normal 3 2 3 3 2 6 3" xfId="13817"/>
    <cellStyle name="Normal 3 2 3 3 2 6 3 2" xfId="13818"/>
    <cellStyle name="Normal 3 2 3 3 2 6 4" xfId="13819"/>
    <cellStyle name="Normal 3 2 3 3 2 7" xfId="13820"/>
    <cellStyle name="Normal 3 2 3 3 2 7 2" xfId="13821"/>
    <cellStyle name="Normal 3 2 3 3 2 7 2 2" xfId="13822"/>
    <cellStyle name="Normal 3 2 3 3 2 7 3" xfId="13823"/>
    <cellStyle name="Normal 3 2 3 3 2 8" xfId="13824"/>
    <cellStyle name="Normal 3 2 3 3 2 8 2" xfId="13825"/>
    <cellStyle name="Normal 3 2 3 3 2 9" xfId="13826"/>
    <cellStyle name="Normal 3 2 3 3 3" xfId="13827"/>
    <cellStyle name="Normal 3 2 3 3 3 2" xfId="13828"/>
    <cellStyle name="Normal 3 2 3 3 3 2 2" xfId="13829"/>
    <cellStyle name="Normal 3 2 3 3 3 2 2 2" xfId="13830"/>
    <cellStyle name="Normal 3 2 3 3 3 2 2 2 2" xfId="13831"/>
    <cellStyle name="Normal 3 2 3 3 3 2 2 2 2 2" xfId="13832"/>
    <cellStyle name="Normal 3 2 3 3 3 2 2 2 2 2 2" xfId="13833"/>
    <cellStyle name="Normal 3 2 3 3 3 2 2 2 2 2 2 2" xfId="13834"/>
    <cellStyle name="Normal 3 2 3 3 3 2 2 2 2 2 3" xfId="13835"/>
    <cellStyle name="Normal 3 2 3 3 3 2 2 2 2 3" xfId="13836"/>
    <cellStyle name="Normal 3 2 3 3 3 2 2 2 2 3 2" xfId="13837"/>
    <cellStyle name="Normal 3 2 3 3 3 2 2 2 2 4" xfId="13838"/>
    <cellStyle name="Normal 3 2 3 3 3 2 2 2 3" xfId="13839"/>
    <cellStyle name="Normal 3 2 3 3 3 2 2 2 3 2" xfId="13840"/>
    <cellStyle name="Normal 3 2 3 3 3 2 2 2 3 2 2" xfId="13841"/>
    <cellStyle name="Normal 3 2 3 3 3 2 2 2 3 3" xfId="13842"/>
    <cellStyle name="Normal 3 2 3 3 3 2 2 2 4" xfId="13843"/>
    <cellStyle name="Normal 3 2 3 3 3 2 2 2 4 2" xfId="13844"/>
    <cellStyle name="Normal 3 2 3 3 3 2 2 2 5" xfId="13845"/>
    <cellStyle name="Normal 3 2 3 3 3 2 2 3" xfId="13846"/>
    <cellStyle name="Normal 3 2 3 3 3 2 2 3 2" xfId="13847"/>
    <cellStyle name="Normal 3 2 3 3 3 2 2 3 2 2" xfId="13848"/>
    <cellStyle name="Normal 3 2 3 3 3 2 2 3 2 2 2" xfId="13849"/>
    <cellStyle name="Normal 3 2 3 3 3 2 2 3 2 3" xfId="13850"/>
    <cellStyle name="Normal 3 2 3 3 3 2 2 3 3" xfId="13851"/>
    <cellStyle name="Normal 3 2 3 3 3 2 2 3 3 2" xfId="13852"/>
    <cellStyle name="Normal 3 2 3 3 3 2 2 3 4" xfId="13853"/>
    <cellStyle name="Normal 3 2 3 3 3 2 2 4" xfId="13854"/>
    <cellStyle name="Normal 3 2 3 3 3 2 2 4 2" xfId="13855"/>
    <cellStyle name="Normal 3 2 3 3 3 2 2 4 2 2" xfId="13856"/>
    <cellStyle name="Normal 3 2 3 3 3 2 2 4 3" xfId="13857"/>
    <cellStyle name="Normal 3 2 3 3 3 2 2 5" xfId="13858"/>
    <cellStyle name="Normal 3 2 3 3 3 2 2 5 2" xfId="13859"/>
    <cellStyle name="Normal 3 2 3 3 3 2 2 6" xfId="13860"/>
    <cellStyle name="Normal 3 2 3 3 3 2 3" xfId="13861"/>
    <cellStyle name="Normal 3 2 3 3 3 2 3 2" xfId="13862"/>
    <cellStyle name="Normal 3 2 3 3 3 2 3 2 2" xfId="13863"/>
    <cellStyle name="Normal 3 2 3 3 3 2 3 2 2 2" xfId="13864"/>
    <cellStyle name="Normal 3 2 3 3 3 2 3 2 2 2 2" xfId="13865"/>
    <cellStyle name="Normal 3 2 3 3 3 2 3 2 2 3" xfId="13866"/>
    <cellStyle name="Normal 3 2 3 3 3 2 3 2 3" xfId="13867"/>
    <cellStyle name="Normal 3 2 3 3 3 2 3 2 3 2" xfId="13868"/>
    <cellStyle name="Normal 3 2 3 3 3 2 3 2 4" xfId="13869"/>
    <cellStyle name="Normal 3 2 3 3 3 2 3 3" xfId="13870"/>
    <cellStyle name="Normal 3 2 3 3 3 2 3 3 2" xfId="13871"/>
    <cellStyle name="Normal 3 2 3 3 3 2 3 3 2 2" xfId="13872"/>
    <cellStyle name="Normal 3 2 3 3 3 2 3 3 3" xfId="13873"/>
    <cellStyle name="Normal 3 2 3 3 3 2 3 4" xfId="13874"/>
    <cellStyle name="Normal 3 2 3 3 3 2 3 4 2" xfId="13875"/>
    <cellStyle name="Normal 3 2 3 3 3 2 3 5" xfId="13876"/>
    <cellStyle name="Normal 3 2 3 3 3 2 4" xfId="13877"/>
    <cellStyle name="Normal 3 2 3 3 3 2 4 2" xfId="13878"/>
    <cellStyle name="Normal 3 2 3 3 3 2 4 2 2" xfId="13879"/>
    <cellStyle name="Normal 3 2 3 3 3 2 4 2 2 2" xfId="13880"/>
    <cellStyle name="Normal 3 2 3 3 3 2 4 2 3" xfId="13881"/>
    <cellStyle name="Normal 3 2 3 3 3 2 4 3" xfId="13882"/>
    <cellStyle name="Normal 3 2 3 3 3 2 4 3 2" xfId="13883"/>
    <cellStyle name="Normal 3 2 3 3 3 2 4 4" xfId="13884"/>
    <cellStyle name="Normal 3 2 3 3 3 2 5" xfId="13885"/>
    <cellStyle name="Normal 3 2 3 3 3 2 5 2" xfId="13886"/>
    <cellStyle name="Normal 3 2 3 3 3 2 5 2 2" xfId="13887"/>
    <cellStyle name="Normal 3 2 3 3 3 2 5 3" xfId="13888"/>
    <cellStyle name="Normal 3 2 3 3 3 2 6" xfId="13889"/>
    <cellStyle name="Normal 3 2 3 3 3 2 6 2" xfId="13890"/>
    <cellStyle name="Normal 3 2 3 3 3 2 7" xfId="13891"/>
    <cellStyle name="Normal 3 2 3 3 3 3" xfId="13892"/>
    <cellStyle name="Normal 3 2 3 3 3 3 2" xfId="13893"/>
    <cellStyle name="Normal 3 2 3 3 3 3 2 2" xfId="13894"/>
    <cellStyle name="Normal 3 2 3 3 3 3 2 2 2" xfId="13895"/>
    <cellStyle name="Normal 3 2 3 3 3 3 2 2 2 2" xfId="13896"/>
    <cellStyle name="Normal 3 2 3 3 3 3 2 2 2 2 2" xfId="13897"/>
    <cellStyle name="Normal 3 2 3 3 3 3 2 2 2 3" xfId="13898"/>
    <cellStyle name="Normal 3 2 3 3 3 3 2 2 3" xfId="13899"/>
    <cellStyle name="Normal 3 2 3 3 3 3 2 2 3 2" xfId="13900"/>
    <cellStyle name="Normal 3 2 3 3 3 3 2 2 4" xfId="13901"/>
    <cellStyle name="Normal 3 2 3 3 3 3 2 3" xfId="13902"/>
    <cellStyle name="Normal 3 2 3 3 3 3 2 3 2" xfId="13903"/>
    <cellStyle name="Normal 3 2 3 3 3 3 2 3 2 2" xfId="13904"/>
    <cellStyle name="Normal 3 2 3 3 3 3 2 3 3" xfId="13905"/>
    <cellStyle name="Normal 3 2 3 3 3 3 2 4" xfId="13906"/>
    <cellStyle name="Normal 3 2 3 3 3 3 2 4 2" xfId="13907"/>
    <cellStyle name="Normal 3 2 3 3 3 3 2 5" xfId="13908"/>
    <cellStyle name="Normal 3 2 3 3 3 3 3" xfId="13909"/>
    <cellStyle name="Normal 3 2 3 3 3 3 3 2" xfId="13910"/>
    <cellStyle name="Normal 3 2 3 3 3 3 3 2 2" xfId="13911"/>
    <cellStyle name="Normal 3 2 3 3 3 3 3 2 2 2" xfId="13912"/>
    <cellStyle name="Normal 3 2 3 3 3 3 3 2 3" xfId="13913"/>
    <cellStyle name="Normal 3 2 3 3 3 3 3 3" xfId="13914"/>
    <cellStyle name="Normal 3 2 3 3 3 3 3 3 2" xfId="13915"/>
    <cellStyle name="Normal 3 2 3 3 3 3 3 4" xfId="13916"/>
    <cellStyle name="Normal 3 2 3 3 3 3 4" xfId="13917"/>
    <cellStyle name="Normal 3 2 3 3 3 3 4 2" xfId="13918"/>
    <cellStyle name="Normal 3 2 3 3 3 3 4 2 2" xfId="13919"/>
    <cellStyle name="Normal 3 2 3 3 3 3 4 3" xfId="13920"/>
    <cellStyle name="Normal 3 2 3 3 3 3 5" xfId="13921"/>
    <cellStyle name="Normal 3 2 3 3 3 3 5 2" xfId="13922"/>
    <cellStyle name="Normal 3 2 3 3 3 3 6" xfId="13923"/>
    <cellStyle name="Normal 3 2 3 3 3 4" xfId="13924"/>
    <cellStyle name="Normal 3 2 3 3 3 4 2" xfId="13925"/>
    <cellStyle name="Normal 3 2 3 3 3 4 2 2" xfId="13926"/>
    <cellStyle name="Normal 3 2 3 3 3 4 2 2 2" xfId="13927"/>
    <cellStyle name="Normal 3 2 3 3 3 4 2 2 2 2" xfId="13928"/>
    <cellStyle name="Normal 3 2 3 3 3 4 2 2 3" xfId="13929"/>
    <cellStyle name="Normal 3 2 3 3 3 4 2 3" xfId="13930"/>
    <cellStyle name="Normal 3 2 3 3 3 4 2 3 2" xfId="13931"/>
    <cellStyle name="Normal 3 2 3 3 3 4 2 4" xfId="13932"/>
    <cellStyle name="Normal 3 2 3 3 3 4 3" xfId="13933"/>
    <cellStyle name="Normal 3 2 3 3 3 4 3 2" xfId="13934"/>
    <cellStyle name="Normal 3 2 3 3 3 4 3 2 2" xfId="13935"/>
    <cellStyle name="Normal 3 2 3 3 3 4 3 3" xfId="13936"/>
    <cellStyle name="Normal 3 2 3 3 3 4 4" xfId="13937"/>
    <cellStyle name="Normal 3 2 3 3 3 4 4 2" xfId="13938"/>
    <cellStyle name="Normal 3 2 3 3 3 4 5" xfId="13939"/>
    <cellStyle name="Normal 3 2 3 3 3 5" xfId="13940"/>
    <cellStyle name="Normal 3 2 3 3 3 5 2" xfId="13941"/>
    <cellStyle name="Normal 3 2 3 3 3 5 2 2" xfId="13942"/>
    <cellStyle name="Normal 3 2 3 3 3 5 2 2 2" xfId="13943"/>
    <cellStyle name="Normal 3 2 3 3 3 5 2 3" xfId="13944"/>
    <cellStyle name="Normal 3 2 3 3 3 5 3" xfId="13945"/>
    <cellStyle name="Normal 3 2 3 3 3 5 3 2" xfId="13946"/>
    <cellStyle name="Normal 3 2 3 3 3 5 4" xfId="13947"/>
    <cellStyle name="Normal 3 2 3 3 3 6" xfId="13948"/>
    <cellStyle name="Normal 3 2 3 3 3 6 2" xfId="13949"/>
    <cellStyle name="Normal 3 2 3 3 3 6 2 2" xfId="13950"/>
    <cellStyle name="Normal 3 2 3 3 3 6 3" xfId="13951"/>
    <cellStyle name="Normal 3 2 3 3 3 7" xfId="13952"/>
    <cellStyle name="Normal 3 2 3 3 3 7 2" xfId="13953"/>
    <cellStyle name="Normal 3 2 3 3 3 8" xfId="13954"/>
    <cellStyle name="Normal 3 2 3 3 4" xfId="13955"/>
    <cellStyle name="Normal 3 2 3 3 4 2" xfId="13956"/>
    <cellStyle name="Normal 3 2 3 3 4 2 2" xfId="13957"/>
    <cellStyle name="Normal 3 2 3 3 4 2 2 2" xfId="13958"/>
    <cellStyle name="Normal 3 2 3 3 4 2 2 2 2" xfId="13959"/>
    <cellStyle name="Normal 3 2 3 3 4 2 2 2 2 2" xfId="13960"/>
    <cellStyle name="Normal 3 2 3 3 4 2 2 2 2 2 2" xfId="13961"/>
    <cellStyle name="Normal 3 2 3 3 4 2 2 2 2 3" xfId="13962"/>
    <cellStyle name="Normal 3 2 3 3 4 2 2 2 3" xfId="13963"/>
    <cellStyle name="Normal 3 2 3 3 4 2 2 2 3 2" xfId="13964"/>
    <cellStyle name="Normal 3 2 3 3 4 2 2 2 4" xfId="13965"/>
    <cellStyle name="Normal 3 2 3 3 4 2 2 3" xfId="13966"/>
    <cellStyle name="Normal 3 2 3 3 4 2 2 3 2" xfId="13967"/>
    <cellStyle name="Normal 3 2 3 3 4 2 2 3 2 2" xfId="13968"/>
    <cellStyle name="Normal 3 2 3 3 4 2 2 3 3" xfId="13969"/>
    <cellStyle name="Normal 3 2 3 3 4 2 2 4" xfId="13970"/>
    <cellStyle name="Normal 3 2 3 3 4 2 2 4 2" xfId="13971"/>
    <cellStyle name="Normal 3 2 3 3 4 2 2 5" xfId="13972"/>
    <cellStyle name="Normal 3 2 3 3 4 2 3" xfId="13973"/>
    <cellStyle name="Normal 3 2 3 3 4 2 3 2" xfId="13974"/>
    <cellStyle name="Normal 3 2 3 3 4 2 3 2 2" xfId="13975"/>
    <cellStyle name="Normal 3 2 3 3 4 2 3 2 2 2" xfId="13976"/>
    <cellStyle name="Normal 3 2 3 3 4 2 3 2 3" xfId="13977"/>
    <cellStyle name="Normal 3 2 3 3 4 2 3 3" xfId="13978"/>
    <cellStyle name="Normal 3 2 3 3 4 2 3 3 2" xfId="13979"/>
    <cellStyle name="Normal 3 2 3 3 4 2 3 4" xfId="13980"/>
    <cellStyle name="Normal 3 2 3 3 4 2 4" xfId="13981"/>
    <cellStyle name="Normal 3 2 3 3 4 2 4 2" xfId="13982"/>
    <cellStyle name="Normal 3 2 3 3 4 2 4 2 2" xfId="13983"/>
    <cellStyle name="Normal 3 2 3 3 4 2 4 3" xfId="13984"/>
    <cellStyle name="Normal 3 2 3 3 4 2 5" xfId="13985"/>
    <cellStyle name="Normal 3 2 3 3 4 2 5 2" xfId="13986"/>
    <cellStyle name="Normal 3 2 3 3 4 2 6" xfId="13987"/>
    <cellStyle name="Normal 3 2 3 3 4 3" xfId="13988"/>
    <cellStyle name="Normal 3 2 3 3 4 3 2" xfId="13989"/>
    <cellStyle name="Normal 3 2 3 3 4 3 2 2" xfId="13990"/>
    <cellStyle name="Normal 3 2 3 3 4 3 2 2 2" xfId="13991"/>
    <cellStyle name="Normal 3 2 3 3 4 3 2 2 2 2" xfId="13992"/>
    <cellStyle name="Normal 3 2 3 3 4 3 2 2 3" xfId="13993"/>
    <cellStyle name="Normal 3 2 3 3 4 3 2 3" xfId="13994"/>
    <cellStyle name="Normal 3 2 3 3 4 3 2 3 2" xfId="13995"/>
    <cellStyle name="Normal 3 2 3 3 4 3 2 4" xfId="13996"/>
    <cellStyle name="Normal 3 2 3 3 4 3 3" xfId="13997"/>
    <cellStyle name="Normal 3 2 3 3 4 3 3 2" xfId="13998"/>
    <cellStyle name="Normal 3 2 3 3 4 3 3 2 2" xfId="13999"/>
    <cellStyle name="Normal 3 2 3 3 4 3 3 3" xfId="14000"/>
    <cellStyle name="Normal 3 2 3 3 4 3 4" xfId="14001"/>
    <cellStyle name="Normal 3 2 3 3 4 3 4 2" xfId="14002"/>
    <cellStyle name="Normal 3 2 3 3 4 3 5" xfId="14003"/>
    <cellStyle name="Normal 3 2 3 3 4 4" xfId="14004"/>
    <cellStyle name="Normal 3 2 3 3 4 4 2" xfId="14005"/>
    <cellStyle name="Normal 3 2 3 3 4 4 2 2" xfId="14006"/>
    <cellStyle name="Normal 3 2 3 3 4 4 2 2 2" xfId="14007"/>
    <cellStyle name="Normal 3 2 3 3 4 4 2 3" xfId="14008"/>
    <cellStyle name="Normal 3 2 3 3 4 4 3" xfId="14009"/>
    <cellStyle name="Normal 3 2 3 3 4 4 3 2" xfId="14010"/>
    <cellStyle name="Normal 3 2 3 3 4 4 4" xfId="14011"/>
    <cellStyle name="Normal 3 2 3 3 4 5" xfId="14012"/>
    <cellStyle name="Normal 3 2 3 3 4 5 2" xfId="14013"/>
    <cellStyle name="Normal 3 2 3 3 4 5 2 2" xfId="14014"/>
    <cellStyle name="Normal 3 2 3 3 4 5 3" xfId="14015"/>
    <cellStyle name="Normal 3 2 3 3 4 6" xfId="14016"/>
    <cellStyle name="Normal 3 2 3 3 4 6 2" xfId="14017"/>
    <cellStyle name="Normal 3 2 3 3 4 7" xfId="14018"/>
    <cellStyle name="Normal 3 2 3 3 5" xfId="14019"/>
    <cellStyle name="Normal 3 2 3 3 5 2" xfId="14020"/>
    <cellStyle name="Normal 3 2 3 3 5 2 2" xfId="14021"/>
    <cellStyle name="Normal 3 2 3 3 5 2 2 2" xfId="14022"/>
    <cellStyle name="Normal 3 2 3 3 5 2 2 2 2" xfId="14023"/>
    <cellStyle name="Normal 3 2 3 3 5 2 2 2 2 2" xfId="14024"/>
    <cellStyle name="Normal 3 2 3 3 5 2 2 2 3" xfId="14025"/>
    <cellStyle name="Normal 3 2 3 3 5 2 2 3" xfId="14026"/>
    <cellStyle name="Normal 3 2 3 3 5 2 2 3 2" xfId="14027"/>
    <cellStyle name="Normal 3 2 3 3 5 2 2 4" xfId="14028"/>
    <cellStyle name="Normal 3 2 3 3 5 2 3" xfId="14029"/>
    <cellStyle name="Normal 3 2 3 3 5 2 3 2" xfId="14030"/>
    <cellStyle name="Normal 3 2 3 3 5 2 3 2 2" xfId="14031"/>
    <cellStyle name="Normal 3 2 3 3 5 2 3 3" xfId="14032"/>
    <cellStyle name="Normal 3 2 3 3 5 2 4" xfId="14033"/>
    <cellStyle name="Normal 3 2 3 3 5 2 4 2" xfId="14034"/>
    <cellStyle name="Normal 3 2 3 3 5 2 5" xfId="14035"/>
    <cellStyle name="Normal 3 2 3 3 5 3" xfId="14036"/>
    <cellStyle name="Normal 3 2 3 3 5 3 2" xfId="14037"/>
    <cellStyle name="Normal 3 2 3 3 5 3 2 2" xfId="14038"/>
    <cellStyle name="Normal 3 2 3 3 5 3 2 2 2" xfId="14039"/>
    <cellStyle name="Normal 3 2 3 3 5 3 2 3" xfId="14040"/>
    <cellStyle name="Normal 3 2 3 3 5 3 3" xfId="14041"/>
    <cellStyle name="Normal 3 2 3 3 5 3 3 2" xfId="14042"/>
    <cellStyle name="Normal 3 2 3 3 5 3 4" xfId="14043"/>
    <cellStyle name="Normal 3 2 3 3 5 4" xfId="14044"/>
    <cellStyle name="Normal 3 2 3 3 5 4 2" xfId="14045"/>
    <cellStyle name="Normal 3 2 3 3 5 4 2 2" xfId="14046"/>
    <cellStyle name="Normal 3 2 3 3 5 4 3" xfId="14047"/>
    <cellStyle name="Normal 3 2 3 3 5 5" xfId="14048"/>
    <cellStyle name="Normal 3 2 3 3 5 5 2" xfId="14049"/>
    <cellStyle name="Normal 3 2 3 3 5 6" xfId="14050"/>
    <cellStyle name="Normal 3 2 3 3 6" xfId="14051"/>
    <cellStyle name="Normal 3 2 3 3 6 2" xfId="14052"/>
    <cellStyle name="Normal 3 2 3 3 6 2 2" xfId="14053"/>
    <cellStyle name="Normal 3 2 3 3 6 2 2 2" xfId="14054"/>
    <cellStyle name="Normal 3 2 3 3 6 2 2 2 2" xfId="14055"/>
    <cellStyle name="Normal 3 2 3 3 6 2 2 3" xfId="14056"/>
    <cellStyle name="Normal 3 2 3 3 6 2 3" xfId="14057"/>
    <cellStyle name="Normal 3 2 3 3 6 2 3 2" xfId="14058"/>
    <cellStyle name="Normal 3 2 3 3 6 2 4" xfId="14059"/>
    <cellStyle name="Normal 3 2 3 3 6 3" xfId="14060"/>
    <cellStyle name="Normal 3 2 3 3 6 3 2" xfId="14061"/>
    <cellStyle name="Normal 3 2 3 3 6 3 2 2" xfId="14062"/>
    <cellStyle name="Normal 3 2 3 3 6 3 3" xfId="14063"/>
    <cellStyle name="Normal 3 2 3 3 6 4" xfId="14064"/>
    <cellStyle name="Normal 3 2 3 3 6 4 2" xfId="14065"/>
    <cellStyle name="Normal 3 2 3 3 6 5" xfId="14066"/>
    <cellStyle name="Normal 3 2 3 3 7" xfId="14067"/>
    <cellStyle name="Normal 3 2 3 3 7 2" xfId="14068"/>
    <cellStyle name="Normal 3 2 3 3 7 2 2" xfId="14069"/>
    <cellStyle name="Normal 3 2 3 3 7 2 2 2" xfId="14070"/>
    <cellStyle name="Normal 3 2 3 3 7 2 3" xfId="14071"/>
    <cellStyle name="Normal 3 2 3 3 7 3" xfId="14072"/>
    <cellStyle name="Normal 3 2 3 3 7 3 2" xfId="14073"/>
    <cellStyle name="Normal 3 2 3 3 7 4" xfId="14074"/>
    <cellStyle name="Normal 3 2 3 3 8" xfId="14075"/>
    <cellStyle name="Normal 3 2 3 3 8 2" xfId="14076"/>
    <cellStyle name="Normal 3 2 3 3 8 2 2" xfId="14077"/>
    <cellStyle name="Normal 3 2 3 3 8 3" xfId="14078"/>
    <cellStyle name="Normal 3 2 3 3 9" xfId="14079"/>
    <cellStyle name="Normal 3 2 3 3 9 2" xfId="14080"/>
    <cellStyle name="Normal 3 2 3 4" xfId="14081"/>
    <cellStyle name="Normal 3 2 3 4 2" xfId="14082"/>
    <cellStyle name="Normal 3 2 3 4 2 2" xfId="14083"/>
    <cellStyle name="Normal 3 2 3 4 2 2 2" xfId="14084"/>
    <cellStyle name="Normal 3 2 3 4 2 2 2 2" xfId="14085"/>
    <cellStyle name="Normal 3 2 3 4 2 2 2 2 2" xfId="14086"/>
    <cellStyle name="Normal 3 2 3 4 2 2 2 2 2 2" xfId="14087"/>
    <cellStyle name="Normal 3 2 3 4 2 2 2 2 2 2 2" xfId="14088"/>
    <cellStyle name="Normal 3 2 3 4 2 2 2 2 2 2 2 2" xfId="14089"/>
    <cellStyle name="Normal 3 2 3 4 2 2 2 2 2 2 3" xfId="14090"/>
    <cellStyle name="Normal 3 2 3 4 2 2 2 2 2 3" xfId="14091"/>
    <cellStyle name="Normal 3 2 3 4 2 2 2 2 2 3 2" xfId="14092"/>
    <cellStyle name="Normal 3 2 3 4 2 2 2 2 2 4" xfId="14093"/>
    <cellStyle name="Normal 3 2 3 4 2 2 2 2 3" xfId="14094"/>
    <cellStyle name="Normal 3 2 3 4 2 2 2 2 3 2" xfId="14095"/>
    <cellStyle name="Normal 3 2 3 4 2 2 2 2 3 2 2" xfId="14096"/>
    <cellStyle name="Normal 3 2 3 4 2 2 2 2 3 3" xfId="14097"/>
    <cellStyle name="Normal 3 2 3 4 2 2 2 2 4" xfId="14098"/>
    <cellStyle name="Normal 3 2 3 4 2 2 2 2 4 2" xfId="14099"/>
    <cellStyle name="Normal 3 2 3 4 2 2 2 2 5" xfId="14100"/>
    <cellStyle name="Normal 3 2 3 4 2 2 2 3" xfId="14101"/>
    <cellStyle name="Normal 3 2 3 4 2 2 2 3 2" xfId="14102"/>
    <cellStyle name="Normal 3 2 3 4 2 2 2 3 2 2" xfId="14103"/>
    <cellStyle name="Normal 3 2 3 4 2 2 2 3 2 2 2" xfId="14104"/>
    <cellStyle name="Normal 3 2 3 4 2 2 2 3 2 3" xfId="14105"/>
    <cellStyle name="Normal 3 2 3 4 2 2 2 3 3" xfId="14106"/>
    <cellStyle name="Normal 3 2 3 4 2 2 2 3 3 2" xfId="14107"/>
    <cellStyle name="Normal 3 2 3 4 2 2 2 3 4" xfId="14108"/>
    <cellStyle name="Normal 3 2 3 4 2 2 2 4" xfId="14109"/>
    <cellStyle name="Normal 3 2 3 4 2 2 2 4 2" xfId="14110"/>
    <cellStyle name="Normal 3 2 3 4 2 2 2 4 2 2" xfId="14111"/>
    <cellStyle name="Normal 3 2 3 4 2 2 2 4 3" xfId="14112"/>
    <cellStyle name="Normal 3 2 3 4 2 2 2 5" xfId="14113"/>
    <cellStyle name="Normal 3 2 3 4 2 2 2 5 2" xfId="14114"/>
    <cellStyle name="Normal 3 2 3 4 2 2 2 6" xfId="14115"/>
    <cellStyle name="Normal 3 2 3 4 2 2 3" xfId="14116"/>
    <cellStyle name="Normal 3 2 3 4 2 2 3 2" xfId="14117"/>
    <cellStyle name="Normal 3 2 3 4 2 2 3 2 2" xfId="14118"/>
    <cellStyle name="Normal 3 2 3 4 2 2 3 2 2 2" xfId="14119"/>
    <cellStyle name="Normal 3 2 3 4 2 2 3 2 2 2 2" xfId="14120"/>
    <cellStyle name="Normal 3 2 3 4 2 2 3 2 2 3" xfId="14121"/>
    <cellStyle name="Normal 3 2 3 4 2 2 3 2 3" xfId="14122"/>
    <cellStyle name="Normal 3 2 3 4 2 2 3 2 3 2" xfId="14123"/>
    <cellStyle name="Normal 3 2 3 4 2 2 3 2 4" xfId="14124"/>
    <cellStyle name="Normal 3 2 3 4 2 2 3 3" xfId="14125"/>
    <cellStyle name="Normal 3 2 3 4 2 2 3 3 2" xfId="14126"/>
    <cellStyle name="Normal 3 2 3 4 2 2 3 3 2 2" xfId="14127"/>
    <cellStyle name="Normal 3 2 3 4 2 2 3 3 3" xfId="14128"/>
    <cellStyle name="Normal 3 2 3 4 2 2 3 4" xfId="14129"/>
    <cellStyle name="Normal 3 2 3 4 2 2 3 4 2" xfId="14130"/>
    <cellStyle name="Normal 3 2 3 4 2 2 3 5" xfId="14131"/>
    <cellStyle name="Normal 3 2 3 4 2 2 4" xfId="14132"/>
    <cellStyle name="Normal 3 2 3 4 2 2 4 2" xfId="14133"/>
    <cellStyle name="Normal 3 2 3 4 2 2 4 2 2" xfId="14134"/>
    <cellStyle name="Normal 3 2 3 4 2 2 4 2 2 2" xfId="14135"/>
    <cellStyle name="Normal 3 2 3 4 2 2 4 2 3" xfId="14136"/>
    <cellStyle name="Normal 3 2 3 4 2 2 4 3" xfId="14137"/>
    <cellStyle name="Normal 3 2 3 4 2 2 4 3 2" xfId="14138"/>
    <cellStyle name="Normal 3 2 3 4 2 2 4 4" xfId="14139"/>
    <cellStyle name="Normal 3 2 3 4 2 2 5" xfId="14140"/>
    <cellStyle name="Normal 3 2 3 4 2 2 5 2" xfId="14141"/>
    <cellStyle name="Normal 3 2 3 4 2 2 5 2 2" xfId="14142"/>
    <cellStyle name="Normal 3 2 3 4 2 2 5 3" xfId="14143"/>
    <cellStyle name="Normal 3 2 3 4 2 2 6" xfId="14144"/>
    <cellStyle name="Normal 3 2 3 4 2 2 6 2" xfId="14145"/>
    <cellStyle name="Normal 3 2 3 4 2 2 7" xfId="14146"/>
    <cellStyle name="Normal 3 2 3 4 2 3" xfId="14147"/>
    <cellStyle name="Normal 3 2 3 4 2 3 2" xfId="14148"/>
    <cellStyle name="Normal 3 2 3 4 2 3 2 2" xfId="14149"/>
    <cellStyle name="Normal 3 2 3 4 2 3 2 2 2" xfId="14150"/>
    <cellStyle name="Normal 3 2 3 4 2 3 2 2 2 2" xfId="14151"/>
    <cellStyle name="Normal 3 2 3 4 2 3 2 2 2 2 2" xfId="14152"/>
    <cellStyle name="Normal 3 2 3 4 2 3 2 2 2 3" xfId="14153"/>
    <cellStyle name="Normal 3 2 3 4 2 3 2 2 3" xfId="14154"/>
    <cellStyle name="Normal 3 2 3 4 2 3 2 2 3 2" xfId="14155"/>
    <cellStyle name="Normal 3 2 3 4 2 3 2 2 4" xfId="14156"/>
    <cellStyle name="Normal 3 2 3 4 2 3 2 3" xfId="14157"/>
    <cellStyle name="Normal 3 2 3 4 2 3 2 3 2" xfId="14158"/>
    <cellStyle name="Normal 3 2 3 4 2 3 2 3 2 2" xfId="14159"/>
    <cellStyle name="Normal 3 2 3 4 2 3 2 3 3" xfId="14160"/>
    <cellStyle name="Normal 3 2 3 4 2 3 2 4" xfId="14161"/>
    <cellStyle name="Normal 3 2 3 4 2 3 2 4 2" xfId="14162"/>
    <cellStyle name="Normal 3 2 3 4 2 3 2 5" xfId="14163"/>
    <cellStyle name="Normal 3 2 3 4 2 3 3" xfId="14164"/>
    <cellStyle name="Normal 3 2 3 4 2 3 3 2" xfId="14165"/>
    <cellStyle name="Normal 3 2 3 4 2 3 3 2 2" xfId="14166"/>
    <cellStyle name="Normal 3 2 3 4 2 3 3 2 2 2" xfId="14167"/>
    <cellStyle name="Normal 3 2 3 4 2 3 3 2 3" xfId="14168"/>
    <cellStyle name="Normal 3 2 3 4 2 3 3 3" xfId="14169"/>
    <cellStyle name="Normal 3 2 3 4 2 3 3 3 2" xfId="14170"/>
    <cellStyle name="Normal 3 2 3 4 2 3 3 4" xfId="14171"/>
    <cellStyle name="Normal 3 2 3 4 2 3 4" xfId="14172"/>
    <cellStyle name="Normal 3 2 3 4 2 3 4 2" xfId="14173"/>
    <cellStyle name="Normal 3 2 3 4 2 3 4 2 2" xfId="14174"/>
    <cellStyle name="Normal 3 2 3 4 2 3 4 3" xfId="14175"/>
    <cellStyle name="Normal 3 2 3 4 2 3 5" xfId="14176"/>
    <cellStyle name="Normal 3 2 3 4 2 3 5 2" xfId="14177"/>
    <cellStyle name="Normal 3 2 3 4 2 3 6" xfId="14178"/>
    <cellStyle name="Normal 3 2 3 4 2 4" xfId="14179"/>
    <cellStyle name="Normal 3 2 3 4 2 4 2" xfId="14180"/>
    <cellStyle name="Normal 3 2 3 4 2 4 2 2" xfId="14181"/>
    <cellStyle name="Normal 3 2 3 4 2 4 2 2 2" xfId="14182"/>
    <cellStyle name="Normal 3 2 3 4 2 4 2 2 2 2" xfId="14183"/>
    <cellStyle name="Normal 3 2 3 4 2 4 2 2 3" xfId="14184"/>
    <cellStyle name="Normal 3 2 3 4 2 4 2 3" xfId="14185"/>
    <cellStyle name="Normal 3 2 3 4 2 4 2 3 2" xfId="14186"/>
    <cellStyle name="Normal 3 2 3 4 2 4 2 4" xfId="14187"/>
    <cellStyle name="Normal 3 2 3 4 2 4 3" xfId="14188"/>
    <cellStyle name="Normal 3 2 3 4 2 4 3 2" xfId="14189"/>
    <cellStyle name="Normal 3 2 3 4 2 4 3 2 2" xfId="14190"/>
    <cellStyle name="Normal 3 2 3 4 2 4 3 3" xfId="14191"/>
    <cellStyle name="Normal 3 2 3 4 2 4 4" xfId="14192"/>
    <cellStyle name="Normal 3 2 3 4 2 4 4 2" xfId="14193"/>
    <cellStyle name="Normal 3 2 3 4 2 4 5" xfId="14194"/>
    <cellStyle name="Normal 3 2 3 4 2 5" xfId="14195"/>
    <cellStyle name="Normal 3 2 3 4 2 5 2" xfId="14196"/>
    <cellStyle name="Normal 3 2 3 4 2 5 2 2" xfId="14197"/>
    <cellStyle name="Normal 3 2 3 4 2 5 2 2 2" xfId="14198"/>
    <cellStyle name="Normal 3 2 3 4 2 5 2 3" xfId="14199"/>
    <cellStyle name="Normal 3 2 3 4 2 5 3" xfId="14200"/>
    <cellStyle name="Normal 3 2 3 4 2 5 3 2" xfId="14201"/>
    <cellStyle name="Normal 3 2 3 4 2 5 4" xfId="14202"/>
    <cellStyle name="Normal 3 2 3 4 2 6" xfId="14203"/>
    <cellStyle name="Normal 3 2 3 4 2 6 2" xfId="14204"/>
    <cellStyle name="Normal 3 2 3 4 2 6 2 2" xfId="14205"/>
    <cellStyle name="Normal 3 2 3 4 2 6 3" xfId="14206"/>
    <cellStyle name="Normal 3 2 3 4 2 7" xfId="14207"/>
    <cellStyle name="Normal 3 2 3 4 2 7 2" xfId="14208"/>
    <cellStyle name="Normal 3 2 3 4 2 8" xfId="14209"/>
    <cellStyle name="Normal 3 2 3 4 3" xfId="14210"/>
    <cellStyle name="Normal 3 2 3 4 3 2" xfId="14211"/>
    <cellStyle name="Normal 3 2 3 4 3 2 2" xfId="14212"/>
    <cellStyle name="Normal 3 2 3 4 3 2 2 2" xfId="14213"/>
    <cellStyle name="Normal 3 2 3 4 3 2 2 2 2" xfId="14214"/>
    <cellStyle name="Normal 3 2 3 4 3 2 2 2 2 2" xfId="14215"/>
    <cellStyle name="Normal 3 2 3 4 3 2 2 2 2 2 2" xfId="14216"/>
    <cellStyle name="Normal 3 2 3 4 3 2 2 2 2 3" xfId="14217"/>
    <cellStyle name="Normal 3 2 3 4 3 2 2 2 3" xfId="14218"/>
    <cellStyle name="Normal 3 2 3 4 3 2 2 2 3 2" xfId="14219"/>
    <cellStyle name="Normal 3 2 3 4 3 2 2 2 4" xfId="14220"/>
    <cellStyle name="Normal 3 2 3 4 3 2 2 3" xfId="14221"/>
    <cellStyle name="Normal 3 2 3 4 3 2 2 3 2" xfId="14222"/>
    <cellStyle name="Normal 3 2 3 4 3 2 2 3 2 2" xfId="14223"/>
    <cellStyle name="Normal 3 2 3 4 3 2 2 3 3" xfId="14224"/>
    <cellStyle name="Normal 3 2 3 4 3 2 2 4" xfId="14225"/>
    <cellStyle name="Normal 3 2 3 4 3 2 2 4 2" xfId="14226"/>
    <cellStyle name="Normal 3 2 3 4 3 2 2 5" xfId="14227"/>
    <cellStyle name="Normal 3 2 3 4 3 2 3" xfId="14228"/>
    <cellStyle name="Normal 3 2 3 4 3 2 3 2" xfId="14229"/>
    <cellStyle name="Normal 3 2 3 4 3 2 3 2 2" xfId="14230"/>
    <cellStyle name="Normal 3 2 3 4 3 2 3 2 2 2" xfId="14231"/>
    <cellStyle name="Normal 3 2 3 4 3 2 3 2 3" xfId="14232"/>
    <cellStyle name="Normal 3 2 3 4 3 2 3 3" xfId="14233"/>
    <cellStyle name="Normal 3 2 3 4 3 2 3 3 2" xfId="14234"/>
    <cellStyle name="Normal 3 2 3 4 3 2 3 4" xfId="14235"/>
    <cellStyle name="Normal 3 2 3 4 3 2 4" xfId="14236"/>
    <cellStyle name="Normal 3 2 3 4 3 2 4 2" xfId="14237"/>
    <cellStyle name="Normal 3 2 3 4 3 2 4 2 2" xfId="14238"/>
    <cellStyle name="Normal 3 2 3 4 3 2 4 3" xfId="14239"/>
    <cellStyle name="Normal 3 2 3 4 3 2 5" xfId="14240"/>
    <cellStyle name="Normal 3 2 3 4 3 2 5 2" xfId="14241"/>
    <cellStyle name="Normal 3 2 3 4 3 2 6" xfId="14242"/>
    <cellStyle name="Normal 3 2 3 4 3 3" xfId="14243"/>
    <cellStyle name="Normal 3 2 3 4 3 3 2" xfId="14244"/>
    <cellStyle name="Normal 3 2 3 4 3 3 2 2" xfId="14245"/>
    <cellStyle name="Normal 3 2 3 4 3 3 2 2 2" xfId="14246"/>
    <cellStyle name="Normal 3 2 3 4 3 3 2 2 2 2" xfId="14247"/>
    <cellStyle name="Normal 3 2 3 4 3 3 2 2 3" xfId="14248"/>
    <cellStyle name="Normal 3 2 3 4 3 3 2 3" xfId="14249"/>
    <cellStyle name="Normal 3 2 3 4 3 3 2 3 2" xfId="14250"/>
    <cellStyle name="Normal 3 2 3 4 3 3 2 4" xfId="14251"/>
    <cellStyle name="Normal 3 2 3 4 3 3 3" xfId="14252"/>
    <cellStyle name="Normal 3 2 3 4 3 3 3 2" xfId="14253"/>
    <cellStyle name="Normal 3 2 3 4 3 3 3 2 2" xfId="14254"/>
    <cellStyle name="Normal 3 2 3 4 3 3 3 3" xfId="14255"/>
    <cellStyle name="Normal 3 2 3 4 3 3 4" xfId="14256"/>
    <cellStyle name="Normal 3 2 3 4 3 3 4 2" xfId="14257"/>
    <cellStyle name="Normal 3 2 3 4 3 3 5" xfId="14258"/>
    <cellStyle name="Normal 3 2 3 4 3 4" xfId="14259"/>
    <cellStyle name="Normal 3 2 3 4 3 4 2" xfId="14260"/>
    <cellStyle name="Normal 3 2 3 4 3 4 2 2" xfId="14261"/>
    <cellStyle name="Normal 3 2 3 4 3 4 2 2 2" xfId="14262"/>
    <cellStyle name="Normal 3 2 3 4 3 4 2 3" xfId="14263"/>
    <cellStyle name="Normal 3 2 3 4 3 4 3" xfId="14264"/>
    <cellStyle name="Normal 3 2 3 4 3 4 3 2" xfId="14265"/>
    <cellStyle name="Normal 3 2 3 4 3 4 4" xfId="14266"/>
    <cellStyle name="Normal 3 2 3 4 3 5" xfId="14267"/>
    <cellStyle name="Normal 3 2 3 4 3 5 2" xfId="14268"/>
    <cellStyle name="Normal 3 2 3 4 3 5 2 2" xfId="14269"/>
    <cellStyle name="Normal 3 2 3 4 3 5 3" xfId="14270"/>
    <cellStyle name="Normal 3 2 3 4 3 6" xfId="14271"/>
    <cellStyle name="Normal 3 2 3 4 3 6 2" xfId="14272"/>
    <cellStyle name="Normal 3 2 3 4 3 7" xfId="14273"/>
    <cellStyle name="Normal 3 2 3 4 4" xfId="14274"/>
    <cellStyle name="Normal 3 2 3 4 4 2" xfId="14275"/>
    <cellStyle name="Normal 3 2 3 4 4 2 2" xfId="14276"/>
    <cellStyle name="Normal 3 2 3 4 4 2 2 2" xfId="14277"/>
    <cellStyle name="Normal 3 2 3 4 4 2 2 2 2" xfId="14278"/>
    <cellStyle name="Normal 3 2 3 4 4 2 2 2 2 2" xfId="14279"/>
    <cellStyle name="Normal 3 2 3 4 4 2 2 2 3" xfId="14280"/>
    <cellStyle name="Normal 3 2 3 4 4 2 2 3" xfId="14281"/>
    <cellStyle name="Normal 3 2 3 4 4 2 2 3 2" xfId="14282"/>
    <cellStyle name="Normal 3 2 3 4 4 2 2 4" xfId="14283"/>
    <cellStyle name="Normal 3 2 3 4 4 2 3" xfId="14284"/>
    <cellStyle name="Normal 3 2 3 4 4 2 3 2" xfId="14285"/>
    <cellStyle name="Normal 3 2 3 4 4 2 3 2 2" xfId="14286"/>
    <cellStyle name="Normal 3 2 3 4 4 2 3 3" xfId="14287"/>
    <cellStyle name="Normal 3 2 3 4 4 2 4" xfId="14288"/>
    <cellStyle name="Normal 3 2 3 4 4 2 4 2" xfId="14289"/>
    <cellStyle name="Normal 3 2 3 4 4 2 5" xfId="14290"/>
    <cellStyle name="Normal 3 2 3 4 4 3" xfId="14291"/>
    <cellStyle name="Normal 3 2 3 4 4 3 2" xfId="14292"/>
    <cellStyle name="Normal 3 2 3 4 4 3 2 2" xfId="14293"/>
    <cellStyle name="Normal 3 2 3 4 4 3 2 2 2" xfId="14294"/>
    <cellStyle name="Normal 3 2 3 4 4 3 2 3" xfId="14295"/>
    <cellStyle name="Normal 3 2 3 4 4 3 3" xfId="14296"/>
    <cellStyle name="Normal 3 2 3 4 4 3 3 2" xfId="14297"/>
    <cellStyle name="Normal 3 2 3 4 4 3 4" xfId="14298"/>
    <cellStyle name="Normal 3 2 3 4 4 4" xfId="14299"/>
    <cellStyle name="Normal 3 2 3 4 4 4 2" xfId="14300"/>
    <cellStyle name="Normal 3 2 3 4 4 4 2 2" xfId="14301"/>
    <cellStyle name="Normal 3 2 3 4 4 4 3" xfId="14302"/>
    <cellStyle name="Normal 3 2 3 4 4 5" xfId="14303"/>
    <cellStyle name="Normal 3 2 3 4 4 5 2" xfId="14304"/>
    <cellStyle name="Normal 3 2 3 4 4 6" xfId="14305"/>
    <cellStyle name="Normal 3 2 3 4 5" xfId="14306"/>
    <cellStyle name="Normal 3 2 3 4 5 2" xfId="14307"/>
    <cellStyle name="Normal 3 2 3 4 5 2 2" xfId="14308"/>
    <cellStyle name="Normal 3 2 3 4 5 2 2 2" xfId="14309"/>
    <cellStyle name="Normal 3 2 3 4 5 2 2 2 2" xfId="14310"/>
    <cellStyle name="Normal 3 2 3 4 5 2 2 3" xfId="14311"/>
    <cellStyle name="Normal 3 2 3 4 5 2 3" xfId="14312"/>
    <cellStyle name="Normal 3 2 3 4 5 2 3 2" xfId="14313"/>
    <cellStyle name="Normal 3 2 3 4 5 2 4" xfId="14314"/>
    <cellStyle name="Normal 3 2 3 4 5 3" xfId="14315"/>
    <cellStyle name="Normal 3 2 3 4 5 3 2" xfId="14316"/>
    <cellStyle name="Normal 3 2 3 4 5 3 2 2" xfId="14317"/>
    <cellStyle name="Normal 3 2 3 4 5 3 3" xfId="14318"/>
    <cellStyle name="Normal 3 2 3 4 5 4" xfId="14319"/>
    <cellStyle name="Normal 3 2 3 4 5 4 2" xfId="14320"/>
    <cellStyle name="Normal 3 2 3 4 5 5" xfId="14321"/>
    <cellStyle name="Normal 3 2 3 4 6" xfId="14322"/>
    <cellStyle name="Normal 3 2 3 4 6 2" xfId="14323"/>
    <cellStyle name="Normal 3 2 3 4 6 2 2" xfId="14324"/>
    <cellStyle name="Normal 3 2 3 4 6 2 2 2" xfId="14325"/>
    <cellStyle name="Normal 3 2 3 4 6 2 3" xfId="14326"/>
    <cellStyle name="Normal 3 2 3 4 6 3" xfId="14327"/>
    <cellStyle name="Normal 3 2 3 4 6 3 2" xfId="14328"/>
    <cellStyle name="Normal 3 2 3 4 6 4" xfId="14329"/>
    <cellStyle name="Normal 3 2 3 4 7" xfId="14330"/>
    <cellStyle name="Normal 3 2 3 4 7 2" xfId="14331"/>
    <cellStyle name="Normal 3 2 3 4 7 2 2" xfId="14332"/>
    <cellStyle name="Normal 3 2 3 4 7 3" xfId="14333"/>
    <cellStyle name="Normal 3 2 3 4 8" xfId="14334"/>
    <cellStyle name="Normal 3 2 3 4 8 2" xfId="14335"/>
    <cellStyle name="Normal 3 2 3 4 9" xfId="14336"/>
    <cellStyle name="Normal 3 2 3 5" xfId="14337"/>
    <cellStyle name="Normal 3 2 3 5 2" xfId="14338"/>
    <cellStyle name="Normal 3 2 3 5 2 2" xfId="14339"/>
    <cellStyle name="Normal 3 2 3 5 2 2 2" xfId="14340"/>
    <cellStyle name="Normal 3 2 3 5 2 2 2 2" xfId="14341"/>
    <cellStyle name="Normal 3 2 3 5 2 2 2 2 2" xfId="14342"/>
    <cellStyle name="Normal 3 2 3 5 2 2 2 2 2 2" xfId="14343"/>
    <cellStyle name="Normal 3 2 3 5 2 2 2 2 2 2 2" xfId="14344"/>
    <cellStyle name="Normal 3 2 3 5 2 2 2 2 2 3" xfId="14345"/>
    <cellStyle name="Normal 3 2 3 5 2 2 2 2 3" xfId="14346"/>
    <cellStyle name="Normal 3 2 3 5 2 2 2 2 3 2" xfId="14347"/>
    <cellStyle name="Normal 3 2 3 5 2 2 2 2 4" xfId="14348"/>
    <cellStyle name="Normal 3 2 3 5 2 2 2 3" xfId="14349"/>
    <cellStyle name="Normal 3 2 3 5 2 2 2 3 2" xfId="14350"/>
    <cellStyle name="Normal 3 2 3 5 2 2 2 3 2 2" xfId="14351"/>
    <cellStyle name="Normal 3 2 3 5 2 2 2 3 3" xfId="14352"/>
    <cellStyle name="Normal 3 2 3 5 2 2 2 4" xfId="14353"/>
    <cellStyle name="Normal 3 2 3 5 2 2 2 4 2" xfId="14354"/>
    <cellStyle name="Normal 3 2 3 5 2 2 2 5" xfId="14355"/>
    <cellStyle name="Normal 3 2 3 5 2 2 3" xfId="14356"/>
    <cellStyle name="Normal 3 2 3 5 2 2 3 2" xfId="14357"/>
    <cellStyle name="Normal 3 2 3 5 2 2 3 2 2" xfId="14358"/>
    <cellStyle name="Normal 3 2 3 5 2 2 3 2 2 2" xfId="14359"/>
    <cellStyle name="Normal 3 2 3 5 2 2 3 2 3" xfId="14360"/>
    <cellStyle name="Normal 3 2 3 5 2 2 3 3" xfId="14361"/>
    <cellStyle name="Normal 3 2 3 5 2 2 3 3 2" xfId="14362"/>
    <cellStyle name="Normal 3 2 3 5 2 2 3 4" xfId="14363"/>
    <cellStyle name="Normal 3 2 3 5 2 2 4" xfId="14364"/>
    <cellStyle name="Normal 3 2 3 5 2 2 4 2" xfId="14365"/>
    <cellStyle name="Normal 3 2 3 5 2 2 4 2 2" xfId="14366"/>
    <cellStyle name="Normal 3 2 3 5 2 2 4 3" xfId="14367"/>
    <cellStyle name="Normal 3 2 3 5 2 2 5" xfId="14368"/>
    <cellStyle name="Normal 3 2 3 5 2 2 5 2" xfId="14369"/>
    <cellStyle name="Normal 3 2 3 5 2 2 6" xfId="14370"/>
    <cellStyle name="Normal 3 2 3 5 2 3" xfId="14371"/>
    <cellStyle name="Normal 3 2 3 5 2 3 2" xfId="14372"/>
    <cellStyle name="Normal 3 2 3 5 2 3 2 2" xfId="14373"/>
    <cellStyle name="Normal 3 2 3 5 2 3 2 2 2" xfId="14374"/>
    <cellStyle name="Normal 3 2 3 5 2 3 2 2 2 2" xfId="14375"/>
    <cellStyle name="Normal 3 2 3 5 2 3 2 2 3" xfId="14376"/>
    <cellStyle name="Normal 3 2 3 5 2 3 2 3" xfId="14377"/>
    <cellStyle name="Normal 3 2 3 5 2 3 2 3 2" xfId="14378"/>
    <cellStyle name="Normal 3 2 3 5 2 3 2 4" xfId="14379"/>
    <cellStyle name="Normal 3 2 3 5 2 3 3" xfId="14380"/>
    <cellStyle name="Normal 3 2 3 5 2 3 3 2" xfId="14381"/>
    <cellStyle name="Normal 3 2 3 5 2 3 3 2 2" xfId="14382"/>
    <cellStyle name="Normal 3 2 3 5 2 3 3 3" xfId="14383"/>
    <cellStyle name="Normal 3 2 3 5 2 3 4" xfId="14384"/>
    <cellStyle name="Normal 3 2 3 5 2 3 4 2" xfId="14385"/>
    <cellStyle name="Normal 3 2 3 5 2 3 5" xfId="14386"/>
    <cellStyle name="Normal 3 2 3 5 2 4" xfId="14387"/>
    <cellStyle name="Normal 3 2 3 5 2 4 2" xfId="14388"/>
    <cellStyle name="Normal 3 2 3 5 2 4 2 2" xfId="14389"/>
    <cellStyle name="Normal 3 2 3 5 2 4 2 2 2" xfId="14390"/>
    <cellStyle name="Normal 3 2 3 5 2 4 2 3" xfId="14391"/>
    <cellStyle name="Normal 3 2 3 5 2 4 3" xfId="14392"/>
    <cellStyle name="Normal 3 2 3 5 2 4 3 2" xfId="14393"/>
    <cellStyle name="Normal 3 2 3 5 2 4 4" xfId="14394"/>
    <cellStyle name="Normal 3 2 3 5 2 5" xfId="14395"/>
    <cellStyle name="Normal 3 2 3 5 2 5 2" xfId="14396"/>
    <cellStyle name="Normal 3 2 3 5 2 5 2 2" xfId="14397"/>
    <cellStyle name="Normal 3 2 3 5 2 5 3" xfId="14398"/>
    <cellStyle name="Normal 3 2 3 5 2 6" xfId="14399"/>
    <cellStyle name="Normal 3 2 3 5 2 6 2" xfId="14400"/>
    <cellStyle name="Normal 3 2 3 5 2 7" xfId="14401"/>
    <cellStyle name="Normal 3 2 3 5 3" xfId="14402"/>
    <cellStyle name="Normal 3 2 3 5 3 2" xfId="14403"/>
    <cellStyle name="Normal 3 2 3 5 3 2 2" xfId="14404"/>
    <cellStyle name="Normal 3 2 3 5 3 2 2 2" xfId="14405"/>
    <cellStyle name="Normal 3 2 3 5 3 2 2 2 2" xfId="14406"/>
    <cellStyle name="Normal 3 2 3 5 3 2 2 2 2 2" xfId="14407"/>
    <cellStyle name="Normal 3 2 3 5 3 2 2 2 3" xfId="14408"/>
    <cellStyle name="Normal 3 2 3 5 3 2 2 3" xfId="14409"/>
    <cellStyle name="Normal 3 2 3 5 3 2 2 3 2" xfId="14410"/>
    <cellStyle name="Normal 3 2 3 5 3 2 2 4" xfId="14411"/>
    <cellStyle name="Normal 3 2 3 5 3 2 3" xfId="14412"/>
    <cellStyle name="Normal 3 2 3 5 3 2 3 2" xfId="14413"/>
    <cellStyle name="Normal 3 2 3 5 3 2 3 2 2" xfId="14414"/>
    <cellStyle name="Normal 3 2 3 5 3 2 3 3" xfId="14415"/>
    <cellStyle name="Normal 3 2 3 5 3 2 4" xfId="14416"/>
    <cellStyle name="Normal 3 2 3 5 3 2 4 2" xfId="14417"/>
    <cellStyle name="Normal 3 2 3 5 3 2 5" xfId="14418"/>
    <cellStyle name="Normal 3 2 3 5 3 3" xfId="14419"/>
    <cellStyle name="Normal 3 2 3 5 3 3 2" xfId="14420"/>
    <cellStyle name="Normal 3 2 3 5 3 3 2 2" xfId="14421"/>
    <cellStyle name="Normal 3 2 3 5 3 3 2 2 2" xfId="14422"/>
    <cellStyle name="Normal 3 2 3 5 3 3 2 3" xfId="14423"/>
    <cellStyle name="Normal 3 2 3 5 3 3 3" xfId="14424"/>
    <cellStyle name="Normal 3 2 3 5 3 3 3 2" xfId="14425"/>
    <cellStyle name="Normal 3 2 3 5 3 3 4" xfId="14426"/>
    <cellStyle name="Normal 3 2 3 5 3 4" xfId="14427"/>
    <cellStyle name="Normal 3 2 3 5 3 4 2" xfId="14428"/>
    <cellStyle name="Normal 3 2 3 5 3 4 2 2" xfId="14429"/>
    <cellStyle name="Normal 3 2 3 5 3 4 3" xfId="14430"/>
    <cellStyle name="Normal 3 2 3 5 3 5" xfId="14431"/>
    <cellStyle name="Normal 3 2 3 5 3 5 2" xfId="14432"/>
    <cellStyle name="Normal 3 2 3 5 3 6" xfId="14433"/>
    <cellStyle name="Normal 3 2 3 5 4" xfId="14434"/>
    <cellStyle name="Normal 3 2 3 5 4 2" xfId="14435"/>
    <cellStyle name="Normal 3 2 3 5 4 2 2" xfId="14436"/>
    <cellStyle name="Normal 3 2 3 5 4 2 2 2" xfId="14437"/>
    <cellStyle name="Normal 3 2 3 5 4 2 2 2 2" xfId="14438"/>
    <cellStyle name="Normal 3 2 3 5 4 2 2 3" xfId="14439"/>
    <cellStyle name="Normal 3 2 3 5 4 2 3" xfId="14440"/>
    <cellStyle name="Normal 3 2 3 5 4 2 3 2" xfId="14441"/>
    <cellStyle name="Normal 3 2 3 5 4 2 4" xfId="14442"/>
    <cellStyle name="Normal 3 2 3 5 4 3" xfId="14443"/>
    <cellStyle name="Normal 3 2 3 5 4 3 2" xfId="14444"/>
    <cellStyle name="Normal 3 2 3 5 4 3 2 2" xfId="14445"/>
    <cellStyle name="Normal 3 2 3 5 4 3 3" xfId="14446"/>
    <cellStyle name="Normal 3 2 3 5 4 4" xfId="14447"/>
    <cellStyle name="Normal 3 2 3 5 4 4 2" xfId="14448"/>
    <cellStyle name="Normal 3 2 3 5 4 5" xfId="14449"/>
    <cellStyle name="Normal 3 2 3 5 5" xfId="14450"/>
    <cellStyle name="Normal 3 2 3 5 5 2" xfId="14451"/>
    <cellStyle name="Normal 3 2 3 5 5 2 2" xfId="14452"/>
    <cellStyle name="Normal 3 2 3 5 5 2 2 2" xfId="14453"/>
    <cellStyle name="Normal 3 2 3 5 5 2 3" xfId="14454"/>
    <cellStyle name="Normal 3 2 3 5 5 3" xfId="14455"/>
    <cellStyle name="Normal 3 2 3 5 5 3 2" xfId="14456"/>
    <cellStyle name="Normal 3 2 3 5 5 4" xfId="14457"/>
    <cellStyle name="Normal 3 2 3 5 6" xfId="14458"/>
    <cellStyle name="Normal 3 2 3 5 6 2" xfId="14459"/>
    <cellStyle name="Normal 3 2 3 5 6 2 2" xfId="14460"/>
    <cellStyle name="Normal 3 2 3 5 6 3" xfId="14461"/>
    <cellStyle name="Normal 3 2 3 5 7" xfId="14462"/>
    <cellStyle name="Normal 3 2 3 5 7 2" xfId="14463"/>
    <cellStyle name="Normal 3 2 3 5 8" xfId="14464"/>
    <cellStyle name="Normal 3 2 3 6" xfId="14465"/>
    <cellStyle name="Normal 3 2 3 6 2" xfId="14466"/>
    <cellStyle name="Normal 3 2 3 6 2 2" xfId="14467"/>
    <cellStyle name="Normal 3 2 3 6 2 2 2" xfId="14468"/>
    <cellStyle name="Normal 3 2 3 6 2 2 2 2" xfId="14469"/>
    <cellStyle name="Normal 3 2 3 6 2 2 2 2 2" xfId="14470"/>
    <cellStyle name="Normal 3 2 3 6 2 2 2 2 2 2" xfId="14471"/>
    <cellStyle name="Normal 3 2 3 6 2 2 2 2 3" xfId="14472"/>
    <cellStyle name="Normal 3 2 3 6 2 2 2 3" xfId="14473"/>
    <cellStyle name="Normal 3 2 3 6 2 2 2 3 2" xfId="14474"/>
    <cellStyle name="Normal 3 2 3 6 2 2 2 4" xfId="14475"/>
    <cellStyle name="Normal 3 2 3 6 2 2 3" xfId="14476"/>
    <cellStyle name="Normal 3 2 3 6 2 2 3 2" xfId="14477"/>
    <cellStyle name="Normal 3 2 3 6 2 2 3 2 2" xfId="14478"/>
    <cellStyle name="Normal 3 2 3 6 2 2 3 3" xfId="14479"/>
    <cellStyle name="Normal 3 2 3 6 2 2 4" xfId="14480"/>
    <cellStyle name="Normal 3 2 3 6 2 2 4 2" xfId="14481"/>
    <cellStyle name="Normal 3 2 3 6 2 2 5" xfId="14482"/>
    <cellStyle name="Normal 3 2 3 6 2 3" xfId="14483"/>
    <cellStyle name="Normal 3 2 3 6 2 3 2" xfId="14484"/>
    <cellStyle name="Normal 3 2 3 6 2 3 2 2" xfId="14485"/>
    <cellStyle name="Normal 3 2 3 6 2 3 2 2 2" xfId="14486"/>
    <cellStyle name="Normal 3 2 3 6 2 3 2 3" xfId="14487"/>
    <cellStyle name="Normal 3 2 3 6 2 3 3" xfId="14488"/>
    <cellStyle name="Normal 3 2 3 6 2 3 3 2" xfId="14489"/>
    <cellStyle name="Normal 3 2 3 6 2 3 4" xfId="14490"/>
    <cellStyle name="Normal 3 2 3 6 2 4" xfId="14491"/>
    <cellStyle name="Normal 3 2 3 6 2 4 2" xfId="14492"/>
    <cellStyle name="Normal 3 2 3 6 2 4 2 2" xfId="14493"/>
    <cellStyle name="Normal 3 2 3 6 2 4 3" xfId="14494"/>
    <cellStyle name="Normal 3 2 3 6 2 5" xfId="14495"/>
    <cellStyle name="Normal 3 2 3 6 2 5 2" xfId="14496"/>
    <cellStyle name="Normal 3 2 3 6 2 6" xfId="14497"/>
    <cellStyle name="Normal 3 2 3 6 3" xfId="14498"/>
    <cellStyle name="Normal 3 2 3 6 3 2" xfId="14499"/>
    <cellStyle name="Normal 3 2 3 6 3 2 2" xfId="14500"/>
    <cellStyle name="Normal 3 2 3 6 3 2 2 2" xfId="14501"/>
    <cellStyle name="Normal 3 2 3 6 3 2 2 2 2" xfId="14502"/>
    <cellStyle name="Normal 3 2 3 6 3 2 2 3" xfId="14503"/>
    <cellStyle name="Normal 3 2 3 6 3 2 3" xfId="14504"/>
    <cellStyle name="Normal 3 2 3 6 3 2 3 2" xfId="14505"/>
    <cellStyle name="Normal 3 2 3 6 3 2 4" xfId="14506"/>
    <cellStyle name="Normal 3 2 3 6 3 3" xfId="14507"/>
    <cellStyle name="Normal 3 2 3 6 3 3 2" xfId="14508"/>
    <cellStyle name="Normal 3 2 3 6 3 3 2 2" xfId="14509"/>
    <cellStyle name="Normal 3 2 3 6 3 3 3" xfId="14510"/>
    <cellStyle name="Normal 3 2 3 6 3 4" xfId="14511"/>
    <cellStyle name="Normal 3 2 3 6 3 4 2" xfId="14512"/>
    <cellStyle name="Normal 3 2 3 6 3 5" xfId="14513"/>
    <cellStyle name="Normal 3 2 3 6 4" xfId="14514"/>
    <cellStyle name="Normal 3 2 3 6 4 2" xfId="14515"/>
    <cellStyle name="Normal 3 2 3 6 4 2 2" xfId="14516"/>
    <cellStyle name="Normal 3 2 3 6 4 2 2 2" xfId="14517"/>
    <cellStyle name="Normal 3 2 3 6 4 2 3" xfId="14518"/>
    <cellStyle name="Normal 3 2 3 6 4 3" xfId="14519"/>
    <cellStyle name="Normal 3 2 3 6 4 3 2" xfId="14520"/>
    <cellStyle name="Normal 3 2 3 6 4 4" xfId="14521"/>
    <cellStyle name="Normal 3 2 3 6 5" xfId="14522"/>
    <cellStyle name="Normal 3 2 3 6 5 2" xfId="14523"/>
    <cellStyle name="Normal 3 2 3 6 5 2 2" xfId="14524"/>
    <cellStyle name="Normal 3 2 3 6 5 3" xfId="14525"/>
    <cellStyle name="Normal 3 2 3 6 6" xfId="14526"/>
    <cellStyle name="Normal 3 2 3 6 6 2" xfId="14527"/>
    <cellStyle name="Normal 3 2 3 6 7" xfId="14528"/>
    <cellStyle name="Normal 3 2 3 7" xfId="14529"/>
    <cellStyle name="Normal 3 2 3 7 2" xfId="14530"/>
    <cellStyle name="Normal 3 2 3 7 2 2" xfId="14531"/>
    <cellStyle name="Normal 3 2 3 7 2 2 2" xfId="14532"/>
    <cellStyle name="Normal 3 2 3 7 2 2 2 2" xfId="14533"/>
    <cellStyle name="Normal 3 2 3 7 2 2 2 2 2" xfId="14534"/>
    <cellStyle name="Normal 3 2 3 7 2 2 2 3" xfId="14535"/>
    <cellStyle name="Normal 3 2 3 7 2 2 3" xfId="14536"/>
    <cellStyle name="Normal 3 2 3 7 2 2 3 2" xfId="14537"/>
    <cellStyle name="Normal 3 2 3 7 2 2 4" xfId="14538"/>
    <cellStyle name="Normal 3 2 3 7 2 3" xfId="14539"/>
    <cellStyle name="Normal 3 2 3 7 2 3 2" xfId="14540"/>
    <cellStyle name="Normal 3 2 3 7 2 3 2 2" xfId="14541"/>
    <cellStyle name="Normal 3 2 3 7 2 3 3" xfId="14542"/>
    <cellStyle name="Normal 3 2 3 7 2 4" xfId="14543"/>
    <cellStyle name="Normal 3 2 3 7 2 4 2" xfId="14544"/>
    <cellStyle name="Normal 3 2 3 7 2 5" xfId="14545"/>
    <cellStyle name="Normal 3 2 3 7 3" xfId="14546"/>
    <cellStyle name="Normal 3 2 3 7 3 2" xfId="14547"/>
    <cellStyle name="Normal 3 2 3 7 3 2 2" xfId="14548"/>
    <cellStyle name="Normal 3 2 3 7 3 2 2 2" xfId="14549"/>
    <cellStyle name="Normal 3 2 3 7 3 2 3" xfId="14550"/>
    <cellStyle name="Normal 3 2 3 7 3 3" xfId="14551"/>
    <cellStyle name="Normal 3 2 3 7 3 3 2" xfId="14552"/>
    <cellStyle name="Normal 3 2 3 7 3 4" xfId="14553"/>
    <cellStyle name="Normal 3 2 3 7 4" xfId="14554"/>
    <cellStyle name="Normal 3 2 3 7 4 2" xfId="14555"/>
    <cellStyle name="Normal 3 2 3 7 4 2 2" xfId="14556"/>
    <cellStyle name="Normal 3 2 3 7 4 3" xfId="14557"/>
    <cellStyle name="Normal 3 2 3 7 5" xfId="14558"/>
    <cellStyle name="Normal 3 2 3 7 5 2" xfId="14559"/>
    <cellStyle name="Normal 3 2 3 7 6" xfId="14560"/>
    <cellStyle name="Normal 3 2 3 8" xfId="14561"/>
    <cellStyle name="Normal 3 2 3 8 2" xfId="14562"/>
    <cellStyle name="Normal 3 2 3 8 2 2" xfId="14563"/>
    <cellStyle name="Normal 3 2 3 8 2 2 2" xfId="14564"/>
    <cellStyle name="Normal 3 2 3 8 2 2 2 2" xfId="14565"/>
    <cellStyle name="Normal 3 2 3 8 2 2 3" xfId="14566"/>
    <cellStyle name="Normal 3 2 3 8 2 3" xfId="14567"/>
    <cellStyle name="Normal 3 2 3 8 2 3 2" xfId="14568"/>
    <cellStyle name="Normal 3 2 3 8 2 4" xfId="14569"/>
    <cellStyle name="Normal 3 2 3 8 3" xfId="14570"/>
    <cellStyle name="Normal 3 2 3 8 3 2" xfId="14571"/>
    <cellStyle name="Normal 3 2 3 8 3 2 2" xfId="14572"/>
    <cellStyle name="Normal 3 2 3 8 3 3" xfId="14573"/>
    <cellStyle name="Normal 3 2 3 8 4" xfId="14574"/>
    <cellStyle name="Normal 3 2 3 8 4 2" xfId="14575"/>
    <cellStyle name="Normal 3 2 3 8 5" xfId="14576"/>
    <cellStyle name="Normal 3 2 3 9" xfId="14577"/>
    <cellStyle name="Normal 3 2 3 9 2" xfId="14578"/>
    <cellStyle name="Normal 3 2 3 9 2 2" xfId="14579"/>
    <cellStyle name="Normal 3 2 3 9 2 2 2" xfId="14580"/>
    <cellStyle name="Normal 3 2 3 9 2 3" xfId="14581"/>
    <cellStyle name="Normal 3 2 3 9 3" xfId="14582"/>
    <cellStyle name="Normal 3 2 3 9 3 2" xfId="14583"/>
    <cellStyle name="Normal 3 2 3 9 4" xfId="14584"/>
    <cellStyle name="Normal 3 2 4" xfId="14585"/>
    <cellStyle name="Normal 3 2 4 10" xfId="14586"/>
    <cellStyle name="Normal 3 2 4 10 2" xfId="14587"/>
    <cellStyle name="Normal 3 2 4 11" xfId="14588"/>
    <cellStyle name="Normal 3 2 4 2" xfId="14589"/>
    <cellStyle name="Normal 3 2 4 2 10" xfId="14590"/>
    <cellStyle name="Normal 3 2 4 2 2" xfId="14591"/>
    <cellStyle name="Normal 3 2 4 2 2 2" xfId="14592"/>
    <cellStyle name="Normal 3 2 4 2 2 2 2" xfId="14593"/>
    <cellStyle name="Normal 3 2 4 2 2 2 2 2" xfId="14594"/>
    <cellStyle name="Normal 3 2 4 2 2 2 2 2 2" xfId="14595"/>
    <cellStyle name="Normal 3 2 4 2 2 2 2 2 2 2" xfId="14596"/>
    <cellStyle name="Normal 3 2 4 2 2 2 2 2 2 2 2" xfId="14597"/>
    <cellStyle name="Normal 3 2 4 2 2 2 2 2 2 2 2 2" xfId="14598"/>
    <cellStyle name="Normal 3 2 4 2 2 2 2 2 2 2 2 2 2" xfId="14599"/>
    <cellStyle name="Normal 3 2 4 2 2 2 2 2 2 2 2 3" xfId="14600"/>
    <cellStyle name="Normal 3 2 4 2 2 2 2 2 2 2 3" xfId="14601"/>
    <cellStyle name="Normal 3 2 4 2 2 2 2 2 2 2 3 2" xfId="14602"/>
    <cellStyle name="Normal 3 2 4 2 2 2 2 2 2 2 4" xfId="14603"/>
    <cellStyle name="Normal 3 2 4 2 2 2 2 2 2 3" xfId="14604"/>
    <cellStyle name="Normal 3 2 4 2 2 2 2 2 2 3 2" xfId="14605"/>
    <cellStyle name="Normal 3 2 4 2 2 2 2 2 2 3 2 2" xfId="14606"/>
    <cellStyle name="Normal 3 2 4 2 2 2 2 2 2 3 3" xfId="14607"/>
    <cellStyle name="Normal 3 2 4 2 2 2 2 2 2 4" xfId="14608"/>
    <cellStyle name="Normal 3 2 4 2 2 2 2 2 2 4 2" xfId="14609"/>
    <cellStyle name="Normal 3 2 4 2 2 2 2 2 2 5" xfId="14610"/>
    <cellStyle name="Normal 3 2 4 2 2 2 2 2 3" xfId="14611"/>
    <cellStyle name="Normal 3 2 4 2 2 2 2 2 3 2" xfId="14612"/>
    <cellStyle name="Normal 3 2 4 2 2 2 2 2 3 2 2" xfId="14613"/>
    <cellStyle name="Normal 3 2 4 2 2 2 2 2 3 2 2 2" xfId="14614"/>
    <cellStyle name="Normal 3 2 4 2 2 2 2 2 3 2 3" xfId="14615"/>
    <cellStyle name="Normal 3 2 4 2 2 2 2 2 3 3" xfId="14616"/>
    <cellStyle name="Normal 3 2 4 2 2 2 2 2 3 3 2" xfId="14617"/>
    <cellStyle name="Normal 3 2 4 2 2 2 2 2 3 4" xfId="14618"/>
    <cellStyle name="Normal 3 2 4 2 2 2 2 2 4" xfId="14619"/>
    <cellStyle name="Normal 3 2 4 2 2 2 2 2 4 2" xfId="14620"/>
    <cellStyle name="Normal 3 2 4 2 2 2 2 2 4 2 2" xfId="14621"/>
    <cellStyle name="Normal 3 2 4 2 2 2 2 2 4 3" xfId="14622"/>
    <cellStyle name="Normal 3 2 4 2 2 2 2 2 5" xfId="14623"/>
    <cellStyle name="Normal 3 2 4 2 2 2 2 2 5 2" xfId="14624"/>
    <cellStyle name="Normal 3 2 4 2 2 2 2 2 6" xfId="14625"/>
    <cellStyle name="Normal 3 2 4 2 2 2 2 3" xfId="14626"/>
    <cellStyle name="Normal 3 2 4 2 2 2 2 3 2" xfId="14627"/>
    <cellStyle name="Normal 3 2 4 2 2 2 2 3 2 2" xfId="14628"/>
    <cellStyle name="Normal 3 2 4 2 2 2 2 3 2 2 2" xfId="14629"/>
    <cellStyle name="Normal 3 2 4 2 2 2 2 3 2 2 2 2" xfId="14630"/>
    <cellStyle name="Normal 3 2 4 2 2 2 2 3 2 2 3" xfId="14631"/>
    <cellStyle name="Normal 3 2 4 2 2 2 2 3 2 3" xfId="14632"/>
    <cellStyle name="Normal 3 2 4 2 2 2 2 3 2 3 2" xfId="14633"/>
    <cellStyle name="Normal 3 2 4 2 2 2 2 3 2 4" xfId="14634"/>
    <cellStyle name="Normal 3 2 4 2 2 2 2 3 3" xfId="14635"/>
    <cellStyle name="Normal 3 2 4 2 2 2 2 3 3 2" xfId="14636"/>
    <cellStyle name="Normal 3 2 4 2 2 2 2 3 3 2 2" xfId="14637"/>
    <cellStyle name="Normal 3 2 4 2 2 2 2 3 3 3" xfId="14638"/>
    <cellStyle name="Normal 3 2 4 2 2 2 2 3 4" xfId="14639"/>
    <cellStyle name="Normal 3 2 4 2 2 2 2 3 4 2" xfId="14640"/>
    <cellStyle name="Normal 3 2 4 2 2 2 2 3 5" xfId="14641"/>
    <cellStyle name="Normal 3 2 4 2 2 2 2 4" xfId="14642"/>
    <cellStyle name="Normal 3 2 4 2 2 2 2 4 2" xfId="14643"/>
    <cellStyle name="Normal 3 2 4 2 2 2 2 4 2 2" xfId="14644"/>
    <cellStyle name="Normal 3 2 4 2 2 2 2 4 2 2 2" xfId="14645"/>
    <cellStyle name="Normal 3 2 4 2 2 2 2 4 2 3" xfId="14646"/>
    <cellStyle name="Normal 3 2 4 2 2 2 2 4 3" xfId="14647"/>
    <cellStyle name="Normal 3 2 4 2 2 2 2 4 3 2" xfId="14648"/>
    <cellStyle name="Normal 3 2 4 2 2 2 2 4 4" xfId="14649"/>
    <cellStyle name="Normal 3 2 4 2 2 2 2 5" xfId="14650"/>
    <cellStyle name="Normal 3 2 4 2 2 2 2 5 2" xfId="14651"/>
    <cellStyle name="Normal 3 2 4 2 2 2 2 5 2 2" xfId="14652"/>
    <cellStyle name="Normal 3 2 4 2 2 2 2 5 3" xfId="14653"/>
    <cellStyle name="Normal 3 2 4 2 2 2 2 6" xfId="14654"/>
    <cellStyle name="Normal 3 2 4 2 2 2 2 6 2" xfId="14655"/>
    <cellStyle name="Normal 3 2 4 2 2 2 2 7" xfId="14656"/>
    <cellStyle name="Normal 3 2 4 2 2 2 3" xfId="14657"/>
    <cellStyle name="Normal 3 2 4 2 2 2 3 2" xfId="14658"/>
    <cellStyle name="Normal 3 2 4 2 2 2 3 2 2" xfId="14659"/>
    <cellStyle name="Normal 3 2 4 2 2 2 3 2 2 2" xfId="14660"/>
    <cellStyle name="Normal 3 2 4 2 2 2 3 2 2 2 2" xfId="14661"/>
    <cellStyle name="Normal 3 2 4 2 2 2 3 2 2 2 2 2" xfId="14662"/>
    <cellStyle name="Normal 3 2 4 2 2 2 3 2 2 2 3" xfId="14663"/>
    <cellStyle name="Normal 3 2 4 2 2 2 3 2 2 3" xfId="14664"/>
    <cellStyle name="Normal 3 2 4 2 2 2 3 2 2 3 2" xfId="14665"/>
    <cellStyle name="Normal 3 2 4 2 2 2 3 2 2 4" xfId="14666"/>
    <cellStyle name="Normal 3 2 4 2 2 2 3 2 3" xfId="14667"/>
    <cellStyle name="Normal 3 2 4 2 2 2 3 2 3 2" xfId="14668"/>
    <cellStyle name="Normal 3 2 4 2 2 2 3 2 3 2 2" xfId="14669"/>
    <cellStyle name="Normal 3 2 4 2 2 2 3 2 3 3" xfId="14670"/>
    <cellStyle name="Normal 3 2 4 2 2 2 3 2 4" xfId="14671"/>
    <cellStyle name="Normal 3 2 4 2 2 2 3 2 4 2" xfId="14672"/>
    <cellStyle name="Normal 3 2 4 2 2 2 3 2 5" xfId="14673"/>
    <cellStyle name="Normal 3 2 4 2 2 2 3 3" xfId="14674"/>
    <cellStyle name="Normal 3 2 4 2 2 2 3 3 2" xfId="14675"/>
    <cellStyle name="Normal 3 2 4 2 2 2 3 3 2 2" xfId="14676"/>
    <cellStyle name="Normal 3 2 4 2 2 2 3 3 2 2 2" xfId="14677"/>
    <cellStyle name="Normal 3 2 4 2 2 2 3 3 2 3" xfId="14678"/>
    <cellStyle name="Normal 3 2 4 2 2 2 3 3 3" xfId="14679"/>
    <cellStyle name="Normal 3 2 4 2 2 2 3 3 3 2" xfId="14680"/>
    <cellStyle name="Normal 3 2 4 2 2 2 3 3 4" xfId="14681"/>
    <cellStyle name="Normal 3 2 4 2 2 2 3 4" xfId="14682"/>
    <cellStyle name="Normal 3 2 4 2 2 2 3 4 2" xfId="14683"/>
    <cellStyle name="Normal 3 2 4 2 2 2 3 4 2 2" xfId="14684"/>
    <cellStyle name="Normal 3 2 4 2 2 2 3 4 3" xfId="14685"/>
    <cellStyle name="Normal 3 2 4 2 2 2 3 5" xfId="14686"/>
    <cellStyle name="Normal 3 2 4 2 2 2 3 5 2" xfId="14687"/>
    <cellStyle name="Normal 3 2 4 2 2 2 3 6" xfId="14688"/>
    <cellStyle name="Normal 3 2 4 2 2 2 4" xfId="14689"/>
    <cellStyle name="Normal 3 2 4 2 2 2 4 2" xfId="14690"/>
    <cellStyle name="Normal 3 2 4 2 2 2 4 2 2" xfId="14691"/>
    <cellStyle name="Normal 3 2 4 2 2 2 4 2 2 2" xfId="14692"/>
    <cellStyle name="Normal 3 2 4 2 2 2 4 2 2 2 2" xfId="14693"/>
    <cellStyle name="Normal 3 2 4 2 2 2 4 2 2 3" xfId="14694"/>
    <cellStyle name="Normal 3 2 4 2 2 2 4 2 3" xfId="14695"/>
    <cellStyle name="Normal 3 2 4 2 2 2 4 2 3 2" xfId="14696"/>
    <cellStyle name="Normal 3 2 4 2 2 2 4 2 4" xfId="14697"/>
    <cellStyle name="Normal 3 2 4 2 2 2 4 3" xfId="14698"/>
    <cellStyle name="Normal 3 2 4 2 2 2 4 3 2" xfId="14699"/>
    <cellStyle name="Normal 3 2 4 2 2 2 4 3 2 2" xfId="14700"/>
    <cellStyle name="Normal 3 2 4 2 2 2 4 3 3" xfId="14701"/>
    <cellStyle name="Normal 3 2 4 2 2 2 4 4" xfId="14702"/>
    <cellStyle name="Normal 3 2 4 2 2 2 4 4 2" xfId="14703"/>
    <cellStyle name="Normal 3 2 4 2 2 2 4 5" xfId="14704"/>
    <cellStyle name="Normal 3 2 4 2 2 2 5" xfId="14705"/>
    <cellStyle name="Normal 3 2 4 2 2 2 5 2" xfId="14706"/>
    <cellStyle name="Normal 3 2 4 2 2 2 5 2 2" xfId="14707"/>
    <cellStyle name="Normal 3 2 4 2 2 2 5 2 2 2" xfId="14708"/>
    <cellStyle name="Normal 3 2 4 2 2 2 5 2 3" xfId="14709"/>
    <cellStyle name="Normal 3 2 4 2 2 2 5 3" xfId="14710"/>
    <cellStyle name="Normal 3 2 4 2 2 2 5 3 2" xfId="14711"/>
    <cellStyle name="Normal 3 2 4 2 2 2 5 4" xfId="14712"/>
    <cellStyle name="Normal 3 2 4 2 2 2 6" xfId="14713"/>
    <cellStyle name="Normal 3 2 4 2 2 2 6 2" xfId="14714"/>
    <cellStyle name="Normal 3 2 4 2 2 2 6 2 2" xfId="14715"/>
    <cellStyle name="Normal 3 2 4 2 2 2 6 3" xfId="14716"/>
    <cellStyle name="Normal 3 2 4 2 2 2 7" xfId="14717"/>
    <cellStyle name="Normal 3 2 4 2 2 2 7 2" xfId="14718"/>
    <cellStyle name="Normal 3 2 4 2 2 2 8" xfId="14719"/>
    <cellStyle name="Normal 3 2 4 2 2 3" xfId="14720"/>
    <cellStyle name="Normal 3 2 4 2 2 3 2" xfId="14721"/>
    <cellStyle name="Normal 3 2 4 2 2 3 2 2" xfId="14722"/>
    <cellStyle name="Normal 3 2 4 2 2 3 2 2 2" xfId="14723"/>
    <cellStyle name="Normal 3 2 4 2 2 3 2 2 2 2" xfId="14724"/>
    <cellStyle name="Normal 3 2 4 2 2 3 2 2 2 2 2" xfId="14725"/>
    <cellStyle name="Normal 3 2 4 2 2 3 2 2 2 2 2 2" xfId="14726"/>
    <cellStyle name="Normal 3 2 4 2 2 3 2 2 2 2 3" xfId="14727"/>
    <cellStyle name="Normal 3 2 4 2 2 3 2 2 2 3" xfId="14728"/>
    <cellStyle name="Normal 3 2 4 2 2 3 2 2 2 3 2" xfId="14729"/>
    <cellStyle name="Normal 3 2 4 2 2 3 2 2 2 4" xfId="14730"/>
    <cellStyle name="Normal 3 2 4 2 2 3 2 2 3" xfId="14731"/>
    <cellStyle name="Normal 3 2 4 2 2 3 2 2 3 2" xfId="14732"/>
    <cellStyle name="Normal 3 2 4 2 2 3 2 2 3 2 2" xfId="14733"/>
    <cellStyle name="Normal 3 2 4 2 2 3 2 2 3 3" xfId="14734"/>
    <cellStyle name="Normal 3 2 4 2 2 3 2 2 4" xfId="14735"/>
    <cellStyle name="Normal 3 2 4 2 2 3 2 2 4 2" xfId="14736"/>
    <cellStyle name="Normal 3 2 4 2 2 3 2 2 5" xfId="14737"/>
    <cellStyle name="Normal 3 2 4 2 2 3 2 3" xfId="14738"/>
    <cellStyle name="Normal 3 2 4 2 2 3 2 3 2" xfId="14739"/>
    <cellStyle name="Normal 3 2 4 2 2 3 2 3 2 2" xfId="14740"/>
    <cellStyle name="Normal 3 2 4 2 2 3 2 3 2 2 2" xfId="14741"/>
    <cellStyle name="Normal 3 2 4 2 2 3 2 3 2 3" xfId="14742"/>
    <cellStyle name="Normal 3 2 4 2 2 3 2 3 3" xfId="14743"/>
    <cellStyle name="Normal 3 2 4 2 2 3 2 3 3 2" xfId="14744"/>
    <cellStyle name="Normal 3 2 4 2 2 3 2 3 4" xfId="14745"/>
    <cellStyle name="Normal 3 2 4 2 2 3 2 4" xfId="14746"/>
    <cellStyle name="Normal 3 2 4 2 2 3 2 4 2" xfId="14747"/>
    <cellStyle name="Normal 3 2 4 2 2 3 2 4 2 2" xfId="14748"/>
    <cellStyle name="Normal 3 2 4 2 2 3 2 4 3" xfId="14749"/>
    <cellStyle name="Normal 3 2 4 2 2 3 2 5" xfId="14750"/>
    <cellStyle name="Normal 3 2 4 2 2 3 2 5 2" xfId="14751"/>
    <cellStyle name="Normal 3 2 4 2 2 3 2 6" xfId="14752"/>
    <cellStyle name="Normal 3 2 4 2 2 3 3" xfId="14753"/>
    <cellStyle name="Normal 3 2 4 2 2 3 3 2" xfId="14754"/>
    <cellStyle name="Normal 3 2 4 2 2 3 3 2 2" xfId="14755"/>
    <cellStyle name="Normal 3 2 4 2 2 3 3 2 2 2" xfId="14756"/>
    <cellStyle name="Normal 3 2 4 2 2 3 3 2 2 2 2" xfId="14757"/>
    <cellStyle name="Normal 3 2 4 2 2 3 3 2 2 3" xfId="14758"/>
    <cellStyle name="Normal 3 2 4 2 2 3 3 2 3" xfId="14759"/>
    <cellStyle name="Normal 3 2 4 2 2 3 3 2 3 2" xfId="14760"/>
    <cellStyle name="Normal 3 2 4 2 2 3 3 2 4" xfId="14761"/>
    <cellStyle name="Normal 3 2 4 2 2 3 3 3" xfId="14762"/>
    <cellStyle name="Normal 3 2 4 2 2 3 3 3 2" xfId="14763"/>
    <cellStyle name="Normal 3 2 4 2 2 3 3 3 2 2" xfId="14764"/>
    <cellStyle name="Normal 3 2 4 2 2 3 3 3 3" xfId="14765"/>
    <cellStyle name="Normal 3 2 4 2 2 3 3 4" xfId="14766"/>
    <cellStyle name="Normal 3 2 4 2 2 3 3 4 2" xfId="14767"/>
    <cellStyle name="Normal 3 2 4 2 2 3 3 5" xfId="14768"/>
    <cellStyle name="Normal 3 2 4 2 2 3 4" xfId="14769"/>
    <cellStyle name="Normal 3 2 4 2 2 3 4 2" xfId="14770"/>
    <cellStyle name="Normal 3 2 4 2 2 3 4 2 2" xfId="14771"/>
    <cellStyle name="Normal 3 2 4 2 2 3 4 2 2 2" xfId="14772"/>
    <cellStyle name="Normal 3 2 4 2 2 3 4 2 3" xfId="14773"/>
    <cellStyle name="Normal 3 2 4 2 2 3 4 3" xfId="14774"/>
    <cellStyle name="Normal 3 2 4 2 2 3 4 3 2" xfId="14775"/>
    <cellStyle name="Normal 3 2 4 2 2 3 4 4" xfId="14776"/>
    <cellStyle name="Normal 3 2 4 2 2 3 5" xfId="14777"/>
    <cellStyle name="Normal 3 2 4 2 2 3 5 2" xfId="14778"/>
    <cellStyle name="Normal 3 2 4 2 2 3 5 2 2" xfId="14779"/>
    <cellStyle name="Normal 3 2 4 2 2 3 5 3" xfId="14780"/>
    <cellStyle name="Normal 3 2 4 2 2 3 6" xfId="14781"/>
    <cellStyle name="Normal 3 2 4 2 2 3 6 2" xfId="14782"/>
    <cellStyle name="Normal 3 2 4 2 2 3 7" xfId="14783"/>
    <cellStyle name="Normal 3 2 4 2 2 4" xfId="14784"/>
    <cellStyle name="Normal 3 2 4 2 2 4 2" xfId="14785"/>
    <cellStyle name="Normal 3 2 4 2 2 4 2 2" xfId="14786"/>
    <cellStyle name="Normal 3 2 4 2 2 4 2 2 2" xfId="14787"/>
    <cellStyle name="Normal 3 2 4 2 2 4 2 2 2 2" xfId="14788"/>
    <cellStyle name="Normal 3 2 4 2 2 4 2 2 2 2 2" xfId="14789"/>
    <cellStyle name="Normal 3 2 4 2 2 4 2 2 2 3" xfId="14790"/>
    <cellStyle name="Normal 3 2 4 2 2 4 2 2 3" xfId="14791"/>
    <cellStyle name="Normal 3 2 4 2 2 4 2 2 3 2" xfId="14792"/>
    <cellStyle name="Normal 3 2 4 2 2 4 2 2 4" xfId="14793"/>
    <cellStyle name="Normal 3 2 4 2 2 4 2 3" xfId="14794"/>
    <cellStyle name="Normal 3 2 4 2 2 4 2 3 2" xfId="14795"/>
    <cellStyle name="Normal 3 2 4 2 2 4 2 3 2 2" xfId="14796"/>
    <cellStyle name="Normal 3 2 4 2 2 4 2 3 3" xfId="14797"/>
    <cellStyle name="Normal 3 2 4 2 2 4 2 4" xfId="14798"/>
    <cellStyle name="Normal 3 2 4 2 2 4 2 4 2" xfId="14799"/>
    <cellStyle name="Normal 3 2 4 2 2 4 2 5" xfId="14800"/>
    <cellStyle name="Normal 3 2 4 2 2 4 3" xfId="14801"/>
    <cellStyle name="Normal 3 2 4 2 2 4 3 2" xfId="14802"/>
    <cellStyle name="Normal 3 2 4 2 2 4 3 2 2" xfId="14803"/>
    <cellStyle name="Normal 3 2 4 2 2 4 3 2 2 2" xfId="14804"/>
    <cellStyle name="Normal 3 2 4 2 2 4 3 2 3" xfId="14805"/>
    <cellStyle name="Normal 3 2 4 2 2 4 3 3" xfId="14806"/>
    <cellStyle name="Normal 3 2 4 2 2 4 3 3 2" xfId="14807"/>
    <cellStyle name="Normal 3 2 4 2 2 4 3 4" xfId="14808"/>
    <cellStyle name="Normal 3 2 4 2 2 4 4" xfId="14809"/>
    <cellStyle name="Normal 3 2 4 2 2 4 4 2" xfId="14810"/>
    <cellStyle name="Normal 3 2 4 2 2 4 4 2 2" xfId="14811"/>
    <cellStyle name="Normal 3 2 4 2 2 4 4 3" xfId="14812"/>
    <cellStyle name="Normal 3 2 4 2 2 4 5" xfId="14813"/>
    <cellStyle name="Normal 3 2 4 2 2 4 5 2" xfId="14814"/>
    <cellStyle name="Normal 3 2 4 2 2 4 6" xfId="14815"/>
    <cellStyle name="Normal 3 2 4 2 2 5" xfId="14816"/>
    <cellStyle name="Normal 3 2 4 2 2 5 2" xfId="14817"/>
    <cellStyle name="Normal 3 2 4 2 2 5 2 2" xfId="14818"/>
    <cellStyle name="Normal 3 2 4 2 2 5 2 2 2" xfId="14819"/>
    <cellStyle name="Normal 3 2 4 2 2 5 2 2 2 2" xfId="14820"/>
    <cellStyle name="Normal 3 2 4 2 2 5 2 2 3" xfId="14821"/>
    <cellStyle name="Normal 3 2 4 2 2 5 2 3" xfId="14822"/>
    <cellStyle name="Normal 3 2 4 2 2 5 2 3 2" xfId="14823"/>
    <cellStyle name="Normal 3 2 4 2 2 5 2 4" xfId="14824"/>
    <cellStyle name="Normal 3 2 4 2 2 5 3" xfId="14825"/>
    <cellStyle name="Normal 3 2 4 2 2 5 3 2" xfId="14826"/>
    <cellStyle name="Normal 3 2 4 2 2 5 3 2 2" xfId="14827"/>
    <cellStyle name="Normal 3 2 4 2 2 5 3 3" xfId="14828"/>
    <cellStyle name="Normal 3 2 4 2 2 5 4" xfId="14829"/>
    <cellStyle name="Normal 3 2 4 2 2 5 4 2" xfId="14830"/>
    <cellStyle name="Normal 3 2 4 2 2 5 5" xfId="14831"/>
    <cellStyle name="Normal 3 2 4 2 2 6" xfId="14832"/>
    <cellStyle name="Normal 3 2 4 2 2 6 2" xfId="14833"/>
    <cellStyle name="Normal 3 2 4 2 2 6 2 2" xfId="14834"/>
    <cellStyle name="Normal 3 2 4 2 2 6 2 2 2" xfId="14835"/>
    <cellStyle name="Normal 3 2 4 2 2 6 2 3" xfId="14836"/>
    <cellStyle name="Normal 3 2 4 2 2 6 3" xfId="14837"/>
    <cellStyle name="Normal 3 2 4 2 2 6 3 2" xfId="14838"/>
    <cellStyle name="Normal 3 2 4 2 2 6 4" xfId="14839"/>
    <cellStyle name="Normal 3 2 4 2 2 7" xfId="14840"/>
    <cellStyle name="Normal 3 2 4 2 2 7 2" xfId="14841"/>
    <cellStyle name="Normal 3 2 4 2 2 7 2 2" xfId="14842"/>
    <cellStyle name="Normal 3 2 4 2 2 7 3" xfId="14843"/>
    <cellStyle name="Normal 3 2 4 2 2 8" xfId="14844"/>
    <cellStyle name="Normal 3 2 4 2 2 8 2" xfId="14845"/>
    <cellStyle name="Normal 3 2 4 2 2 9" xfId="14846"/>
    <cellStyle name="Normal 3 2 4 2 3" xfId="14847"/>
    <cellStyle name="Normal 3 2 4 2 3 2" xfId="14848"/>
    <cellStyle name="Normal 3 2 4 2 3 2 2" xfId="14849"/>
    <cellStyle name="Normal 3 2 4 2 3 2 2 2" xfId="14850"/>
    <cellStyle name="Normal 3 2 4 2 3 2 2 2 2" xfId="14851"/>
    <cellStyle name="Normal 3 2 4 2 3 2 2 2 2 2" xfId="14852"/>
    <cellStyle name="Normal 3 2 4 2 3 2 2 2 2 2 2" xfId="14853"/>
    <cellStyle name="Normal 3 2 4 2 3 2 2 2 2 2 2 2" xfId="14854"/>
    <cellStyle name="Normal 3 2 4 2 3 2 2 2 2 2 3" xfId="14855"/>
    <cellStyle name="Normal 3 2 4 2 3 2 2 2 2 3" xfId="14856"/>
    <cellStyle name="Normal 3 2 4 2 3 2 2 2 2 3 2" xfId="14857"/>
    <cellStyle name="Normal 3 2 4 2 3 2 2 2 2 4" xfId="14858"/>
    <cellStyle name="Normal 3 2 4 2 3 2 2 2 3" xfId="14859"/>
    <cellStyle name="Normal 3 2 4 2 3 2 2 2 3 2" xfId="14860"/>
    <cellStyle name="Normal 3 2 4 2 3 2 2 2 3 2 2" xfId="14861"/>
    <cellStyle name="Normal 3 2 4 2 3 2 2 2 3 3" xfId="14862"/>
    <cellStyle name="Normal 3 2 4 2 3 2 2 2 4" xfId="14863"/>
    <cellStyle name="Normal 3 2 4 2 3 2 2 2 4 2" xfId="14864"/>
    <cellStyle name="Normal 3 2 4 2 3 2 2 2 5" xfId="14865"/>
    <cellStyle name="Normal 3 2 4 2 3 2 2 3" xfId="14866"/>
    <cellStyle name="Normal 3 2 4 2 3 2 2 3 2" xfId="14867"/>
    <cellStyle name="Normal 3 2 4 2 3 2 2 3 2 2" xfId="14868"/>
    <cellStyle name="Normal 3 2 4 2 3 2 2 3 2 2 2" xfId="14869"/>
    <cellStyle name="Normal 3 2 4 2 3 2 2 3 2 3" xfId="14870"/>
    <cellStyle name="Normal 3 2 4 2 3 2 2 3 3" xfId="14871"/>
    <cellStyle name="Normal 3 2 4 2 3 2 2 3 3 2" xfId="14872"/>
    <cellStyle name="Normal 3 2 4 2 3 2 2 3 4" xfId="14873"/>
    <cellStyle name="Normal 3 2 4 2 3 2 2 4" xfId="14874"/>
    <cellStyle name="Normal 3 2 4 2 3 2 2 4 2" xfId="14875"/>
    <cellStyle name="Normal 3 2 4 2 3 2 2 4 2 2" xfId="14876"/>
    <cellStyle name="Normal 3 2 4 2 3 2 2 4 3" xfId="14877"/>
    <cellStyle name="Normal 3 2 4 2 3 2 2 5" xfId="14878"/>
    <cellStyle name="Normal 3 2 4 2 3 2 2 5 2" xfId="14879"/>
    <cellStyle name="Normal 3 2 4 2 3 2 2 6" xfId="14880"/>
    <cellStyle name="Normal 3 2 4 2 3 2 3" xfId="14881"/>
    <cellStyle name="Normal 3 2 4 2 3 2 3 2" xfId="14882"/>
    <cellStyle name="Normal 3 2 4 2 3 2 3 2 2" xfId="14883"/>
    <cellStyle name="Normal 3 2 4 2 3 2 3 2 2 2" xfId="14884"/>
    <cellStyle name="Normal 3 2 4 2 3 2 3 2 2 2 2" xfId="14885"/>
    <cellStyle name="Normal 3 2 4 2 3 2 3 2 2 3" xfId="14886"/>
    <cellStyle name="Normal 3 2 4 2 3 2 3 2 3" xfId="14887"/>
    <cellStyle name="Normal 3 2 4 2 3 2 3 2 3 2" xfId="14888"/>
    <cellStyle name="Normal 3 2 4 2 3 2 3 2 4" xfId="14889"/>
    <cellStyle name="Normal 3 2 4 2 3 2 3 3" xfId="14890"/>
    <cellStyle name="Normal 3 2 4 2 3 2 3 3 2" xfId="14891"/>
    <cellStyle name="Normal 3 2 4 2 3 2 3 3 2 2" xfId="14892"/>
    <cellStyle name="Normal 3 2 4 2 3 2 3 3 3" xfId="14893"/>
    <cellStyle name="Normal 3 2 4 2 3 2 3 4" xfId="14894"/>
    <cellStyle name="Normal 3 2 4 2 3 2 3 4 2" xfId="14895"/>
    <cellStyle name="Normal 3 2 4 2 3 2 3 5" xfId="14896"/>
    <cellStyle name="Normal 3 2 4 2 3 2 4" xfId="14897"/>
    <cellStyle name="Normal 3 2 4 2 3 2 4 2" xfId="14898"/>
    <cellStyle name="Normal 3 2 4 2 3 2 4 2 2" xfId="14899"/>
    <cellStyle name="Normal 3 2 4 2 3 2 4 2 2 2" xfId="14900"/>
    <cellStyle name="Normal 3 2 4 2 3 2 4 2 3" xfId="14901"/>
    <cellStyle name="Normal 3 2 4 2 3 2 4 3" xfId="14902"/>
    <cellStyle name="Normal 3 2 4 2 3 2 4 3 2" xfId="14903"/>
    <cellStyle name="Normal 3 2 4 2 3 2 4 4" xfId="14904"/>
    <cellStyle name="Normal 3 2 4 2 3 2 5" xfId="14905"/>
    <cellStyle name="Normal 3 2 4 2 3 2 5 2" xfId="14906"/>
    <cellStyle name="Normal 3 2 4 2 3 2 5 2 2" xfId="14907"/>
    <cellStyle name="Normal 3 2 4 2 3 2 5 3" xfId="14908"/>
    <cellStyle name="Normal 3 2 4 2 3 2 6" xfId="14909"/>
    <cellStyle name="Normal 3 2 4 2 3 2 6 2" xfId="14910"/>
    <cellStyle name="Normal 3 2 4 2 3 2 7" xfId="14911"/>
    <cellStyle name="Normal 3 2 4 2 3 3" xfId="14912"/>
    <cellStyle name="Normal 3 2 4 2 3 3 2" xfId="14913"/>
    <cellStyle name="Normal 3 2 4 2 3 3 2 2" xfId="14914"/>
    <cellStyle name="Normal 3 2 4 2 3 3 2 2 2" xfId="14915"/>
    <cellStyle name="Normal 3 2 4 2 3 3 2 2 2 2" xfId="14916"/>
    <cellStyle name="Normal 3 2 4 2 3 3 2 2 2 2 2" xfId="14917"/>
    <cellStyle name="Normal 3 2 4 2 3 3 2 2 2 3" xfId="14918"/>
    <cellStyle name="Normal 3 2 4 2 3 3 2 2 3" xfId="14919"/>
    <cellStyle name="Normal 3 2 4 2 3 3 2 2 3 2" xfId="14920"/>
    <cellStyle name="Normal 3 2 4 2 3 3 2 2 4" xfId="14921"/>
    <cellStyle name="Normal 3 2 4 2 3 3 2 3" xfId="14922"/>
    <cellStyle name="Normal 3 2 4 2 3 3 2 3 2" xfId="14923"/>
    <cellStyle name="Normal 3 2 4 2 3 3 2 3 2 2" xfId="14924"/>
    <cellStyle name="Normal 3 2 4 2 3 3 2 3 3" xfId="14925"/>
    <cellStyle name="Normal 3 2 4 2 3 3 2 4" xfId="14926"/>
    <cellStyle name="Normal 3 2 4 2 3 3 2 4 2" xfId="14927"/>
    <cellStyle name="Normal 3 2 4 2 3 3 2 5" xfId="14928"/>
    <cellStyle name="Normal 3 2 4 2 3 3 3" xfId="14929"/>
    <cellStyle name="Normal 3 2 4 2 3 3 3 2" xfId="14930"/>
    <cellStyle name="Normal 3 2 4 2 3 3 3 2 2" xfId="14931"/>
    <cellStyle name="Normal 3 2 4 2 3 3 3 2 2 2" xfId="14932"/>
    <cellStyle name="Normal 3 2 4 2 3 3 3 2 3" xfId="14933"/>
    <cellStyle name="Normal 3 2 4 2 3 3 3 3" xfId="14934"/>
    <cellStyle name="Normal 3 2 4 2 3 3 3 3 2" xfId="14935"/>
    <cellStyle name="Normal 3 2 4 2 3 3 3 4" xfId="14936"/>
    <cellStyle name="Normal 3 2 4 2 3 3 4" xfId="14937"/>
    <cellStyle name="Normal 3 2 4 2 3 3 4 2" xfId="14938"/>
    <cellStyle name="Normal 3 2 4 2 3 3 4 2 2" xfId="14939"/>
    <cellStyle name="Normal 3 2 4 2 3 3 4 3" xfId="14940"/>
    <cellStyle name="Normal 3 2 4 2 3 3 5" xfId="14941"/>
    <cellStyle name="Normal 3 2 4 2 3 3 5 2" xfId="14942"/>
    <cellStyle name="Normal 3 2 4 2 3 3 6" xfId="14943"/>
    <cellStyle name="Normal 3 2 4 2 3 4" xfId="14944"/>
    <cellStyle name="Normal 3 2 4 2 3 4 2" xfId="14945"/>
    <cellStyle name="Normal 3 2 4 2 3 4 2 2" xfId="14946"/>
    <cellStyle name="Normal 3 2 4 2 3 4 2 2 2" xfId="14947"/>
    <cellStyle name="Normal 3 2 4 2 3 4 2 2 2 2" xfId="14948"/>
    <cellStyle name="Normal 3 2 4 2 3 4 2 2 3" xfId="14949"/>
    <cellStyle name="Normal 3 2 4 2 3 4 2 3" xfId="14950"/>
    <cellStyle name="Normal 3 2 4 2 3 4 2 3 2" xfId="14951"/>
    <cellStyle name="Normal 3 2 4 2 3 4 2 4" xfId="14952"/>
    <cellStyle name="Normal 3 2 4 2 3 4 3" xfId="14953"/>
    <cellStyle name="Normal 3 2 4 2 3 4 3 2" xfId="14954"/>
    <cellStyle name="Normal 3 2 4 2 3 4 3 2 2" xfId="14955"/>
    <cellStyle name="Normal 3 2 4 2 3 4 3 3" xfId="14956"/>
    <cellStyle name="Normal 3 2 4 2 3 4 4" xfId="14957"/>
    <cellStyle name="Normal 3 2 4 2 3 4 4 2" xfId="14958"/>
    <cellStyle name="Normal 3 2 4 2 3 4 5" xfId="14959"/>
    <cellStyle name="Normal 3 2 4 2 3 5" xfId="14960"/>
    <cellStyle name="Normal 3 2 4 2 3 5 2" xfId="14961"/>
    <cellStyle name="Normal 3 2 4 2 3 5 2 2" xfId="14962"/>
    <cellStyle name="Normal 3 2 4 2 3 5 2 2 2" xfId="14963"/>
    <cellStyle name="Normal 3 2 4 2 3 5 2 3" xfId="14964"/>
    <cellStyle name="Normal 3 2 4 2 3 5 3" xfId="14965"/>
    <cellStyle name="Normal 3 2 4 2 3 5 3 2" xfId="14966"/>
    <cellStyle name="Normal 3 2 4 2 3 5 4" xfId="14967"/>
    <cellStyle name="Normal 3 2 4 2 3 6" xfId="14968"/>
    <cellStyle name="Normal 3 2 4 2 3 6 2" xfId="14969"/>
    <cellStyle name="Normal 3 2 4 2 3 6 2 2" xfId="14970"/>
    <cellStyle name="Normal 3 2 4 2 3 6 3" xfId="14971"/>
    <cellStyle name="Normal 3 2 4 2 3 7" xfId="14972"/>
    <cellStyle name="Normal 3 2 4 2 3 7 2" xfId="14973"/>
    <cellStyle name="Normal 3 2 4 2 3 8" xfId="14974"/>
    <cellStyle name="Normal 3 2 4 2 4" xfId="14975"/>
    <cellStyle name="Normal 3 2 4 2 4 2" xfId="14976"/>
    <cellStyle name="Normal 3 2 4 2 4 2 2" xfId="14977"/>
    <cellStyle name="Normal 3 2 4 2 4 2 2 2" xfId="14978"/>
    <cellStyle name="Normal 3 2 4 2 4 2 2 2 2" xfId="14979"/>
    <cellStyle name="Normal 3 2 4 2 4 2 2 2 2 2" xfId="14980"/>
    <cellStyle name="Normal 3 2 4 2 4 2 2 2 2 2 2" xfId="14981"/>
    <cellStyle name="Normal 3 2 4 2 4 2 2 2 2 3" xfId="14982"/>
    <cellStyle name="Normal 3 2 4 2 4 2 2 2 3" xfId="14983"/>
    <cellStyle name="Normal 3 2 4 2 4 2 2 2 3 2" xfId="14984"/>
    <cellStyle name="Normal 3 2 4 2 4 2 2 2 4" xfId="14985"/>
    <cellStyle name="Normal 3 2 4 2 4 2 2 3" xfId="14986"/>
    <cellStyle name="Normal 3 2 4 2 4 2 2 3 2" xfId="14987"/>
    <cellStyle name="Normal 3 2 4 2 4 2 2 3 2 2" xfId="14988"/>
    <cellStyle name="Normal 3 2 4 2 4 2 2 3 3" xfId="14989"/>
    <cellStyle name="Normal 3 2 4 2 4 2 2 4" xfId="14990"/>
    <cellStyle name="Normal 3 2 4 2 4 2 2 4 2" xfId="14991"/>
    <cellStyle name="Normal 3 2 4 2 4 2 2 5" xfId="14992"/>
    <cellStyle name="Normal 3 2 4 2 4 2 3" xfId="14993"/>
    <cellStyle name="Normal 3 2 4 2 4 2 3 2" xfId="14994"/>
    <cellStyle name="Normal 3 2 4 2 4 2 3 2 2" xfId="14995"/>
    <cellStyle name="Normal 3 2 4 2 4 2 3 2 2 2" xfId="14996"/>
    <cellStyle name="Normal 3 2 4 2 4 2 3 2 3" xfId="14997"/>
    <cellStyle name="Normal 3 2 4 2 4 2 3 3" xfId="14998"/>
    <cellStyle name="Normal 3 2 4 2 4 2 3 3 2" xfId="14999"/>
    <cellStyle name="Normal 3 2 4 2 4 2 3 4" xfId="15000"/>
    <cellStyle name="Normal 3 2 4 2 4 2 4" xfId="15001"/>
    <cellStyle name="Normal 3 2 4 2 4 2 4 2" xfId="15002"/>
    <cellStyle name="Normal 3 2 4 2 4 2 4 2 2" xfId="15003"/>
    <cellStyle name="Normal 3 2 4 2 4 2 4 3" xfId="15004"/>
    <cellStyle name="Normal 3 2 4 2 4 2 5" xfId="15005"/>
    <cellStyle name="Normal 3 2 4 2 4 2 5 2" xfId="15006"/>
    <cellStyle name="Normal 3 2 4 2 4 2 6" xfId="15007"/>
    <cellStyle name="Normal 3 2 4 2 4 3" xfId="15008"/>
    <cellStyle name="Normal 3 2 4 2 4 3 2" xfId="15009"/>
    <cellStyle name="Normal 3 2 4 2 4 3 2 2" xfId="15010"/>
    <cellStyle name="Normal 3 2 4 2 4 3 2 2 2" xfId="15011"/>
    <cellStyle name="Normal 3 2 4 2 4 3 2 2 2 2" xfId="15012"/>
    <cellStyle name="Normal 3 2 4 2 4 3 2 2 3" xfId="15013"/>
    <cellStyle name="Normal 3 2 4 2 4 3 2 3" xfId="15014"/>
    <cellStyle name="Normal 3 2 4 2 4 3 2 3 2" xfId="15015"/>
    <cellStyle name="Normal 3 2 4 2 4 3 2 4" xfId="15016"/>
    <cellStyle name="Normal 3 2 4 2 4 3 3" xfId="15017"/>
    <cellStyle name="Normal 3 2 4 2 4 3 3 2" xfId="15018"/>
    <cellStyle name="Normal 3 2 4 2 4 3 3 2 2" xfId="15019"/>
    <cellStyle name="Normal 3 2 4 2 4 3 3 3" xfId="15020"/>
    <cellStyle name="Normal 3 2 4 2 4 3 4" xfId="15021"/>
    <cellStyle name="Normal 3 2 4 2 4 3 4 2" xfId="15022"/>
    <cellStyle name="Normal 3 2 4 2 4 3 5" xfId="15023"/>
    <cellStyle name="Normal 3 2 4 2 4 4" xfId="15024"/>
    <cellStyle name="Normal 3 2 4 2 4 4 2" xfId="15025"/>
    <cellStyle name="Normal 3 2 4 2 4 4 2 2" xfId="15026"/>
    <cellStyle name="Normal 3 2 4 2 4 4 2 2 2" xfId="15027"/>
    <cellStyle name="Normal 3 2 4 2 4 4 2 3" xfId="15028"/>
    <cellStyle name="Normal 3 2 4 2 4 4 3" xfId="15029"/>
    <cellStyle name="Normal 3 2 4 2 4 4 3 2" xfId="15030"/>
    <cellStyle name="Normal 3 2 4 2 4 4 4" xfId="15031"/>
    <cellStyle name="Normal 3 2 4 2 4 5" xfId="15032"/>
    <cellStyle name="Normal 3 2 4 2 4 5 2" xfId="15033"/>
    <cellStyle name="Normal 3 2 4 2 4 5 2 2" xfId="15034"/>
    <cellStyle name="Normal 3 2 4 2 4 5 3" xfId="15035"/>
    <cellStyle name="Normal 3 2 4 2 4 6" xfId="15036"/>
    <cellStyle name="Normal 3 2 4 2 4 6 2" xfId="15037"/>
    <cellStyle name="Normal 3 2 4 2 4 7" xfId="15038"/>
    <cellStyle name="Normal 3 2 4 2 5" xfId="15039"/>
    <cellStyle name="Normal 3 2 4 2 5 2" xfId="15040"/>
    <cellStyle name="Normal 3 2 4 2 5 2 2" xfId="15041"/>
    <cellStyle name="Normal 3 2 4 2 5 2 2 2" xfId="15042"/>
    <cellStyle name="Normal 3 2 4 2 5 2 2 2 2" xfId="15043"/>
    <cellStyle name="Normal 3 2 4 2 5 2 2 2 2 2" xfId="15044"/>
    <cellStyle name="Normal 3 2 4 2 5 2 2 2 3" xfId="15045"/>
    <cellStyle name="Normal 3 2 4 2 5 2 2 3" xfId="15046"/>
    <cellStyle name="Normal 3 2 4 2 5 2 2 3 2" xfId="15047"/>
    <cellStyle name="Normal 3 2 4 2 5 2 2 4" xfId="15048"/>
    <cellStyle name="Normal 3 2 4 2 5 2 3" xfId="15049"/>
    <cellStyle name="Normal 3 2 4 2 5 2 3 2" xfId="15050"/>
    <cellStyle name="Normal 3 2 4 2 5 2 3 2 2" xfId="15051"/>
    <cellStyle name="Normal 3 2 4 2 5 2 3 3" xfId="15052"/>
    <cellStyle name="Normal 3 2 4 2 5 2 4" xfId="15053"/>
    <cellStyle name="Normal 3 2 4 2 5 2 4 2" xfId="15054"/>
    <cellStyle name="Normal 3 2 4 2 5 2 5" xfId="15055"/>
    <cellStyle name="Normal 3 2 4 2 5 3" xfId="15056"/>
    <cellStyle name="Normal 3 2 4 2 5 3 2" xfId="15057"/>
    <cellStyle name="Normal 3 2 4 2 5 3 2 2" xfId="15058"/>
    <cellStyle name="Normal 3 2 4 2 5 3 2 2 2" xfId="15059"/>
    <cellStyle name="Normal 3 2 4 2 5 3 2 3" xfId="15060"/>
    <cellStyle name="Normal 3 2 4 2 5 3 3" xfId="15061"/>
    <cellStyle name="Normal 3 2 4 2 5 3 3 2" xfId="15062"/>
    <cellStyle name="Normal 3 2 4 2 5 3 4" xfId="15063"/>
    <cellStyle name="Normal 3 2 4 2 5 4" xfId="15064"/>
    <cellStyle name="Normal 3 2 4 2 5 4 2" xfId="15065"/>
    <cellStyle name="Normal 3 2 4 2 5 4 2 2" xfId="15066"/>
    <cellStyle name="Normal 3 2 4 2 5 4 3" xfId="15067"/>
    <cellStyle name="Normal 3 2 4 2 5 5" xfId="15068"/>
    <cellStyle name="Normal 3 2 4 2 5 5 2" xfId="15069"/>
    <cellStyle name="Normal 3 2 4 2 5 6" xfId="15070"/>
    <cellStyle name="Normal 3 2 4 2 6" xfId="15071"/>
    <cellStyle name="Normal 3 2 4 2 6 2" xfId="15072"/>
    <cellStyle name="Normal 3 2 4 2 6 2 2" xfId="15073"/>
    <cellStyle name="Normal 3 2 4 2 6 2 2 2" xfId="15074"/>
    <cellStyle name="Normal 3 2 4 2 6 2 2 2 2" xfId="15075"/>
    <cellStyle name="Normal 3 2 4 2 6 2 2 3" xfId="15076"/>
    <cellStyle name="Normal 3 2 4 2 6 2 3" xfId="15077"/>
    <cellStyle name="Normal 3 2 4 2 6 2 3 2" xfId="15078"/>
    <cellStyle name="Normal 3 2 4 2 6 2 4" xfId="15079"/>
    <cellStyle name="Normal 3 2 4 2 6 3" xfId="15080"/>
    <cellStyle name="Normal 3 2 4 2 6 3 2" xfId="15081"/>
    <cellStyle name="Normal 3 2 4 2 6 3 2 2" xfId="15082"/>
    <cellStyle name="Normal 3 2 4 2 6 3 3" xfId="15083"/>
    <cellStyle name="Normal 3 2 4 2 6 4" xfId="15084"/>
    <cellStyle name="Normal 3 2 4 2 6 4 2" xfId="15085"/>
    <cellStyle name="Normal 3 2 4 2 6 5" xfId="15086"/>
    <cellStyle name="Normal 3 2 4 2 7" xfId="15087"/>
    <cellStyle name="Normal 3 2 4 2 7 2" xfId="15088"/>
    <cellStyle name="Normal 3 2 4 2 7 2 2" xfId="15089"/>
    <cellStyle name="Normal 3 2 4 2 7 2 2 2" xfId="15090"/>
    <cellStyle name="Normal 3 2 4 2 7 2 3" xfId="15091"/>
    <cellStyle name="Normal 3 2 4 2 7 3" xfId="15092"/>
    <cellStyle name="Normal 3 2 4 2 7 3 2" xfId="15093"/>
    <cellStyle name="Normal 3 2 4 2 7 4" xfId="15094"/>
    <cellStyle name="Normal 3 2 4 2 8" xfId="15095"/>
    <cellStyle name="Normal 3 2 4 2 8 2" xfId="15096"/>
    <cellStyle name="Normal 3 2 4 2 8 2 2" xfId="15097"/>
    <cellStyle name="Normal 3 2 4 2 8 3" xfId="15098"/>
    <cellStyle name="Normal 3 2 4 2 9" xfId="15099"/>
    <cellStyle name="Normal 3 2 4 2 9 2" xfId="15100"/>
    <cellStyle name="Normal 3 2 4 3" xfId="15101"/>
    <cellStyle name="Normal 3 2 4 3 2" xfId="15102"/>
    <cellStyle name="Normal 3 2 4 3 2 2" xfId="15103"/>
    <cellStyle name="Normal 3 2 4 3 2 2 2" xfId="15104"/>
    <cellStyle name="Normal 3 2 4 3 2 2 2 2" xfId="15105"/>
    <cellStyle name="Normal 3 2 4 3 2 2 2 2 2" xfId="15106"/>
    <cellStyle name="Normal 3 2 4 3 2 2 2 2 2 2" xfId="15107"/>
    <cellStyle name="Normal 3 2 4 3 2 2 2 2 2 2 2" xfId="15108"/>
    <cellStyle name="Normal 3 2 4 3 2 2 2 2 2 2 2 2" xfId="15109"/>
    <cellStyle name="Normal 3 2 4 3 2 2 2 2 2 2 3" xfId="15110"/>
    <cellStyle name="Normal 3 2 4 3 2 2 2 2 2 3" xfId="15111"/>
    <cellStyle name="Normal 3 2 4 3 2 2 2 2 2 3 2" xfId="15112"/>
    <cellStyle name="Normal 3 2 4 3 2 2 2 2 2 4" xfId="15113"/>
    <cellStyle name="Normal 3 2 4 3 2 2 2 2 3" xfId="15114"/>
    <cellStyle name="Normal 3 2 4 3 2 2 2 2 3 2" xfId="15115"/>
    <cellStyle name="Normal 3 2 4 3 2 2 2 2 3 2 2" xfId="15116"/>
    <cellStyle name="Normal 3 2 4 3 2 2 2 2 3 3" xfId="15117"/>
    <cellStyle name="Normal 3 2 4 3 2 2 2 2 4" xfId="15118"/>
    <cellStyle name="Normal 3 2 4 3 2 2 2 2 4 2" xfId="15119"/>
    <cellStyle name="Normal 3 2 4 3 2 2 2 2 5" xfId="15120"/>
    <cellStyle name="Normal 3 2 4 3 2 2 2 3" xfId="15121"/>
    <cellStyle name="Normal 3 2 4 3 2 2 2 3 2" xfId="15122"/>
    <cellStyle name="Normal 3 2 4 3 2 2 2 3 2 2" xfId="15123"/>
    <cellStyle name="Normal 3 2 4 3 2 2 2 3 2 2 2" xfId="15124"/>
    <cellStyle name="Normal 3 2 4 3 2 2 2 3 2 3" xfId="15125"/>
    <cellStyle name="Normal 3 2 4 3 2 2 2 3 3" xfId="15126"/>
    <cellStyle name="Normal 3 2 4 3 2 2 2 3 3 2" xfId="15127"/>
    <cellStyle name="Normal 3 2 4 3 2 2 2 3 4" xfId="15128"/>
    <cellStyle name="Normal 3 2 4 3 2 2 2 4" xfId="15129"/>
    <cellStyle name="Normal 3 2 4 3 2 2 2 4 2" xfId="15130"/>
    <cellStyle name="Normal 3 2 4 3 2 2 2 4 2 2" xfId="15131"/>
    <cellStyle name="Normal 3 2 4 3 2 2 2 4 3" xfId="15132"/>
    <cellStyle name="Normal 3 2 4 3 2 2 2 5" xfId="15133"/>
    <cellStyle name="Normal 3 2 4 3 2 2 2 5 2" xfId="15134"/>
    <cellStyle name="Normal 3 2 4 3 2 2 2 6" xfId="15135"/>
    <cellStyle name="Normal 3 2 4 3 2 2 3" xfId="15136"/>
    <cellStyle name="Normal 3 2 4 3 2 2 3 2" xfId="15137"/>
    <cellStyle name="Normal 3 2 4 3 2 2 3 2 2" xfId="15138"/>
    <cellStyle name="Normal 3 2 4 3 2 2 3 2 2 2" xfId="15139"/>
    <cellStyle name="Normal 3 2 4 3 2 2 3 2 2 2 2" xfId="15140"/>
    <cellStyle name="Normal 3 2 4 3 2 2 3 2 2 3" xfId="15141"/>
    <cellStyle name="Normal 3 2 4 3 2 2 3 2 3" xfId="15142"/>
    <cellStyle name="Normal 3 2 4 3 2 2 3 2 3 2" xfId="15143"/>
    <cellStyle name="Normal 3 2 4 3 2 2 3 2 4" xfId="15144"/>
    <cellStyle name="Normal 3 2 4 3 2 2 3 3" xfId="15145"/>
    <cellStyle name="Normal 3 2 4 3 2 2 3 3 2" xfId="15146"/>
    <cellStyle name="Normal 3 2 4 3 2 2 3 3 2 2" xfId="15147"/>
    <cellStyle name="Normal 3 2 4 3 2 2 3 3 3" xfId="15148"/>
    <cellStyle name="Normal 3 2 4 3 2 2 3 4" xfId="15149"/>
    <cellStyle name="Normal 3 2 4 3 2 2 3 4 2" xfId="15150"/>
    <cellStyle name="Normal 3 2 4 3 2 2 3 5" xfId="15151"/>
    <cellStyle name="Normal 3 2 4 3 2 2 4" xfId="15152"/>
    <cellStyle name="Normal 3 2 4 3 2 2 4 2" xfId="15153"/>
    <cellStyle name="Normal 3 2 4 3 2 2 4 2 2" xfId="15154"/>
    <cellStyle name="Normal 3 2 4 3 2 2 4 2 2 2" xfId="15155"/>
    <cellStyle name="Normal 3 2 4 3 2 2 4 2 3" xfId="15156"/>
    <cellStyle name="Normal 3 2 4 3 2 2 4 3" xfId="15157"/>
    <cellStyle name="Normal 3 2 4 3 2 2 4 3 2" xfId="15158"/>
    <cellStyle name="Normal 3 2 4 3 2 2 4 4" xfId="15159"/>
    <cellStyle name="Normal 3 2 4 3 2 2 5" xfId="15160"/>
    <cellStyle name="Normal 3 2 4 3 2 2 5 2" xfId="15161"/>
    <cellStyle name="Normal 3 2 4 3 2 2 5 2 2" xfId="15162"/>
    <cellStyle name="Normal 3 2 4 3 2 2 5 3" xfId="15163"/>
    <cellStyle name="Normal 3 2 4 3 2 2 6" xfId="15164"/>
    <cellStyle name="Normal 3 2 4 3 2 2 6 2" xfId="15165"/>
    <cellStyle name="Normal 3 2 4 3 2 2 7" xfId="15166"/>
    <cellStyle name="Normal 3 2 4 3 2 3" xfId="15167"/>
    <cellStyle name="Normal 3 2 4 3 2 3 2" xfId="15168"/>
    <cellStyle name="Normal 3 2 4 3 2 3 2 2" xfId="15169"/>
    <cellStyle name="Normal 3 2 4 3 2 3 2 2 2" xfId="15170"/>
    <cellStyle name="Normal 3 2 4 3 2 3 2 2 2 2" xfId="15171"/>
    <cellStyle name="Normal 3 2 4 3 2 3 2 2 2 2 2" xfId="15172"/>
    <cellStyle name="Normal 3 2 4 3 2 3 2 2 2 3" xfId="15173"/>
    <cellStyle name="Normal 3 2 4 3 2 3 2 2 3" xfId="15174"/>
    <cellStyle name="Normal 3 2 4 3 2 3 2 2 3 2" xfId="15175"/>
    <cellStyle name="Normal 3 2 4 3 2 3 2 2 4" xfId="15176"/>
    <cellStyle name="Normal 3 2 4 3 2 3 2 3" xfId="15177"/>
    <cellStyle name="Normal 3 2 4 3 2 3 2 3 2" xfId="15178"/>
    <cellStyle name="Normal 3 2 4 3 2 3 2 3 2 2" xfId="15179"/>
    <cellStyle name="Normal 3 2 4 3 2 3 2 3 3" xfId="15180"/>
    <cellStyle name="Normal 3 2 4 3 2 3 2 4" xfId="15181"/>
    <cellStyle name="Normal 3 2 4 3 2 3 2 4 2" xfId="15182"/>
    <cellStyle name="Normal 3 2 4 3 2 3 2 5" xfId="15183"/>
    <cellStyle name="Normal 3 2 4 3 2 3 3" xfId="15184"/>
    <cellStyle name="Normal 3 2 4 3 2 3 3 2" xfId="15185"/>
    <cellStyle name="Normal 3 2 4 3 2 3 3 2 2" xfId="15186"/>
    <cellStyle name="Normal 3 2 4 3 2 3 3 2 2 2" xfId="15187"/>
    <cellStyle name="Normal 3 2 4 3 2 3 3 2 3" xfId="15188"/>
    <cellStyle name="Normal 3 2 4 3 2 3 3 3" xfId="15189"/>
    <cellStyle name="Normal 3 2 4 3 2 3 3 3 2" xfId="15190"/>
    <cellStyle name="Normal 3 2 4 3 2 3 3 4" xfId="15191"/>
    <cellStyle name="Normal 3 2 4 3 2 3 4" xfId="15192"/>
    <cellStyle name="Normal 3 2 4 3 2 3 4 2" xfId="15193"/>
    <cellStyle name="Normal 3 2 4 3 2 3 4 2 2" xfId="15194"/>
    <cellStyle name="Normal 3 2 4 3 2 3 4 3" xfId="15195"/>
    <cellStyle name="Normal 3 2 4 3 2 3 5" xfId="15196"/>
    <cellStyle name="Normal 3 2 4 3 2 3 5 2" xfId="15197"/>
    <cellStyle name="Normal 3 2 4 3 2 3 6" xfId="15198"/>
    <cellStyle name="Normal 3 2 4 3 2 4" xfId="15199"/>
    <cellStyle name="Normal 3 2 4 3 2 4 2" xfId="15200"/>
    <cellStyle name="Normal 3 2 4 3 2 4 2 2" xfId="15201"/>
    <cellStyle name="Normal 3 2 4 3 2 4 2 2 2" xfId="15202"/>
    <cellStyle name="Normal 3 2 4 3 2 4 2 2 2 2" xfId="15203"/>
    <cellStyle name="Normal 3 2 4 3 2 4 2 2 3" xfId="15204"/>
    <cellStyle name="Normal 3 2 4 3 2 4 2 3" xfId="15205"/>
    <cellStyle name="Normal 3 2 4 3 2 4 2 3 2" xfId="15206"/>
    <cellStyle name="Normal 3 2 4 3 2 4 2 4" xfId="15207"/>
    <cellStyle name="Normal 3 2 4 3 2 4 3" xfId="15208"/>
    <cellStyle name="Normal 3 2 4 3 2 4 3 2" xfId="15209"/>
    <cellStyle name="Normal 3 2 4 3 2 4 3 2 2" xfId="15210"/>
    <cellStyle name="Normal 3 2 4 3 2 4 3 3" xfId="15211"/>
    <cellStyle name="Normal 3 2 4 3 2 4 4" xfId="15212"/>
    <cellStyle name="Normal 3 2 4 3 2 4 4 2" xfId="15213"/>
    <cellStyle name="Normal 3 2 4 3 2 4 5" xfId="15214"/>
    <cellStyle name="Normal 3 2 4 3 2 5" xfId="15215"/>
    <cellStyle name="Normal 3 2 4 3 2 5 2" xfId="15216"/>
    <cellStyle name="Normal 3 2 4 3 2 5 2 2" xfId="15217"/>
    <cellStyle name="Normal 3 2 4 3 2 5 2 2 2" xfId="15218"/>
    <cellStyle name="Normal 3 2 4 3 2 5 2 3" xfId="15219"/>
    <cellStyle name="Normal 3 2 4 3 2 5 3" xfId="15220"/>
    <cellStyle name="Normal 3 2 4 3 2 5 3 2" xfId="15221"/>
    <cellStyle name="Normal 3 2 4 3 2 5 4" xfId="15222"/>
    <cellStyle name="Normal 3 2 4 3 2 6" xfId="15223"/>
    <cellStyle name="Normal 3 2 4 3 2 6 2" xfId="15224"/>
    <cellStyle name="Normal 3 2 4 3 2 6 2 2" xfId="15225"/>
    <cellStyle name="Normal 3 2 4 3 2 6 3" xfId="15226"/>
    <cellStyle name="Normal 3 2 4 3 2 7" xfId="15227"/>
    <cellStyle name="Normal 3 2 4 3 2 7 2" xfId="15228"/>
    <cellStyle name="Normal 3 2 4 3 2 8" xfId="15229"/>
    <cellStyle name="Normal 3 2 4 3 3" xfId="15230"/>
    <cellStyle name="Normal 3 2 4 3 3 2" xfId="15231"/>
    <cellStyle name="Normal 3 2 4 3 3 2 2" xfId="15232"/>
    <cellStyle name="Normal 3 2 4 3 3 2 2 2" xfId="15233"/>
    <cellStyle name="Normal 3 2 4 3 3 2 2 2 2" xfId="15234"/>
    <cellStyle name="Normal 3 2 4 3 3 2 2 2 2 2" xfId="15235"/>
    <cellStyle name="Normal 3 2 4 3 3 2 2 2 2 2 2" xfId="15236"/>
    <cellStyle name="Normal 3 2 4 3 3 2 2 2 2 3" xfId="15237"/>
    <cellStyle name="Normal 3 2 4 3 3 2 2 2 3" xfId="15238"/>
    <cellStyle name="Normal 3 2 4 3 3 2 2 2 3 2" xfId="15239"/>
    <cellStyle name="Normal 3 2 4 3 3 2 2 2 4" xfId="15240"/>
    <cellStyle name="Normal 3 2 4 3 3 2 2 3" xfId="15241"/>
    <cellStyle name="Normal 3 2 4 3 3 2 2 3 2" xfId="15242"/>
    <cellStyle name="Normal 3 2 4 3 3 2 2 3 2 2" xfId="15243"/>
    <cellStyle name="Normal 3 2 4 3 3 2 2 3 3" xfId="15244"/>
    <cellStyle name="Normal 3 2 4 3 3 2 2 4" xfId="15245"/>
    <cellStyle name="Normal 3 2 4 3 3 2 2 4 2" xfId="15246"/>
    <cellStyle name="Normal 3 2 4 3 3 2 2 5" xfId="15247"/>
    <cellStyle name="Normal 3 2 4 3 3 2 3" xfId="15248"/>
    <cellStyle name="Normal 3 2 4 3 3 2 3 2" xfId="15249"/>
    <cellStyle name="Normal 3 2 4 3 3 2 3 2 2" xfId="15250"/>
    <cellStyle name="Normal 3 2 4 3 3 2 3 2 2 2" xfId="15251"/>
    <cellStyle name="Normal 3 2 4 3 3 2 3 2 3" xfId="15252"/>
    <cellStyle name="Normal 3 2 4 3 3 2 3 3" xfId="15253"/>
    <cellStyle name="Normal 3 2 4 3 3 2 3 3 2" xfId="15254"/>
    <cellStyle name="Normal 3 2 4 3 3 2 3 4" xfId="15255"/>
    <cellStyle name="Normal 3 2 4 3 3 2 4" xfId="15256"/>
    <cellStyle name="Normal 3 2 4 3 3 2 4 2" xfId="15257"/>
    <cellStyle name="Normal 3 2 4 3 3 2 4 2 2" xfId="15258"/>
    <cellStyle name="Normal 3 2 4 3 3 2 4 3" xfId="15259"/>
    <cellStyle name="Normal 3 2 4 3 3 2 5" xfId="15260"/>
    <cellStyle name="Normal 3 2 4 3 3 2 5 2" xfId="15261"/>
    <cellStyle name="Normal 3 2 4 3 3 2 6" xfId="15262"/>
    <cellStyle name="Normal 3 2 4 3 3 3" xfId="15263"/>
    <cellStyle name="Normal 3 2 4 3 3 3 2" xfId="15264"/>
    <cellStyle name="Normal 3 2 4 3 3 3 2 2" xfId="15265"/>
    <cellStyle name="Normal 3 2 4 3 3 3 2 2 2" xfId="15266"/>
    <cellStyle name="Normal 3 2 4 3 3 3 2 2 2 2" xfId="15267"/>
    <cellStyle name="Normal 3 2 4 3 3 3 2 2 3" xfId="15268"/>
    <cellStyle name="Normal 3 2 4 3 3 3 2 3" xfId="15269"/>
    <cellStyle name="Normal 3 2 4 3 3 3 2 3 2" xfId="15270"/>
    <cellStyle name="Normal 3 2 4 3 3 3 2 4" xfId="15271"/>
    <cellStyle name="Normal 3 2 4 3 3 3 3" xfId="15272"/>
    <cellStyle name="Normal 3 2 4 3 3 3 3 2" xfId="15273"/>
    <cellStyle name="Normal 3 2 4 3 3 3 3 2 2" xfId="15274"/>
    <cellStyle name="Normal 3 2 4 3 3 3 3 3" xfId="15275"/>
    <cellStyle name="Normal 3 2 4 3 3 3 4" xfId="15276"/>
    <cellStyle name="Normal 3 2 4 3 3 3 4 2" xfId="15277"/>
    <cellStyle name="Normal 3 2 4 3 3 3 5" xfId="15278"/>
    <cellStyle name="Normal 3 2 4 3 3 4" xfId="15279"/>
    <cellStyle name="Normal 3 2 4 3 3 4 2" xfId="15280"/>
    <cellStyle name="Normal 3 2 4 3 3 4 2 2" xfId="15281"/>
    <cellStyle name="Normal 3 2 4 3 3 4 2 2 2" xfId="15282"/>
    <cellStyle name="Normal 3 2 4 3 3 4 2 3" xfId="15283"/>
    <cellStyle name="Normal 3 2 4 3 3 4 3" xfId="15284"/>
    <cellStyle name="Normal 3 2 4 3 3 4 3 2" xfId="15285"/>
    <cellStyle name="Normal 3 2 4 3 3 4 4" xfId="15286"/>
    <cellStyle name="Normal 3 2 4 3 3 5" xfId="15287"/>
    <cellStyle name="Normal 3 2 4 3 3 5 2" xfId="15288"/>
    <cellStyle name="Normal 3 2 4 3 3 5 2 2" xfId="15289"/>
    <cellStyle name="Normal 3 2 4 3 3 5 3" xfId="15290"/>
    <cellStyle name="Normal 3 2 4 3 3 6" xfId="15291"/>
    <cellStyle name="Normal 3 2 4 3 3 6 2" xfId="15292"/>
    <cellStyle name="Normal 3 2 4 3 3 7" xfId="15293"/>
    <cellStyle name="Normal 3 2 4 3 4" xfId="15294"/>
    <cellStyle name="Normal 3 2 4 3 4 2" xfId="15295"/>
    <cellStyle name="Normal 3 2 4 3 4 2 2" xfId="15296"/>
    <cellStyle name="Normal 3 2 4 3 4 2 2 2" xfId="15297"/>
    <cellStyle name="Normal 3 2 4 3 4 2 2 2 2" xfId="15298"/>
    <cellStyle name="Normal 3 2 4 3 4 2 2 2 2 2" xfId="15299"/>
    <cellStyle name="Normal 3 2 4 3 4 2 2 2 3" xfId="15300"/>
    <cellStyle name="Normal 3 2 4 3 4 2 2 3" xfId="15301"/>
    <cellStyle name="Normal 3 2 4 3 4 2 2 3 2" xfId="15302"/>
    <cellStyle name="Normal 3 2 4 3 4 2 2 4" xfId="15303"/>
    <cellStyle name="Normal 3 2 4 3 4 2 3" xfId="15304"/>
    <cellStyle name="Normal 3 2 4 3 4 2 3 2" xfId="15305"/>
    <cellStyle name="Normal 3 2 4 3 4 2 3 2 2" xfId="15306"/>
    <cellStyle name="Normal 3 2 4 3 4 2 3 3" xfId="15307"/>
    <cellStyle name="Normal 3 2 4 3 4 2 4" xfId="15308"/>
    <cellStyle name="Normal 3 2 4 3 4 2 4 2" xfId="15309"/>
    <cellStyle name="Normal 3 2 4 3 4 2 5" xfId="15310"/>
    <cellStyle name="Normal 3 2 4 3 4 3" xfId="15311"/>
    <cellStyle name="Normal 3 2 4 3 4 3 2" xfId="15312"/>
    <cellStyle name="Normal 3 2 4 3 4 3 2 2" xfId="15313"/>
    <cellStyle name="Normal 3 2 4 3 4 3 2 2 2" xfId="15314"/>
    <cellStyle name="Normal 3 2 4 3 4 3 2 3" xfId="15315"/>
    <cellStyle name="Normal 3 2 4 3 4 3 3" xfId="15316"/>
    <cellStyle name="Normal 3 2 4 3 4 3 3 2" xfId="15317"/>
    <cellStyle name="Normal 3 2 4 3 4 3 4" xfId="15318"/>
    <cellStyle name="Normal 3 2 4 3 4 4" xfId="15319"/>
    <cellStyle name="Normal 3 2 4 3 4 4 2" xfId="15320"/>
    <cellStyle name="Normal 3 2 4 3 4 4 2 2" xfId="15321"/>
    <cellStyle name="Normal 3 2 4 3 4 4 3" xfId="15322"/>
    <cellStyle name="Normal 3 2 4 3 4 5" xfId="15323"/>
    <cellStyle name="Normal 3 2 4 3 4 5 2" xfId="15324"/>
    <cellStyle name="Normal 3 2 4 3 4 6" xfId="15325"/>
    <cellStyle name="Normal 3 2 4 3 5" xfId="15326"/>
    <cellStyle name="Normal 3 2 4 3 5 2" xfId="15327"/>
    <cellStyle name="Normal 3 2 4 3 5 2 2" xfId="15328"/>
    <cellStyle name="Normal 3 2 4 3 5 2 2 2" xfId="15329"/>
    <cellStyle name="Normal 3 2 4 3 5 2 2 2 2" xfId="15330"/>
    <cellStyle name="Normal 3 2 4 3 5 2 2 3" xfId="15331"/>
    <cellStyle name="Normal 3 2 4 3 5 2 3" xfId="15332"/>
    <cellStyle name="Normal 3 2 4 3 5 2 3 2" xfId="15333"/>
    <cellStyle name="Normal 3 2 4 3 5 2 4" xfId="15334"/>
    <cellStyle name="Normal 3 2 4 3 5 3" xfId="15335"/>
    <cellStyle name="Normal 3 2 4 3 5 3 2" xfId="15336"/>
    <cellStyle name="Normal 3 2 4 3 5 3 2 2" xfId="15337"/>
    <cellStyle name="Normal 3 2 4 3 5 3 3" xfId="15338"/>
    <cellStyle name="Normal 3 2 4 3 5 4" xfId="15339"/>
    <cellStyle name="Normal 3 2 4 3 5 4 2" xfId="15340"/>
    <cellStyle name="Normal 3 2 4 3 5 5" xfId="15341"/>
    <cellStyle name="Normal 3 2 4 3 6" xfId="15342"/>
    <cellStyle name="Normal 3 2 4 3 6 2" xfId="15343"/>
    <cellStyle name="Normal 3 2 4 3 6 2 2" xfId="15344"/>
    <cellStyle name="Normal 3 2 4 3 6 2 2 2" xfId="15345"/>
    <cellStyle name="Normal 3 2 4 3 6 2 3" xfId="15346"/>
    <cellStyle name="Normal 3 2 4 3 6 3" xfId="15347"/>
    <cellStyle name="Normal 3 2 4 3 6 3 2" xfId="15348"/>
    <cellStyle name="Normal 3 2 4 3 6 4" xfId="15349"/>
    <cellStyle name="Normal 3 2 4 3 7" xfId="15350"/>
    <cellStyle name="Normal 3 2 4 3 7 2" xfId="15351"/>
    <cellStyle name="Normal 3 2 4 3 7 2 2" xfId="15352"/>
    <cellStyle name="Normal 3 2 4 3 7 3" xfId="15353"/>
    <cellStyle name="Normal 3 2 4 3 8" xfId="15354"/>
    <cellStyle name="Normal 3 2 4 3 8 2" xfId="15355"/>
    <cellStyle name="Normal 3 2 4 3 9" xfId="15356"/>
    <cellStyle name="Normal 3 2 4 4" xfId="15357"/>
    <cellStyle name="Normal 3 2 4 4 2" xfId="15358"/>
    <cellStyle name="Normal 3 2 4 4 2 2" xfId="15359"/>
    <cellStyle name="Normal 3 2 4 4 2 2 2" xfId="15360"/>
    <cellStyle name="Normal 3 2 4 4 2 2 2 2" xfId="15361"/>
    <cellStyle name="Normal 3 2 4 4 2 2 2 2 2" xfId="15362"/>
    <cellStyle name="Normal 3 2 4 4 2 2 2 2 2 2" xfId="15363"/>
    <cellStyle name="Normal 3 2 4 4 2 2 2 2 2 2 2" xfId="15364"/>
    <cellStyle name="Normal 3 2 4 4 2 2 2 2 2 3" xfId="15365"/>
    <cellStyle name="Normal 3 2 4 4 2 2 2 2 3" xfId="15366"/>
    <cellStyle name="Normal 3 2 4 4 2 2 2 2 3 2" xfId="15367"/>
    <cellStyle name="Normal 3 2 4 4 2 2 2 2 4" xfId="15368"/>
    <cellStyle name="Normal 3 2 4 4 2 2 2 3" xfId="15369"/>
    <cellStyle name="Normal 3 2 4 4 2 2 2 3 2" xfId="15370"/>
    <cellStyle name="Normal 3 2 4 4 2 2 2 3 2 2" xfId="15371"/>
    <cellStyle name="Normal 3 2 4 4 2 2 2 3 3" xfId="15372"/>
    <cellStyle name="Normal 3 2 4 4 2 2 2 4" xfId="15373"/>
    <cellStyle name="Normal 3 2 4 4 2 2 2 4 2" xfId="15374"/>
    <cellStyle name="Normal 3 2 4 4 2 2 2 5" xfId="15375"/>
    <cellStyle name="Normal 3 2 4 4 2 2 3" xfId="15376"/>
    <cellStyle name="Normal 3 2 4 4 2 2 3 2" xfId="15377"/>
    <cellStyle name="Normal 3 2 4 4 2 2 3 2 2" xfId="15378"/>
    <cellStyle name="Normal 3 2 4 4 2 2 3 2 2 2" xfId="15379"/>
    <cellStyle name="Normal 3 2 4 4 2 2 3 2 3" xfId="15380"/>
    <cellStyle name="Normal 3 2 4 4 2 2 3 3" xfId="15381"/>
    <cellStyle name="Normal 3 2 4 4 2 2 3 3 2" xfId="15382"/>
    <cellStyle name="Normal 3 2 4 4 2 2 3 4" xfId="15383"/>
    <cellStyle name="Normal 3 2 4 4 2 2 4" xfId="15384"/>
    <cellStyle name="Normal 3 2 4 4 2 2 4 2" xfId="15385"/>
    <cellStyle name="Normal 3 2 4 4 2 2 4 2 2" xfId="15386"/>
    <cellStyle name="Normal 3 2 4 4 2 2 4 3" xfId="15387"/>
    <cellStyle name="Normal 3 2 4 4 2 2 5" xfId="15388"/>
    <cellStyle name="Normal 3 2 4 4 2 2 5 2" xfId="15389"/>
    <cellStyle name="Normal 3 2 4 4 2 2 6" xfId="15390"/>
    <cellStyle name="Normal 3 2 4 4 2 3" xfId="15391"/>
    <cellStyle name="Normal 3 2 4 4 2 3 2" xfId="15392"/>
    <cellStyle name="Normal 3 2 4 4 2 3 2 2" xfId="15393"/>
    <cellStyle name="Normal 3 2 4 4 2 3 2 2 2" xfId="15394"/>
    <cellStyle name="Normal 3 2 4 4 2 3 2 2 2 2" xfId="15395"/>
    <cellStyle name="Normal 3 2 4 4 2 3 2 2 3" xfId="15396"/>
    <cellStyle name="Normal 3 2 4 4 2 3 2 3" xfId="15397"/>
    <cellStyle name="Normal 3 2 4 4 2 3 2 3 2" xfId="15398"/>
    <cellStyle name="Normal 3 2 4 4 2 3 2 4" xfId="15399"/>
    <cellStyle name="Normal 3 2 4 4 2 3 3" xfId="15400"/>
    <cellStyle name="Normal 3 2 4 4 2 3 3 2" xfId="15401"/>
    <cellStyle name="Normal 3 2 4 4 2 3 3 2 2" xfId="15402"/>
    <cellStyle name="Normal 3 2 4 4 2 3 3 3" xfId="15403"/>
    <cellStyle name="Normal 3 2 4 4 2 3 4" xfId="15404"/>
    <cellStyle name="Normal 3 2 4 4 2 3 4 2" xfId="15405"/>
    <cellStyle name="Normal 3 2 4 4 2 3 5" xfId="15406"/>
    <cellStyle name="Normal 3 2 4 4 2 4" xfId="15407"/>
    <cellStyle name="Normal 3 2 4 4 2 4 2" xfId="15408"/>
    <cellStyle name="Normal 3 2 4 4 2 4 2 2" xfId="15409"/>
    <cellStyle name="Normal 3 2 4 4 2 4 2 2 2" xfId="15410"/>
    <cellStyle name="Normal 3 2 4 4 2 4 2 3" xfId="15411"/>
    <cellStyle name="Normal 3 2 4 4 2 4 3" xfId="15412"/>
    <cellStyle name="Normal 3 2 4 4 2 4 3 2" xfId="15413"/>
    <cellStyle name="Normal 3 2 4 4 2 4 4" xfId="15414"/>
    <cellStyle name="Normal 3 2 4 4 2 5" xfId="15415"/>
    <cellStyle name="Normal 3 2 4 4 2 5 2" xfId="15416"/>
    <cellStyle name="Normal 3 2 4 4 2 5 2 2" xfId="15417"/>
    <cellStyle name="Normal 3 2 4 4 2 5 3" xfId="15418"/>
    <cellStyle name="Normal 3 2 4 4 2 6" xfId="15419"/>
    <cellStyle name="Normal 3 2 4 4 2 6 2" xfId="15420"/>
    <cellStyle name="Normal 3 2 4 4 2 7" xfId="15421"/>
    <cellStyle name="Normal 3 2 4 4 3" xfId="15422"/>
    <cellStyle name="Normal 3 2 4 4 3 2" xfId="15423"/>
    <cellStyle name="Normal 3 2 4 4 3 2 2" xfId="15424"/>
    <cellStyle name="Normal 3 2 4 4 3 2 2 2" xfId="15425"/>
    <cellStyle name="Normal 3 2 4 4 3 2 2 2 2" xfId="15426"/>
    <cellStyle name="Normal 3 2 4 4 3 2 2 2 2 2" xfId="15427"/>
    <cellStyle name="Normal 3 2 4 4 3 2 2 2 3" xfId="15428"/>
    <cellStyle name="Normal 3 2 4 4 3 2 2 3" xfId="15429"/>
    <cellStyle name="Normal 3 2 4 4 3 2 2 3 2" xfId="15430"/>
    <cellStyle name="Normal 3 2 4 4 3 2 2 4" xfId="15431"/>
    <cellStyle name="Normal 3 2 4 4 3 2 3" xfId="15432"/>
    <cellStyle name="Normal 3 2 4 4 3 2 3 2" xfId="15433"/>
    <cellStyle name="Normal 3 2 4 4 3 2 3 2 2" xfId="15434"/>
    <cellStyle name="Normal 3 2 4 4 3 2 3 3" xfId="15435"/>
    <cellStyle name="Normal 3 2 4 4 3 2 4" xfId="15436"/>
    <cellStyle name="Normal 3 2 4 4 3 2 4 2" xfId="15437"/>
    <cellStyle name="Normal 3 2 4 4 3 2 5" xfId="15438"/>
    <cellStyle name="Normal 3 2 4 4 3 3" xfId="15439"/>
    <cellStyle name="Normal 3 2 4 4 3 3 2" xfId="15440"/>
    <cellStyle name="Normal 3 2 4 4 3 3 2 2" xfId="15441"/>
    <cellStyle name="Normal 3 2 4 4 3 3 2 2 2" xfId="15442"/>
    <cellStyle name="Normal 3 2 4 4 3 3 2 3" xfId="15443"/>
    <cellStyle name="Normal 3 2 4 4 3 3 3" xfId="15444"/>
    <cellStyle name="Normal 3 2 4 4 3 3 3 2" xfId="15445"/>
    <cellStyle name="Normal 3 2 4 4 3 3 4" xfId="15446"/>
    <cellStyle name="Normal 3 2 4 4 3 4" xfId="15447"/>
    <cellStyle name="Normal 3 2 4 4 3 4 2" xfId="15448"/>
    <cellStyle name="Normal 3 2 4 4 3 4 2 2" xfId="15449"/>
    <cellStyle name="Normal 3 2 4 4 3 4 3" xfId="15450"/>
    <cellStyle name="Normal 3 2 4 4 3 5" xfId="15451"/>
    <cellStyle name="Normal 3 2 4 4 3 5 2" xfId="15452"/>
    <cellStyle name="Normal 3 2 4 4 3 6" xfId="15453"/>
    <cellStyle name="Normal 3 2 4 4 4" xfId="15454"/>
    <cellStyle name="Normal 3 2 4 4 4 2" xfId="15455"/>
    <cellStyle name="Normal 3 2 4 4 4 2 2" xfId="15456"/>
    <cellStyle name="Normal 3 2 4 4 4 2 2 2" xfId="15457"/>
    <cellStyle name="Normal 3 2 4 4 4 2 2 2 2" xfId="15458"/>
    <cellStyle name="Normal 3 2 4 4 4 2 2 3" xfId="15459"/>
    <cellStyle name="Normal 3 2 4 4 4 2 3" xfId="15460"/>
    <cellStyle name="Normal 3 2 4 4 4 2 3 2" xfId="15461"/>
    <cellStyle name="Normal 3 2 4 4 4 2 4" xfId="15462"/>
    <cellStyle name="Normal 3 2 4 4 4 3" xfId="15463"/>
    <cellStyle name="Normal 3 2 4 4 4 3 2" xfId="15464"/>
    <cellStyle name="Normal 3 2 4 4 4 3 2 2" xfId="15465"/>
    <cellStyle name="Normal 3 2 4 4 4 3 3" xfId="15466"/>
    <cellStyle name="Normal 3 2 4 4 4 4" xfId="15467"/>
    <cellStyle name="Normal 3 2 4 4 4 4 2" xfId="15468"/>
    <cellStyle name="Normal 3 2 4 4 4 5" xfId="15469"/>
    <cellStyle name="Normal 3 2 4 4 5" xfId="15470"/>
    <cellStyle name="Normal 3 2 4 4 5 2" xfId="15471"/>
    <cellStyle name="Normal 3 2 4 4 5 2 2" xfId="15472"/>
    <cellStyle name="Normal 3 2 4 4 5 2 2 2" xfId="15473"/>
    <cellStyle name="Normal 3 2 4 4 5 2 3" xfId="15474"/>
    <cellStyle name="Normal 3 2 4 4 5 3" xfId="15475"/>
    <cellStyle name="Normal 3 2 4 4 5 3 2" xfId="15476"/>
    <cellStyle name="Normal 3 2 4 4 5 4" xfId="15477"/>
    <cellStyle name="Normal 3 2 4 4 6" xfId="15478"/>
    <cellStyle name="Normal 3 2 4 4 6 2" xfId="15479"/>
    <cellStyle name="Normal 3 2 4 4 6 2 2" xfId="15480"/>
    <cellStyle name="Normal 3 2 4 4 6 3" xfId="15481"/>
    <cellStyle name="Normal 3 2 4 4 7" xfId="15482"/>
    <cellStyle name="Normal 3 2 4 4 7 2" xfId="15483"/>
    <cellStyle name="Normal 3 2 4 4 8" xfId="15484"/>
    <cellStyle name="Normal 3 2 4 5" xfId="15485"/>
    <cellStyle name="Normal 3 2 4 5 2" xfId="15486"/>
    <cellStyle name="Normal 3 2 4 5 2 2" xfId="15487"/>
    <cellStyle name="Normal 3 2 4 5 2 2 2" xfId="15488"/>
    <cellStyle name="Normal 3 2 4 5 2 2 2 2" xfId="15489"/>
    <cellStyle name="Normal 3 2 4 5 2 2 2 2 2" xfId="15490"/>
    <cellStyle name="Normal 3 2 4 5 2 2 2 2 2 2" xfId="15491"/>
    <cellStyle name="Normal 3 2 4 5 2 2 2 2 3" xfId="15492"/>
    <cellStyle name="Normal 3 2 4 5 2 2 2 3" xfId="15493"/>
    <cellStyle name="Normal 3 2 4 5 2 2 2 3 2" xfId="15494"/>
    <cellStyle name="Normal 3 2 4 5 2 2 2 4" xfId="15495"/>
    <cellStyle name="Normal 3 2 4 5 2 2 3" xfId="15496"/>
    <cellStyle name="Normal 3 2 4 5 2 2 3 2" xfId="15497"/>
    <cellStyle name="Normal 3 2 4 5 2 2 3 2 2" xfId="15498"/>
    <cellStyle name="Normal 3 2 4 5 2 2 3 3" xfId="15499"/>
    <cellStyle name="Normal 3 2 4 5 2 2 4" xfId="15500"/>
    <cellStyle name="Normal 3 2 4 5 2 2 4 2" xfId="15501"/>
    <cellStyle name="Normal 3 2 4 5 2 2 5" xfId="15502"/>
    <cellStyle name="Normal 3 2 4 5 2 3" xfId="15503"/>
    <cellStyle name="Normal 3 2 4 5 2 3 2" xfId="15504"/>
    <cellStyle name="Normal 3 2 4 5 2 3 2 2" xfId="15505"/>
    <cellStyle name="Normal 3 2 4 5 2 3 2 2 2" xfId="15506"/>
    <cellStyle name="Normal 3 2 4 5 2 3 2 3" xfId="15507"/>
    <cellStyle name="Normal 3 2 4 5 2 3 3" xfId="15508"/>
    <cellStyle name="Normal 3 2 4 5 2 3 3 2" xfId="15509"/>
    <cellStyle name="Normal 3 2 4 5 2 3 4" xfId="15510"/>
    <cellStyle name="Normal 3 2 4 5 2 4" xfId="15511"/>
    <cellStyle name="Normal 3 2 4 5 2 4 2" xfId="15512"/>
    <cellStyle name="Normal 3 2 4 5 2 4 2 2" xfId="15513"/>
    <cellStyle name="Normal 3 2 4 5 2 4 3" xfId="15514"/>
    <cellStyle name="Normal 3 2 4 5 2 5" xfId="15515"/>
    <cellStyle name="Normal 3 2 4 5 2 5 2" xfId="15516"/>
    <cellStyle name="Normal 3 2 4 5 2 6" xfId="15517"/>
    <cellStyle name="Normal 3 2 4 5 3" xfId="15518"/>
    <cellStyle name="Normal 3 2 4 5 3 2" xfId="15519"/>
    <cellStyle name="Normal 3 2 4 5 3 2 2" xfId="15520"/>
    <cellStyle name="Normal 3 2 4 5 3 2 2 2" xfId="15521"/>
    <cellStyle name="Normal 3 2 4 5 3 2 2 2 2" xfId="15522"/>
    <cellStyle name="Normal 3 2 4 5 3 2 2 3" xfId="15523"/>
    <cellStyle name="Normal 3 2 4 5 3 2 3" xfId="15524"/>
    <cellStyle name="Normal 3 2 4 5 3 2 3 2" xfId="15525"/>
    <cellStyle name="Normal 3 2 4 5 3 2 4" xfId="15526"/>
    <cellStyle name="Normal 3 2 4 5 3 3" xfId="15527"/>
    <cellStyle name="Normal 3 2 4 5 3 3 2" xfId="15528"/>
    <cellStyle name="Normal 3 2 4 5 3 3 2 2" xfId="15529"/>
    <cellStyle name="Normal 3 2 4 5 3 3 3" xfId="15530"/>
    <cellStyle name="Normal 3 2 4 5 3 4" xfId="15531"/>
    <cellStyle name="Normal 3 2 4 5 3 4 2" xfId="15532"/>
    <cellStyle name="Normal 3 2 4 5 3 5" xfId="15533"/>
    <cellStyle name="Normal 3 2 4 5 4" xfId="15534"/>
    <cellStyle name="Normal 3 2 4 5 4 2" xfId="15535"/>
    <cellStyle name="Normal 3 2 4 5 4 2 2" xfId="15536"/>
    <cellStyle name="Normal 3 2 4 5 4 2 2 2" xfId="15537"/>
    <cellStyle name="Normal 3 2 4 5 4 2 3" xfId="15538"/>
    <cellStyle name="Normal 3 2 4 5 4 3" xfId="15539"/>
    <cellStyle name="Normal 3 2 4 5 4 3 2" xfId="15540"/>
    <cellStyle name="Normal 3 2 4 5 4 4" xfId="15541"/>
    <cellStyle name="Normal 3 2 4 5 5" xfId="15542"/>
    <cellStyle name="Normal 3 2 4 5 5 2" xfId="15543"/>
    <cellStyle name="Normal 3 2 4 5 5 2 2" xfId="15544"/>
    <cellStyle name="Normal 3 2 4 5 5 3" xfId="15545"/>
    <cellStyle name="Normal 3 2 4 5 6" xfId="15546"/>
    <cellStyle name="Normal 3 2 4 5 6 2" xfId="15547"/>
    <cellStyle name="Normal 3 2 4 5 7" xfId="15548"/>
    <cellStyle name="Normal 3 2 4 6" xfId="15549"/>
    <cellStyle name="Normal 3 2 4 6 2" xfId="15550"/>
    <cellStyle name="Normal 3 2 4 6 2 2" xfId="15551"/>
    <cellStyle name="Normal 3 2 4 6 2 2 2" xfId="15552"/>
    <cellStyle name="Normal 3 2 4 6 2 2 2 2" xfId="15553"/>
    <cellStyle name="Normal 3 2 4 6 2 2 2 2 2" xfId="15554"/>
    <cellStyle name="Normal 3 2 4 6 2 2 2 3" xfId="15555"/>
    <cellStyle name="Normal 3 2 4 6 2 2 3" xfId="15556"/>
    <cellStyle name="Normal 3 2 4 6 2 2 3 2" xfId="15557"/>
    <cellStyle name="Normal 3 2 4 6 2 2 4" xfId="15558"/>
    <cellStyle name="Normal 3 2 4 6 2 3" xfId="15559"/>
    <cellStyle name="Normal 3 2 4 6 2 3 2" xfId="15560"/>
    <cellStyle name="Normal 3 2 4 6 2 3 2 2" xfId="15561"/>
    <cellStyle name="Normal 3 2 4 6 2 3 3" xfId="15562"/>
    <cellStyle name="Normal 3 2 4 6 2 4" xfId="15563"/>
    <cellStyle name="Normal 3 2 4 6 2 4 2" xfId="15564"/>
    <cellStyle name="Normal 3 2 4 6 2 5" xfId="15565"/>
    <cellStyle name="Normal 3 2 4 6 3" xfId="15566"/>
    <cellStyle name="Normal 3 2 4 6 3 2" xfId="15567"/>
    <cellStyle name="Normal 3 2 4 6 3 2 2" xfId="15568"/>
    <cellStyle name="Normal 3 2 4 6 3 2 2 2" xfId="15569"/>
    <cellStyle name="Normal 3 2 4 6 3 2 3" xfId="15570"/>
    <cellStyle name="Normal 3 2 4 6 3 3" xfId="15571"/>
    <cellStyle name="Normal 3 2 4 6 3 3 2" xfId="15572"/>
    <cellStyle name="Normal 3 2 4 6 3 4" xfId="15573"/>
    <cellStyle name="Normal 3 2 4 6 4" xfId="15574"/>
    <cellStyle name="Normal 3 2 4 6 4 2" xfId="15575"/>
    <cellStyle name="Normal 3 2 4 6 4 2 2" xfId="15576"/>
    <cellStyle name="Normal 3 2 4 6 4 3" xfId="15577"/>
    <cellStyle name="Normal 3 2 4 6 5" xfId="15578"/>
    <cellStyle name="Normal 3 2 4 6 5 2" xfId="15579"/>
    <cellStyle name="Normal 3 2 4 6 6" xfId="15580"/>
    <cellStyle name="Normal 3 2 4 7" xfId="15581"/>
    <cellStyle name="Normal 3 2 4 7 2" xfId="15582"/>
    <cellStyle name="Normal 3 2 4 7 2 2" xfId="15583"/>
    <cellStyle name="Normal 3 2 4 7 2 2 2" xfId="15584"/>
    <cellStyle name="Normal 3 2 4 7 2 2 2 2" xfId="15585"/>
    <cellStyle name="Normal 3 2 4 7 2 2 3" xfId="15586"/>
    <cellStyle name="Normal 3 2 4 7 2 3" xfId="15587"/>
    <cellStyle name="Normal 3 2 4 7 2 3 2" xfId="15588"/>
    <cellStyle name="Normal 3 2 4 7 2 4" xfId="15589"/>
    <cellStyle name="Normal 3 2 4 7 3" xfId="15590"/>
    <cellStyle name="Normal 3 2 4 7 3 2" xfId="15591"/>
    <cellStyle name="Normal 3 2 4 7 3 2 2" xfId="15592"/>
    <cellStyle name="Normal 3 2 4 7 3 3" xfId="15593"/>
    <cellStyle name="Normal 3 2 4 7 4" xfId="15594"/>
    <cellStyle name="Normal 3 2 4 7 4 2" xfId="15595"/>
    <cellStyle name="Normal 3 2 4 7 5" xfId="15596"/>
    <cellStyle name="Normal 3 2 4 8" xfId="15597"/>
    <cellStyle name="Normal 3 2 4 8 2" xfId="15598"/>
    <cellStyle name="Normal 3 2 4 8 2 2" xfId="15599"/>
    <cellStyle name="Normal 3 2 4 8 2 2 2" xfId="15600"/>
    <cellStyle name="Normal 3 2 4 8 2 3" xfId="15601"/>
    <cellStyle name="Normal 3 2 4 8 3" xfId="15602"/>
    <cellStyle name="Normal 3 2 4 8 3 2" xfId="15603"/>
    <cellStyle name="Normal 3 2 4 8 4" xfId="15604"/>
    <cellStyle name="Normal 3 2 4 9" xfId="15605"/>
    <cellStyle name="Normal 3 2 4 9 2" xfId="15606"/>
    <cellStyle name="Normal 3 2 4 9 2 2" xfId="15607"/>
    <cellStyle name="Normal 3 2 4 9 3" xfId="15608"/>
    <cellStyle name="Normal 3 2 5" xfId="15609"/>
    <cellStyle name="Normal 3 2 5 10" xfId="15610"/>
    <cellStyle name="Normal 3 2 5 2" xfId="15611"/>
    <cellStyle name="Normal 3 2 5 2 2" xfId="15612"/>
    <cellStyle name="Normal 3 2 5 2 2 2" xfId="15613"/>
    <cellStyle name="Normal 3 2 5 2 2 2 2" xfId="15614"/>
    <cellStyle name="Normal 3 2 5 2 2 2 2 2" xfId="15615"/>
    <cellStyle name="Normal 3 2 5 2 2 2 2 2 2" xfId="15616"/>
    <cellStyle name="Normal 3 2 5 2 2 2 2 2 2 2" xfId="15617"/>
    <cellStyle name="Normal 3 2 5 2 2 2 2 2 2 2 2" xfId="15618"/>
    <cellStyle name="Normal 3 2 5 2 2 2 2 2 2 2 2 2" xfId="15619"/>
    <cellStyle name="Normal 3 2 5 2 2 2 2 2 2 2 3" xfId="15620"/>
    <cellStyle name="Normal 3 2 5 2 2 2 2 2 2 3" xfId="15621"/>
    <cellStyle name="Normal 3 2 5 2 2 2 2 2 2 3 2" xfId="15622"/>
    <cellStyle name="Normal 3 2 5 2 2 2 2 2 2 4" xfId="15623"/>
    <cellStyle name="Normal 3 2 5 2 2 2 2 2 3" xfId="15624"/>
    <cellStyle name="Normal 3 2 5 2 2 2 2 2 3 2" xfId="15625"/>
    <cellStyle name="Normal 3 2 5 2 2 2 2 2 3 2 2" xfId="15626"/>
    <cellStyle name="Normal 3 2 5 2 2 2 2 2 3 3" xfId="15627"/>
    <cellStyle name="Normal 3 2 5 2 2 2 2 2 4" xfId="15628"/>
    <cellStyle name="Normal 3 2 5 2 2 2 2 2 4 2" xfId="15629"/>
    <cellStyle name="Normal 3 2 5 2 2 2 2 2 5" xfId="15630"/>
    <cellStyle name="Normal 3 2 5 2 2 2 2 3" xfId="15631"/>
    <cellStyle name="Normal 3 2 5 2 2 2 2 3 2" xfId="15632"/>
    <cellStyle name="Normal 3 2 5 2 2 2 2 3 2 2" xfId="15633"/>
    <cellStyle name="Normal 3 2 5 2 2 2 2 3 2 2 2" xfId="15634"/>
    <cellStyle name="Normal 3 2 5 2 2 2 2 3 2 3" xfId="15635"/>
    <cellStyle name="Normal 3 2 5 2 2 2 2 3 3" xfId="15636"/>
    <cellStyle name="Normal 3 2 5 2 2 2 2 3 3 2" xfId="15637"/>
    <cellStyle name="Normal 3 2 5 2 2 2 2 3 4" xfId="15638"/>
    <cellStyle name="Normal 3 2 5 2 2 2 2 4" xfId="15639"/>
    <cellStyle name="Normal 3 2 5 2 2 2 2 4 2" xfId="15640"/>
    <cellStyle name="Normal 3 2 5 2 2 2 2 4 2 2" xfId="15641"/>
    <cellStyle name="Normal 3 2 5 2 2 2 2 4 3" xfId="15642"/>
    <cellStyle name="Normal 3 2 5 2 2 2 2 5" xfId="15643"/>
    <cellStyle name="Normal 3 2 5 2 2 2 2 5 2" xfId="15644"/>
    <cellStyle name="Normal 3 2 5 2 2 2 2 6" xfId="15645"/>
    <cellStyle name="Normal 3 2 5 2 2 2 3" xfId="15646"/>
    <cellStyle name="Normal 3 2 5 2 2 2 3 2" xfId="15647"/>
    <cellStyle name="Normal 3 2 5 2 2 2 3 2 2" xfId="15648"/>
    <cellStyle name="Normal 3 2 5 2 2 2 3 2 2 2" xfId="15649"/>
    <cellStyle name="Normal 3 2 5 2 2 2 3 2 2 2 2" xfId="15650"/>
    <cellStyle name="Normal 3 2 5 2 2 2 3 2 2 3" xfId="15651"/>
    <cellStyle name="Normal 3 2 5 2 2 2 3 2 3" xfId="15652"/>
    <cellStyle name="Normal 3 2 5 2 2 2 3 2 3 2" xfId="15653"/>
    <cellStyle name="Normal 3 2 5 2 2 2 3 2 4" xfId="15654"/>
    <cellStyle name="Normal 3 2 5 2 2 2 3 3" xfId="15655"/>
    <cellStyle name="Normal 3 2 5 2 2 2 3 3 2" xfId="15656"/>
    <cellStyle name="Normal 3 2 5 2 2 2 3 3 2 2" xfId="15657"/>
    <cellStyle name="Normal 3 2 5 2 2 2 3 3 3" xfId="15658"/>
    <cellStyle name="Normal 3 2 5 2 2 2 3 4" xfId="15659"/>
    <cellStyle name="Normal 3 2 5 2 2 2 3 4 2" xfId="15660"/>
    <cellStyle name="Normal 3 2 5 2 2 2 3 5" xfId="15661"/>
    <cellStyle name="Normal 3 2 5 2 2 2 4" xfId="15662"/>
    <cellStyle name="Normal 3 2 5 2 2 2 4 2" xfId="15663"/>
    <cellStyle name="Normal 3 2 5 2 2 2 4 2 2" xfId="15664"/>
    <cellStyle name="Normal 3 2 5 2 2 2 4 2 2 2" xfId="15665"/>
    <cellStyle name="Normal 3 2 5 2 2 2 4 2 3" xfId="15666"/>
    <cellStyle name="Normal 3 2 5 2 2 2 4 3" xfId="15667"/>
    <cellStyle name="Normal 3 2 5 2 2 2 4 3 2" xfId="15668"/>
    <cellStyle name="Normal 3 2 5 2 2 2 4 4" xfId="15669"/>
    <cellStyle name="Normal 3 2 5 2 2 2 5" xfId="15670"/>
    <cellStyle name="Normal 3 2 5 2 2 2 5 2" xfId="15671"/>
    <cellStyle name="Normal 3 2 5 2 2 2 5 2 2" xfId="15672"/>
    <cellStyle name="Normal 3 2 5 2 2 2 5 3" xfId="15673"/>
    <cellStyle name="Normal 3 2 5 2 2 2 6" xfId="15674"/>
    <cellStyle name="Normal 3 2 5 2 2 2 6 2" xfId="15675"/>
    <cellStyle name="Normal 3 2 5 2 2 2 7" xfId="15676"/>
    <cellStyle name="Normal 3 2 5 2 2 3" xfId="15677"/>
    <cellStyle name="Normal 3 2 5 2 2 3 2" xfId="15678"/>
    <cellStyle name="Normal 3 2 5 2 2 3 2 2" xfId="15679"/>
    <cellStyle name="Normal 3 2 5 2 2 3 2 2 2" xfId="15680"/>
    <cellStyle name="Normal 3 2 5 2 2 3 2 2 2 2" xfId="15681"/>
    <cellStyle name="Normal 3 2 5 2 2 3 2 2 2 2 2" xfId="15682"/>
    <cellStyle name="Normal 3 2 5 2 2 3 2 2 2 3" xfId="15683"/>
    <cellStyle name="Normal 3 2 5 2 2 3 2 2 3" xfId="15684"/>
    <cellStyle name="Normal 3 2 5 2 2 3 2 2 3 2" xfId="15685"/>
    <cellStyle name="Normal 3 2 5 2 2 3 2 2 4" xfId="15686"/>
    <cellStyle name="Normal 3 2 5 2 2 3 2 3" xfId="15687"/>
    <cellStyle name="Normal 3 2 5 2 2 3 2 3 2" xfId="15688"/>
    <cellStyle name="Normal 3 2 5 2 2 3 2 3 2 2" xfId="15689"/>
    <cellStyle name="Normal 3 2 5 2 2 3 2 3 3" xfId="15690"/>
    <cellStyle name="Normal 3 2 5 2 2 3 2 4" xfId="15691"/>
    <cellStyle name="Normal 3 2 5 2 2 3 2 4 2" xfId="15692"/>
    <cellStyle name="Normal 3 2 5 2 2 3 2 5" xfId="15693"/>
    <cellStyle name="Normal 3 2 5 2 2 3 3" xfId="15694"/>
    <cellStyle name="Normal 3 2 5 2 2 3 3 2" xfId="15695"/>
    <cellStyle name="Normal 3 2 5 2 2 3 3 2 2" xfId="15696"/>
    <cellStyle name="Normal 3 2 5 2 2 3 3 2 2 2" xfId="15697"/>
    <cellStyle name="Normal 3 2 5 2 2 3 3 2 3" xfId="15698"/>
    <cellStyle name="Normal 3 2 5 2 2 3 3 3" xfId="15699"/>
    <cellStyle name="Normal 3 2 5 2 2 3 3 3 2" xfId="15700"/>
    <cellStyle name="Normal 3 2 5 2 2 3 3 4" xfId="15701"/>
    <cellStyle name="Normal 3 2 5 2 2 3 4" xfId="15702"/>
    <cellStyle name="Normal 3 2 5 2 2 3 4 2" xfId="15703"/>
    <cellStyle name="Normal 3 2 5 2 2 3 4 2 2" xfId="15704"/>
    <cellStyle name="Normal 3 2 5 2 2 3 4 3" xfId="15705"/>
    <cellStyle name="Normal 3 2 5 2 2 3 5" xfId="15706"/>
    <cellStyle name="Normal 3 2 5 2 2 3 5 2" xfId="15707"/>
    <cellStyle name="Normal 3 2 5 2 2 3 6" xfId="15708"/>
    <cellStyle name="Normal 3 2 5 2 2 4" xfId="15709"/>
    <cellStyle name="Normal 3 2 5 2 2 4 2" xfId="15710"/>
    <cellStyle name="Normal 3 2 5 2 2 4 2 2" xfId="15711"/>
    <cellStyle name="Normal 3 2 5 2 2 4 2 2 2" xfId="15712"/>
    <cellStyle name="Normal 3 2 5 2 2 4 2 2 2 2" xfId="15713"/>
    <cellStyle name="Normal 3 2 5 2 2 4 2 2 3" xfId="15714"/>
    <cellStyle name="Normal 3 2 5 2 2 4 2 3" xfId="15715"/>
    <cellStyle name="Normal 3 2 5 2 2 4 2 3 2" xfId="15716"/>
    <cellStyle name="Normal 3 2 5 2 2 4 2 4" xfId="15717"/>
    <cellStyle name="Normal 3 2 5 2 2 4 3" xfId="15718"/>
    <cellStyle name="Normal 3 2 5 2 2 4 3 2" xfId="15719"/>
    <cellStyle name="Normal 3 2 5 2 2 4 3 2 2" xfId="15720"/>
    <cellStyle name="Normal 3 2 5 2 2 4 3 3" xfId="15721"/>
    <cellStyle name="Normal 3 2 5 2 2 4 4" xfId="15722"/>
    <cellStyle name="Normal 3 2 5 2 2 4 4 2" xfId="15723"/>
    <cellStyle name="Normal 3 2 5 2 2 4 5" xfId="15724"/>
    <cellStyle name="Normal 3 2 5 2 2 5" xfId="15725"/>
    <cellStyle name="Normal 3 2 5 2 2 5 2" xfId="15726"/>
    <cellStyle name="Normal 3 2 5 2 2 5 2 2" xfId="15727"/>
    <cellStyle name="Normal 3 2 5 2 2 5 2 2 2" xfId="15728"/>
    <cellStyle name="Normal 3 2 5 2 2 5 2 3" xfId="15729"/>
    <cellStyle name="Normal 3 2 5 2 2 5 3" xfId="15730"/>
    <cellStyle name="Normal 3 2 5 2 2 5 3 2" xfId="15731"/>
    <cellStyle name="Normal 3 2 5 2 2 5 4" xfId="15732"/>
    <cellStyle name="Normal 3 2 5 2 2 6" xfId="15733"/>
    <cellStyle name="Normal 3 2 5 2 2 6 2" xfId="15734"/>
    <cellStyle name="Normal 3 2 5 2 2 6 2 2" xfId="15735"/>
    <cellStyle name="Normal 3 2 5 2 2 6 3" xfId="15736"/>
    <cellStyle name="Normal 3 2 5 2 2 7" xfId="15737"/>
    <cellStyle name="Normal 3 2 5 2 2 7 2" xfId="15738"/>
    <cellStyle name="Normal 3 2 5 2 2 8" xfId="15739"/>
    <cellStyle name="Normal 3 2 5 2 3" xfId="15740"/>
    <cellStyle name="Normal 3 2 5 2 3 2" xfId="15741"/>
    <cellStyle name="Normal 3 2 5 2 3 2 2" xfId="15742"/>
    <cellStyle name="Normal 3 2 5 2 3 2 2 2" xfId="15743"/>
    <cellStyle name="Normal 3 2 5 2 3 2 2 2 2" xfId="15744"/>
    <cellStyle name="Normal 3 2 5 2 3 2 2 2 2 2" xfId="15745"/>
    <cellStyle name="Normal 3 2 5 2 3 2 2 2 2 2 2" xfId="15746"/>
    <cellStyle name="Normal 3 2 5 2 3 2 2 2 2 3" xfId="15747"/>
    <cellStyle name="Normal 3 2 5 2 3 2 2 2 3" xfId="15748"/>
    <cellStyle name="Normal 3 2 5 2 3 2 2 2 3 2" xfId="15749"/>
    <cellStyle name="Normal 3 2 5 2 3 2 2 2 4" xfId="15750"/>
    <cellStyle name="Normal 3 2 5 2 3 2 2 3" xfId="15751"/>
    <cellStyle name="Normal 3 2 5 2 3 2 2 3 2" xfId="15752"/>
    <cellStyle name="Normal 3 2 5 2 3 2 2 3 2 2" xfId="15753"/>
    <cellStyle name="Normal 3 2 5 2 3 2 2 3 3" xfId="15754"/>
    <cellStyle name="Normal 3 2 5 2 3 2 2 4" xfId="15755"/>
    <cellStyle name="Normal 3 2 5 2 3 2 2 4 2" xfId="15756"/>
    <cellStyle name="Normal 3 2 5 2 3 2 2 5" xfId="15757"/>
    <cellStyle name="Normal 3 2 5 2 3 2 3" xfId="15758"/>
    <cellStyle name="Normal 3 2 5 2 3 2 3 2" xfId="15759"/>
    <cellStyle name="Normal 3 2 5 2 3 2 3 2 2" xfId="15760"/>
    <cellStyle name="Normal 3 2 5 2 3 2 3 2 2 2" xfId="15761"/>
    <cellStyle name="Normal 3 2 5 2 3 2 3 2 3" xfId="15762"/>
    <cellStyle name="Normal 3 2 5 2 3 2 3 3" xfId="15763"/>
    <cellStyle name="Normal 3 2 5 2 3 2 3 3 2" xfId="15764"/>
    <cellStyle name="Normal 3 2 5 2 3 2 3 4" xfId="15765"/>
    <cellStyle name="Normal 3 2 5 2 3 2 4" xfId="15766"/>
    <cellStyle name="Normal 3 2 5 2 3 2 4 2" xfId="15767"/>
    <cellStyle name="Normal 3 2 5 2 3 2 4 2 2" xfId="15768"/>
    <cellStyle name="Normal 3 2 5 2 3 2 4 3" xfId="15769"/>
    <cellStyle name="Normal 3 2 5 2 3 2 5" xfId="15770"/>
    <cellStyle name="Normal 3 2 5 2 3 2 5 2" xfId="15771"/>
    <cellStyle name="Normal 3 2 5 2 3 2 6" xfId="15772"/>
    <cellStyle name="Normal 3 2 5 2 3 3" xfId="15773"/>
    <cellStyle name="Normal 3 2 5 2 3 3 2" xfId="15774"/>
    <cellStyle name="Normal 3 2 5 2 3 3 2 2" xfId="15775"/>
    <cellStyle name="Normal 3 2 5 2 3 3 2 2 2" xfId="15776"/>
    <cellStyle name="Normal 3 2 5 2 3 3 2 2 2 2" xfId="15777"/>
    <cellStyle name="Normal 3 2 5 2 3 3 2 2 3" xfId="15778"/>
    <cellStyle name="Normal 3 2 5 2 3 3 2 3" xfId="15779"/>
    <cellStyle name="Normal 3 2 5 2 3 3 2 3 2" xfId="15780"/>
    <cellStyle name="Normal 3 2 5 2 3 3 2 4" xfId="15781"/>
    <cellStyle name="Normal 3 2 5 2 3 3 3" xfId="15782"/>
    <cellStyle name="Normal 3 2 5 2 3 3 3 2" xfId="15783"/>
    <cellStyle name="Normal 3 2 5 2 3 3 3 2 2" xfId="15784"/>
    <cellStyle name="Normal 3 2 5 2 3 3 3 3" xfId="15785"/>
    <cellStyle name="Normal 3 2 5 2 3 3 4" xfId="15786"/>
    <cellStyle name="Normal 3 2 5 2 3 3 4 2" xfId="15787"/>
    <cellStyle name="Normal 3 2 5 2 3 3 5" xfId="15788"/>
    <cellStyle name="Normal 3 2 5 2 3 4" xfId="15789"/>
    <cellStyle name="Normal 3 2 5 2 3 4 2" xfId="15790"/>
    <cellStyle name="Normal 3 2 5 2 3 4 2 2" xfId="15791"/>
    <cellStyle name="Normal 3 2 5 2 3 4 2 2 2" xfId="15792"/>
    <cellStyle name="Normal 3 2 5 2 3 4 2 3" xfId="15793"/>
    <cellStyle name="Normal 3 2 5 2 3 4 3" xfId="15794"/>
    <cellStyle name="Normal 3 2 5 2 3 4 3 2" xfId="15795"/>
    <cellStyle name="Normal 3 2 5 2 3 4 4" xfId="15796"/>
    <cellStyle name="Normal 3 2 5 2 3 5" xfId="15797"/>
    <cellStyle name="Normal 3 2 5 2 3 5 2" xfId="15798"/>
    <cellStyle name="Normal 3 2 5 2 3 5 2 2" xfId="15799"/>
    <cellStyle name="Normal 3 2 5 2 3 5 3" xfId="15800"/>
    <cellStyle name="Normal 3 2 5 2 3 6" xfId="15801"/>
    <cellStyle name="Normal 3 2 5 2 3 6 2" xfId="15802"/>
    <cellStyle name="Normal 3 2 5 2 3 7" xfId="15803"/>
    <cellStyle name="Normal 3 2 5 2 4" xfId="15804"/>
    <cellStyle name="Normal 3 2 5 2 4 2" xfId="15805"/>
    <cellStyle name="Normal 3 2 5 2 4 2 2" xfId="15806"/>
    <cellStyle name="Normal 3 2 5 2 4 2 2 2" xfId="15807"/>
    <cellStyle name="Normal 3 2 5 2 4 2 2 2 2" xfId="15808"/>
    <cellStyle name="Normal 3 2 5 2 4 2 2 2 2 2" xfId="15809"/>
    <cellStyle name="Normal 3 2 5 2 4 2 2 2 3" xfId="15810"/>
    <cellStyle name="Normal 3 2 5 2 4 2 2 3" xfId="15811"/>
    <cellStyle name="Normal 3 2 5 2 4 2 2 3 2" xfId="15812"/>
    <cellStyle name="Normal 3 2 5 2 4 2 2 4" xfId="15813"/>
    <cellStyle name="Normal 3 2 5 2 4 2 3" xfId="15814"/>
    <cellStyle name="Normal 3 2 5 2 4 2 3 2" xfId="15815"/>
    <cellStyle name="Normal 3 2 5 2 4 2 3 2 2" xfId="15816"/>
    <cellStyle name="Normal 3 2 5 2 4 2 3 3" xfId="15817"/>
    <cellStyle name="Normal 3 2 5 2 4 2 4" xfId="15818"/>
    <cellStyle name="Normal 3 2 5 2 4 2 4 2" xfId="15819"/>
    <cellStyle name="Normal 3 2 5 2 4 2 5" xfId="15820"/>
    <cellStyle name="Normal 3 2 5 2 4 3" xfId="15821"/>
    <cellStyle name="Normal 3 2 5 2 4 3 2" xfId="15822"/>
    <cellStyle name="Normal 3 2 5 2 4 3 2 2" xfId="15823"/>
    <cellStyle name="Normal 3 2 5 2 4 3 2 2 2" xfId="15824"/>
    <cellStyle name="Normal 3 2 5 2 4 3 2 3" xfId="15825"/>
    <cellStyle name="Normal 3 2 5 2 4 3 3" xfId="15826"/>
    <cellStyle name="Normal 3 2 5 2 4 3 3 2" xfId="15827"/>
    <cellStyle name="Normal 3 2 5 2 4 3 4" xfId="15828"/>
    <cellStyle name="Normal 3 2 5 2 4 4" xfId="15829"/>
    <cellStyle name="Normal 3 2 5 2 4 4 2" xfId="15830"/>
    <cellStyle name="Normal 3 2 5 2 4 4 2 2" xfId="15831"/>
    <cellStyle name="Normal 3 2 5 2 4 4 3" xfId="15832"/>
    <cellStyle name="Normal 3 2 5 2 4 5" xfId="15833"/>
    <cellStyle name="Normal 3 2 5 2 4 5 2" xfId="15834"/>
    <cellStyle name="Normal 3 2 5 2 4 6" xfId="15835"/>
    <cellStyle name="Normal 3 2 5 2 5" xfId="15836"/>
    <cellStyle name="Normal 3 2 5 2 5 2" xfId="15837"/>
    <cellStyle name="Normal 3 2 5 2 5 2 2" xfId="15838"/>
    <cellStyle name="Normal 3 2 5 2 5 2 2 2" xfId="15839"/>
    <cellStyle name="Normal 3 2 5 2 5 2 2 2 2" xfId="15840"/>
    <cellStyle name="Normal 3 2 5 2 5 2 2 3" xfId="15841"/>
    <cellStyle name="Normal 3 2 5 2 5 2 3" xfId="15842"/>
    <cellStyle name="Normal 3 2 5 2 5 2 3 2" xfId="15843"/>
    <cellStyle name="Normal 3 2 5 2 5 2 4" xfId="15844"/>
    <cellStyle name="Normal 3 2 5 2 5 3" xfId="15845"/>
    <cellStyle name="Normal 3 2 5 2 5 3 2" xfId="15846"/>
    <cellStyle name="Normal 3 2 5 2 5 3 2 2" xfId="15847"/>
    <cellStyle name="Normal 3 2 5 2 5 3 3" xfId="15848"/>
    <cellStyle name="Normal 3 2 5 2 5 4" xfId="15849"/>
    <cellStyle name="Normal 3 2 5 2 5 4 2" xfId="15850"/>
    <cellStyle name="Normal 3 2 5 2 5 5" xfId="15851"/>
    <cellStyle name="Normal 3 2 5 2 6" xfId="15852"/>
    <cellStyle name="Normal 3 2 5 2 6 2" xfId="15853"/>
    <cellStyle name="Normal 3 2 5 2 6 2 2" xfId="15854"/>
    <cellStyle name="Normal 3 2 5 2 6 2 2 2" xfId="15855"/>
    <cellStyle name="Normal 3 2 5 2 6 2 3" xfId="15856"/>
    <cellStyle name="Normal 3 2 5 2 6 3" xfId="15857"/>
    <cellStyle name="Normal 3 2 5 2 6 3 2" xfId="15858"/>
    <cellStyle name="Normal 3 2 5 2 6 4" xfId="15859"/>
    <cellStyle name="Normal 3 2 5 2 7" xfId="15860"/>
    <cellStyle name="Normal 3 2 5 2 7 2" xfId="15861"/>
    <cellStyle name="Normal 3 2 5 2 7 2 2" xfId="15862"/>
    <cellStyle name="Normal 3 2 5 2 7 3" xfId="15863"/>
    <cellStyle name="Normal 3 2 5 2 8" xfId="15864"/>
    <cellStyle name="Normal 3 2 5 2 8 2" xfId="15865"/>
    <cellStyle name="Normal 3 2 5 2 9" xfId="15866"/>
    <cellStyle name="Normal 3 2 5 3" xfId="15867"/>
    <cellStyle name="Normal 3 2 5 3 2" xfId="15868"/>
    <cellStyle name="Normal 3 2 5 3 2 2" xfId="15869"/>
    <cellStyle name="Normal 3 2 5 3 2 2 2" xfId="15870"/>
    <cellStyle name="Normal 3 2 5 3 2 2 2 2" xfId="15871"/>
    <cellStyle name="Normal 3 2 5 3 2 2 2 2 2" xfId="15872"/>
    <cellStyle name="Normal 3 2 5 3 2 2 2 2 2 2" xfId="15873"/>
    <cellStyle name="Normal 3 2 5 3 2 2 2 2 2 2 2" xfId="15874"/>
    <cellStyle name="Normal 3 2 5 3 2 2 2 2 2 3" xfId="15875"/>
    <cellStyle name="Normal 3 2 5 3 2 2 2 2 3" xfId="15876"/>
    <cellStyle name="Normal 3 2 5 3 2 2 2 2 3 2" xfId="15877"/>
    <cellStyle name="Normal 3 2 5 3 2 2 2 2 4" xfId="15878"/>
    <cellStyle name="Normal 3 2 5 3 2 2 2 3" xfId="15879"/>
    <cellStyle name="Normal 3 2 5 3 2 2 2 3 2" xfId="15880"/>
    <cellStyle name="Normal 3 2 5 3 2 2 2 3 2 2" xfId="15881"/>
    <cellStyle name="Normal 3 2 5 3 2 2 2 3 3" xfId="15882"/>
    <cellStyle name="Normal 3 2 5 3 2 2 2 4" xfId="15883"/>
    <cellStyle name="Normal 3 2 5 3 2 2 2 4 2" xfId="15884"/>
    <cellStyle name="Normal 3 2 5 3 2 2 2 5" xfId="15885"/>
    <cellStyle name="Normal 3 2 5 3 2 2 3" xfId="15886"/>
    <cellStyle name="Normal 3 2 5 3 2 2 3 2" xfId="15887"/>
    <cellStyle name="Normal 3 2 5 3 2 2 3 2 2" xfId="15888"/>
    <cellStyle name="Normal 3 2 5 3 2 2 3 2 2 2" xfId="15889"/>
    <cellStyle name="Normal 3 2 5 3 2 2 3 2 3" xfId="15890"/>
    <cellStyle name="Normal 3 2 5 3 2 2 3 3" xfId="15891"/>
    <cellStyle name="Normal 3 2 5 3 2 2 3 3 2" xfId="15892"/>
    <cellStyle name="Normal 3 2 5 3 2 2 3 4" xfId="15893"/>
    <cellStyle name="Normal 3 2 5 3 2 2 4" xfId="15894"/>
    <cellStyle name="Normal 3 2 5 3 2 2 4 2" xfId="15895"/>
    <cellStyle name="Normal 3 2 5 3 2 2 4 2 2" xfId="15896"/>
    <cellStyle name="Normal 3 2 5 3 2 2 4 3" xfId="15897"/>
    <cellStyle name="Normal 3 2 5 3 2 2 5" xfId="15898"/>
    <cellStyle name="Normal 3 2 5 3 2 2 5 2" xfId="15899"/>
    <cellStyle name="Normal 3 2 5 3 2 2 6" xfId="15900"/>
    <cellStyle name="Normal 3 2 5 3 2 3" xfId="15901"/>
    <cellStyle name="Normal 3 2 5 3 2 3 2" xfId="15902"/>
    <cellStyle name="Normal 3 2 5 3 2 3 2 2" xfId="15903"/>
    <cellStyle name="Normal 3 2 5 3 2 3 2 2 2" xfId="15904"/>
    <cellStyle name="Normal 3 2 5 3 2 3 2 2 2 2" xfId="15905"/>
    <cellStyle name="Normal 3 2 5 3 2 3 2 2 3" xfId="15906"/>
    <cellStyle name="Normal 3 2 5 3 2 3 2 3" xfId="15907"/>
    <cellStyle name="Normal 3 2 5 3 2 3 2 3 2" xfId="15908"/>
    <cellStyle name="Normal 3 2 5 3 2 3 2 4" xfId="15909"/>
    <cellStyle name="Normal 3 2 5 3 2 3 3" xfId="15910"/>
    <cellStyle name="Normal 3 2 5 3 2 3 3 2" xfId="15911"/>
    <cellStyle name="Normal 3 2 5 3 2 3 3 2 2" xfId="15912"/>
    <cellStyle name="Normal 3 2 5 3 2 3 3 3" xfId="15913"/>
    <cellStyle name="Normal 3 2 5 3 2 3 4" xfId="15914"/>
    <cellStyle name="Normal 3 2 5 3 2 3 4 2" xfId="15915"/>
    <cellStyle name="Normal 3 2 5 3 2 3 5" xfId="15916"/>
    <cellStyle name="Normal 3 2 5 3 2 4" xfId="15917"/>
    <cellStyle name="Normal 3 2 5 3 2 4 2" xfId="15918"/>
    <cellStyle name="Normal 3 2 5 3 2 4 2 2" xfId="15919"/>
    <cellStyle name="Normal 3 2 5 3 2 4 2 2 2" xfId="15920"/>
    <cellStyle name="Normal 3 2 5 3 2 4 2 3" xfId="15921"/>
    <cellStyle name="Normal 3 2 5 3 2 4 3" xfId="15922"/>
    <cellStyle name="Normal 3 2 5 3 2 4 3 2" xfId="15923"/>
    <cellStyle name="Normal 3 2 5 3 2 4 4" xfId="15924"/>
    <cellStyle name="Normal 3 2 5 3 2 5" xfId="15925"/>
    <cellStyle name="Normal 3 2 5 3 2 5 2" xfId="15926"/>
    <cellStyle name="Normal 3 2 5 3 2 5 2 2" xfId="15927"/>
    <cellStyle name="Normal 3 2 5 3 2 5 3" xfId="15928"/>
    <cellStyle name="Normal 3 2 5 3 2 6" xfId="15929"/>
    <cellStyle name="Normal 3 2 5 3 2 6 2" xfId="15930"/>
    <cellStyle name="Normal 3 2 5 3 2 7" xfId="15931"/>
    <cellStyle name="Normal 3 2 5 3 3" xfId="15932"/>
    <cellStyle name="Normal 3 2 5 3 3 2" xfId="15933"/>
    <cellStyle name="Normal 3 2 5 3 3 2 2" xfId="15934"/>
    <cellStyle name="Normal 3 2 5 3 3 2 2 2" xfId="15935"/>
    <cellStyle name="Normal 3 2 5 3 3 2 2 2 2" xfId="15936"/>
    <cellStyle name="Normal 3 2 5 3 3 2 2 2 2 2" xfId="15937"/>
    <cellStyle name="Normal 3 2 5 3 3 2 2 2 3" xfId="15938"/>
    <cellStyle name="Normal 3 2 5 3 3 2 2 3" xfId="15939"/>
    <cellStyle name="Normal 3 2 5 3 3 2 2 3 2" xfId="15940"/>
    <cellStyle name="Normal 3 2 5 3 3 2 2 4" xfId="15941"/>
    <cellStyle name="Normal 3 2 5 3 3 2 3" xfId="15942"/>
    <cellStyle name="Normal 3 2 5 3 3 2 3 2" xfId="15943"/>
    <cellStyle name="Normal 3 2 5 3 3 2 3 2 2" xfId="15944"/>
    <cellStyle name="Normal 3 2 5 3 3 2 3 3" xfId="15945"/>
    <cellStyle name="Normal 3 2 5 3 3 2 4" xfId="15946"/>
    <cellStyle name="Normal 3 2 5 3 3 2 4 2" xfId="15947"/>
    <cellStyle name="Normal 3 2 5 3 3 2 5" xfId="15948"/>
    <cellStyle name="Normal 3 2 5 3 3 3" xfId="15949"/>
    <cellStyle name="Normal 3 2 5 3 3 3 2" xfId="15950"/>
    <cellStyle name="Normal 3 2 5 3 3 3 2 2" xfId="15951"/>
    <cellStyle name="Normal 3 2 5 3 3 3 2 2 2" xfId="15952"/>
    <cellStyle name="Normal 3 2 5 3 3 3 2 3" xfId="15953"/>
    <cellStyle name="Normal 3 2 5 3 3 3 3" xfId="15954"/>
    <cellStyle name="Normal 3 2 5 3 3 3 3 2" xfId="15955"/>
    <cellStyle name="Normal 3 2 5 3 3 3 4" xfId="15956"/>
    <cellStyle name="Normal 3 2 5 3 3 4" xfId="15957"/>
    <cellStyle name="Normal 3 2 5 3 3 4 2" xfId="15958"/>
    <cellStyle name="Normal 3 2 5 3 3 4 2 2" xfId="15959"/>
    <cellStyle name="Normal 3 2 5 3 3 4 3" xfId="15960"/>
    <cellStyle name="Normal 3 2 5 3 3 5" xfId="15961"/>
    <cellStyle name="Normal 3 2 5 3 3 5 2" xfId="15962"/>
    <cellStyle name="Normal 3 2 5 3 3 6" xfId="15963"/>
    <cellStyle name="Normal 3 2 5 3 4" xfId="15964"/>
    <cellStyle name="Normal 3 2 5 3 4 2" xfId="15965"/>
    <cellStyle name="Normal 3 2 5 3 4 2 2" xfId="15966"/>
    <cellStyle name="Normal 3 2 5 3 4 2 2 2" xfId="15967"/>
    <cellStyle name="Normal 3 2 5 3 4 2 2 2 2" xfId="15968"/>
    <cellStyle name="Normal 3 2 5 3 4 2 2 3" xfId="15969"/>
    <cellStyle name="Normal 3 2 5 3 4 2 3" xfId="15970"/>
    <cellStyle name="Normal 3 2 5 3 4 2 3 2" xfId="15971"/>
    <cellStyle name="Normal 3 2 5 3 4 2 4" xfId="15972"/>
    <cellStyle name="Normal 3 2 5 3 4 3" xfId="15973"/>
    <cellStyle name="Normal 3 2 5 3 4 3 2" xfId="15974"/>
    <cellStyle name="Normal 3 2 5 3 4 3 2 2" xfId="15975"/>
    <cellStyle name="Normal 3 2 5 3 4 3 3" xfId="15976"/>
    <cellStyle name="Normal 3 2 5 3 4 4" xfId="15977"/>
    <cellStyle name="Normal 3 2 5 3 4 4 2" xfId="15978"/>
    <cellStyle name="Normal 3 2 5 3 4 5" xfId="15979"/>
    <cellStyle name="Normal 3 2 5 3 5" xfId="15980"/>
    <cellStyle name="Normal 3 2 5 3 5 2" xfId="15981"/>
    <cellStyle name="Normal 3 2 5 3 5 2 2" xfId="15982"/>
    <cellStyle name="Normal 3 2 5 3 5 2 2 2" xfId="15983"/>
    <cellStyle name="Normal 3 2 5 3 5 2 3" xfId="15984"/>
    <cellStyle name="Normal 3 2 5 3 5 3" xfId="15985"/>
    <cellStyle name="Normal 3 2 5 3 5 3 2" xfId="15986"/>
    <cellStyle name="Normal 3 2 5 3 5 4" xfId="15987"/>
    <cellStyle name="Normal 3 2 5 3 6" xfId="15988"/>
    <cellStyle name="Normal 3 2 5 3 6 2" xfId="15989"/>
    <cellStyle name="Normal 3 2 5 3 6 2 2" xfId="15990"/>
    <cellStyle name="Normal 3 2 5 3 6 3" xfId="15991"/>
    <cellStyle name="Normal 3 2 5 3 7" xfId="15992"/>
    <cellStyle name="Normal 3 2 5 3 7 2" xfId="15993"/>
    <cellStyle name="Normal 3 2 5 3 8" xfId="15994"/>
    <cellStyle name="Normal 3 2 5 4" xfId="15995"/>
    <cellStyle name="Normal 3 2 5 4 2" xfId="15996"/>
    <cellStyle name="Normal 3 2 5 4 2 2" xfId="15997"/>
    <cellStyle name="Normal 3 2 5 4 2 2 2" xfId="15998"/>
    <cellStyle name="Normal 3 2 5 4 2 2 2 2" xfId="15999"/>
    <cellStyle name="Normal 3 2 5 4 2 2 2 2 2" xfId="16000"/>
    <cellStyle name="Normal 3 2 5 4 2 2 2 2 2 2" xfId="16001"/>
    <cellStyle name="Normal 3 2 5 4 2 2 2 2 3" xfId="16002"/>
    <cellStyle name="Normal 3 2 5 4 2 2 2 3" xfId="16003"/>
    <cellStyle name="Normal 3 2 5 4 2 2 2 3 2" xfId="16004"/>
    <cellStyle name="Normal 3 2 5 4 2 2 2 4" xfId="16005"/>
    <cellStyle name="Normal 3 2 5 4 2 2 3" xfId="16006"/>
    <cellStyle name="Normal 3 2 5 4 2 2 3 2" xfId="16007"/>
    <cellStyle name="Normal 3 2 5 4 2 2 3 2 2" xfId="16008"/>
    <cellStyle name="Normal 3 2 5 4 2 2 3 3" xfId="16009"/>
    <cellStyle name="Normal 3 2 5 4 2 2 4" xfId="16010"/>
    <cellStyle name="Normal 3 2 5 4 2 2 4 2" xfId="16011"/>
    <cellStyle name="Normal 3 2 5 4 2 2 5" xfId="16012"/>
    <cellStyle name="Normal 3 2 5 4 2 3" xfId="16013"/>
    <cellStyle name="Normal 3 2 5 4 2 3 2" xfId="16014"/>
    <cellStyle name="Normal 3 2 5 4 2 3 2 2" xfId="16015"/>
    <cellStyle name="Normal 3 2 5 4 2 3 2 2 2" xfId="16016"/>
    <cellStyle name="Normal 3 2 5 4 2 3 2 3" xfId="16017"/>
    <cellStyle name="Normal 3 2 5 4 2 3 3" xfId="16018"/>
    <cellStyle name="Normal 3 2 5 4 2 3 3 2" xfId="16019"/>
    <cellStyle name="Normal 3 2 5 4 2 3 4" xfId="16020"/>
    <cellStyle name="Normal 3 2 5 4 2 4" xfId="16021"/>
    <cellStyle name="Normal 3 2 5 4 2 4 2" xfId="16022"/>
    <cellStyle name="Normal 3 2 5 4 2 4 2 2" xfId="16023"/>
    <cellStyle name="Normal 3 2 5 4 2 4 3" xfId="16024"/>
    <cellStyle name="Normal 3 2 5 4 2 5" xfId="16025"/>
    <cellStyle name="Normal 3 2 5 4 2 5 2" xfId="16026"/>
    <cellStyle name="Normal 3 2 5 4 2 6" xfId="16027"/>
    <cellStyle name="Normal 3 2 5 4 3" xfId="16028"/>
    <cellStyle name="Normal 3 2 5 4 3 2" xfId="16029"/>
    <cellStyle name="Normal 3 2 5 4 3 2 2" xfId="16030"/>
    <cellStyle name="Normal 3 2 5 4 3 2 2 2" xfId="16031"/>
    <cellStyle name="Normal 3 2 5 4 3 2 2 2 2" xfId="16032"/>
    <cellStyle name="Normal 3 2 5 4 3 2 2 3" xfId="16033"/>
    <cellStyle name="Normal 3 2 5 4 3 2 3" xfId="16034"/>
    <cellStyle name="Normal 3 2 5 4 3 2 3 2" xfId="16035"/>
    <cellStyle name="Normal 3 2 5 4 3 2 4" xfId="16036"/>
    <cellStyle name="Normal 3 2 5 4 3 3" xfId="16037"/>
    <cellStyle name="Normal 3 2 5 4 3 3 2" xfId="16038"/>
    <cellStyle name="Normal 3 2 5 4 3 3 2 2" xfId="16039"/>
    <cellStyle name="Normal 3 2 5 4 3 3 3" xfId="16040"/>
    <cellStyle name="Normal 3 2 5 4 3 4" xfId="16041"/>
    <cellStyle name="Normal 3 2 5 4 3 4 2" xfId="16042"/>
    <cellStyle name="Normal 3 2 5 4 3 5" xfId="16043"/>
    <cellStyle name="Normal 3 2 5 4 4" xfId="16044"/>
    <cellStyle name="Normal 3 2 5 4 4 2" xfId="16045"/>
    <cellStyle name="Normal 3 2 5 4 4 2 2" xfId="16046"/>
    <cellStyle name="Normal 3 2 5 4 4 2 2 2" xfId="16047"/>
    <cellStyle name="Normal 3 2 5 4 4 2 3" xfId="16048"/>
    <cellStyle name="Normal 3 2 5 4 4 3" xfId="16049"/>
    <cellStyle name="Normal 3 2 5 4 4 3 2" xfId="16050"/>
    <cellStyle name="Normal 3 2 5 4 4 4" xfId="16051"/>
    <cellStyle name="Normal 3 2 5 4 5" xfId="16052"/>
    <cellStyle name="Normal 3 2 5 4 5 2" xfId="16053"/>
    <cellStyle name="Normal 3 2 5 4 5 2 2" xfId="16054"/>
    <cellStyle name="Normal 3 2 5 4 5 3" xfId="16055"/>
    <cellStyle name="Normal 3 2 5 4 6" xfId="16056"/>
    <cellStyle name="Normal 3 2 5 4 6 2" xfId="16057"/>
    <cellStyle name="Normal 3 2 5 4 7" xfId="16058"/>
    <cellStyle name="Normal 3 2 5 5" xfId="16059"/>
    <cellStyle name="Normal 3 2 5 5 2" xfId="16060"/>
    <cellStyle name="Normal 3 2 5 5 2 2" xfId="16061"/>
    <cellStyle name="Normal 3 2 5 5 2 2 2" xfId="16062"/>
    <cellStyle name="Normal 3 2 5 5 2 2 2 2" xfId="16063"/>
    <cellStyle name="Normal 3 2 5 5 2 2 2 2 2" xfId="16064"/>
    <cellStyle name="Normal 3 2 5 5 2 2 2 3" xfId="16065"/>
    <cellStyle name="Normal 3 2 5 5 2 2 3" xfId="16066"/>
    <cellStyle name="Normal 3 2 5 5 2 2 3 2" xfId="16067"/>
    <cellStyle name="Normal 3 2 5 5 2 2 4" xfId="16068"/>
    <cellStyle name="Normal 3 2 5 5 2 3" xfId="16069"/>
    <cellStyle name="Normal 3 2 5 5 2 3 2" xfId="16070"/>
    <cellStyle name="Normal 3 2 5 5 2 3 2 2" xfId="16071"/>
    <cellStyle name="Normal 3 2 5 5 2 3 3" xfId="16072"/>
    <cellStyle name="Normal 3 2 5 5 2 4" xfId="16073"/>
    <cellStyle name="Normal 3 2 5 5 2 4 2" xfId="16074"/>
    <cellStyle name="Normal 3 2 5 5 2 5" xfId="16075"/>
    <cellStyle name="Normal 3 2 5 5 3" xfId="16076"/>
    <cellStyle name="Normal 3 2 5 5 3 2" xfId="16077"/>
    <cellStyle name="Normal 3 2 5 5 3 2 2" xfId="16078"/>
    <cellStyle name="Normal 3 2 5 5 3 2 2 2" xfId="16079"/>
    <cellStyle name="Normal 3 2 5 5 3 2 3" xfId="16080"/>
    <cellStyle name="Normal 3 2 5 5 3 3" xfId="16081"/>
    <cellStyle name="Normal 3 2 5 5 3 3 2" xfId="16082"/>
    <cellStyle name="Normal 3 2 5 5 3 4" xfId="16083"/>
    <cellStyle name="Normal 3 2 5 5 4" xfId="16084"/>
    <cellStyle name="Normal 3 2 5 5 4 2" xfId="16085"/>
    <cellStyle name="Normal 3 2 5 5 4 2 2" xfId="16086"/>
    <cellStyle name="Normal 3 2 5 5 4 3" xfId="16087"/>
    <cellStyle name="Normal 3 2 5 5 5" xfId="16088"/>
    <cellStyle name="Normal 3 2 5 5 5 2" xfId="16089"/>
    <cellStyle name="Normal 3 2 5 5 6" xfId="16090"/>
    <cellStyle name="Normal 3 2 5 6" xfId="16091"/>
    <cellStyle name="Normal 3 2 5 6 2" xfId="16092"/>
    <cellStyle name="Normal 3 2 5 6 2 2" xfId="16093"/>
    <cellStyle name="Normal 3 2 5 6 2 2 2" xfId="16094"/>
    <cellStyle name="Normal 3 2 5 6 2 2 2 2" xfId="16095"/>
    <cellStyle name="Normal 3 2 5 6 2 2 3" xfId="16096"/>
    <cellStyle name="Normal 3 2 5 6 2 3" xfId="16097"/>
    <cellStyle name="Normal 3 2 5 6 2 3 2" xfId="16098"/>
    <cellStyle name="Normal 3 2 5 6 2 4" xfId="16099"/>
    <cellStyle name="Normal 3 2 5 6 3" xfId="16100"/>
    <cellStyle name="Normal 3 2 5 6 3 2" xfId="16101"/>
    <cellStyle name="Normal 3 2 5 6 3 2 2" xfId="16102"/>
    <cellStyle name="Normal 3 2 5 6 3 3" xfId="16103"/>
    <cellStyle name="Normal 3 2 5 6 4" xfId="16104"/>
    <cellStyle name="Normal 3 2 5 6 4 2" xfId="16105"/>
    <cellStyle name="Normal 3 2 5 6 5" xfId="16106"/>
    <cellStyle name="Normal 3 2 5 7" xfId="16107"/>
    <cellStyle name="Normal 3 2 5 7 2" xfId="16108"/>
    <cellStyle name="Normal 3 2 5 7 2 2" xfId="16109"/>
    <cellStyle name="Normal 3 2 5 7 2 2 2" xfId="16110"/>
    <cellStyle name="Normal 3 2 5 7 2 3" xfId="16111"/>
    <cellStyle name="Normal 3 2 5 7 3" xfId="16112"/>
    <cellStyle name="Normal 3 2 5 7 3 2" xfId="16113"/>
    <cellStyle name="Normal 3 2 5 7 4" xfId="16114"/>
    <cellStyle name="Normal 3 2 5 8" xfId="16115"/>
    <cellStyle name="Normal 3 2 5 8 2" xfId="16116"/>
    <cellStyle name="Normal 3 2 5 8 2 2" xfId="16117"/>
    <cellStyle name="Normal 3 2 5 8 3" xfId="16118"/>
    <cellStyle name="Normal 3 2 5 9" xfId="16119"/>
    <cellStyle name="Normal 3 2 5 9 2" xfId="16120"/>
    <cellStyle name="Normal 3 2 6" xfId="16121"/>
    <cellStyle name="Normal 3 2 6 2" xfId="16122"/>
    <cellStyle name="Normal 3 2 6 2 2" xfId="16123"/>
    <cellStyle name="Normal 3 2 6 2 2 2" xfId="16124"/>
    <cellStyle name="Normal 3 2 6 2 2 2 2" xfId="16125"/>
    <cellStyle name="Normal 3 2 6 2 2 2 2 2" xfId="16126"/>
    <cellStyle name="Normal 3 2 6 2 2 2 2 2 2" xfId="16127"/>
    <cellStyle name="Normal 3 2 6 2 2 2 2 2 2 2" xfId="16128"/>
    <cellStyle name="Normal 3 2 6 2 2 2 2 2 2 2 2" xfId="16129"/>
    <cellStyle name="Normal 3 2 6 2 2 2 2 2 2 3" xfId="16130"/>
    <cellStyle name="Normal 3 2 6 2 2 2 2 2 3" xfId="16131"/>
    <cellStyle name="Normal 3 2 6 2 2 2 2 2 3 2" xfId="16132"/>
    <cellStyle name="Normal 3 2 6 2 2 2 2 2 4" xfId="16133"/>
    <cellStyle name="Normal 3 2 6 2 2 2 2 3" xfId="16134"/>
    <cellStyle name="Normal 3 2 6 2 2 2 2 3 2" xfId="16135"/>
    <cellStyle name="Normal 3 2 6 2 2 2 2 3 2 2" xfId="16136"/>
    <cellStyle name="Normal 3 2 6 2 2 2 2 3 3" xfId="16137"/>
    <cellStyle name="Normal 3 2 6 2 2 2 2 4" xfId="16138"/>
    <cellStyle name="Normal 3 2 6 2 2 2 2 4 2" xfId="16139"/>
    <cellStyle name="Normal 3 2 6 2 2 2 2 5" xfId="16140"/>
    <cellStyle name="Normal 3 2 6 2 2 2 3" xfId="16141"/>
    <cellStyle name="Normal 3 2 6 2 2 2 3 2" xfId="16142"/>
    <cellStyle name="Normal 3 2 6 2 2 2 3 2 2" xfId="16143"/>
    <cellStyle name="Normal 3 2 6 2 2 2 3 2 2 2" xfId="16144"/>
    <cellStyle name="Normal 3 2 6 2 2 2 3 2 3" xfId="16145"/>
    <cellStyle name="Normal 3 2 6 2 2 2 3 3" xfId="16146"/>
    <cellStyle name="Normal 3 2 6 2 2 2 3 3 2" xfId="16147"/>
    <cellStyle name="Normal 3 2 6 2 2 2 3 4" xfId="16148"/>
    <cellStyle name="Normal 3 2 6 2 2 2 4" xfId="16149"/>
    <cellStyle name="Normal 3 2 6 2 2 2 4 2" xfId="16150"/>
    <cellStyle name="Normal 3 2 6 2 2 2 4 2 2" xfId="16151"/>
    <cellStyle name="Normal 3 2 6 2 2 2 4 3" xfId="16152"/>
    <cellStyle name="Normal 3 2 6 2 2 2 5" xfId="16153"/>
    <cellStyle name="Normal 3 2 6 2 2 2 5 2" xfId="16154"/>
    <cellStyle name="Normal 3 2 6 2 2 2 6" xfId="16155"/>
    <cellStyle name="Normal 3 2 6 2 2 3" xfId="16156"/>
    <cellStyle name="Normal 3 2 6 2 2 3 2" xfId="16157"/>
    <cellStyle name="Normal 3 2 6 2 2 3 2 2" xfId="16158"/>
    <cellStyle name="Normal 3 2 6 2 2 3 2 2 2" xfId="16159"/>
    <cellStyle name="Normal 3 2 6 2 2 3 2 2 2 2" xfId="16160"/>
    <cellStyle name="Normal 3 2 6 2 2 3 2 2 3" xfId="16161"/>
    <cellStyle name="Normal 3 2 6 2 2 3 2 3" xfId="16162"/>
    <cellStyle name="Normal 3 2 6 2 2 3 2 3 2" xfId="16163"/>
    <cellStyle name="Normal 3 2 6 2 2 3 2 4" xfId="16164"/>
    <cellStyle name="Normal 3 2 6 2 2 3 3" xfId="16165"/>
    <cellStyle name="Normal 3 2 6 2 2 3 3 2" xfId="16166"/>
    <cellStyle name="Normal 3 2 6 2 2 3 3 2 2" xfId="16167"/>
    <cellStyle name="Normal 3 2 6 2 2 3 3 3" xfId="16168"/>
    <cellStyle name="Normal 3 2 6 2 2 3 4" xfId="16169"/>
    <cellStyle name="Normal 3 2 6 2 2 3 4 2" xfId="16170"/>
    <cellStyle name="Normal 3 2 6 2 2 3 5" xfId="16171"/>
    <cellStyle name="Normal 3 2 6 2 2 4" xfId="16172"/>
    <cellStyle name="Normal 3 2 6 2 2 4 2" xfId="16173"/>
    <cellStyle name="Normal 3 2 6 2 2 4 2 2" xfId="16174"/>
    <cellStyle name="Normal 3 2 6 2 2 4 2 2 2" xfId="16175"/>
    <cellStyle name="Normal 3 2 6 2 2 4 2 3" xfId="16176"/>
    <cellStyle name="Normal 3 2 6 2 2 4 3" xfId="16177"/>
    <cellStyle name="Normal 3 2 6 2 2 4 3 2" xfId="16178"/>
    <cellStyle name="Normal 3 2 6 2 2 4 4" xfId="16179"/>
    <cellStyle name="Normal 3 2 6 2 2 5" xfId="16180"/>
    <cellStyle name="Normal 3 2 6 2 2 5 2" xfId="16181"/>
    <cellStyle name="Normal 3 2 6 2 2 5 2 2" xfId="16182"/>
    <cellStyle name="Normal 3 2 6 2 2 5 3" xfId="16183"/>
    <cellStyle name="Normal 3 2 6 2 2 6" xfId="16184"/>
    <cellStyle name="Normal 3 2 6 2 2 6 2" xfId="16185"/>
    <cellStyle name="Normal 3 2 6 2 2 7" xfId="16186"/>
    <cellStyle name="Normal 3 2 6 2 3" xfId="16187"/>
    <cellStyle name="Normal 3 2 6 2 3 2" xfId="16188"/>
    <cellStyle name="Normal 3 2 6 2 3 2 2" xfId="16189"/>
    <cellStyle name="Normal 3 2 6 2 3 2 2 2" xfId="16190"/>
    <cellStyle name="Normal 3 2 6 2 3 2 2 2 2" xfId="16191"/>
    <cellStyle name="Normal 3 2 6 2 3 2 2 2 2 2" xfId="16192"/>
    <cellStyle name="Normal 3 2 6 2 3 2 2 2 3" xfId="16193"/>
    <cellStyle name="Normal 3 2 6 2 3 2 2 3" xfId="16194"/>
    <cellStyle name="Normal 3 2 6 2 3 2 2 3 2" xfId="16195"/>
    <cellStyle name="Normal 3 2 6 2 3 2 2 4" xfId="16196"/>
    <cellStyle name="Normal 3 2 6 2 3 2 3" xfId="16197"/>
    <cellStyle name="Normal 3 2 6 2 3 2 3 2" xfId="16198"/>
    <cellStyle name="Normal 3 2 6 2 3 2 3 2 2" xfId="16199"/>
    <cellStyle name="Normal 3 2 6 2 3 2 3 3" xfId="16200"/>
    <cellStyle name="Normal 3 2 6 2 3 2 4" xfId="16201"/>
    <cellStyle name="Normal 3 2 6 2 3 2 4 2" xfId="16202"/>
    <cellStyle name="Normal 3 2 6 2 3 2 5" xfId="16203"/>
    <cellStyle name="Normal 3 2 6 2 3 3" xfId="16204"/>
    <cellStyle name="Normal 3 2 6 2 3 3 2" xfId="16205"/>
    <cellStyle name="Normal 3 2 6 2 3 3 2 2" xfId="16206"/>
    <cellStyle name="Normal 3 2 6 2 3 3 2 2 2" xfId="16207"/>
    <cellStyle name="Normal 3 2 6 2 3 3 2 3" xfId="16208"/>
    <cellStyle name="Normal 3 2 6 2 3 3 3" xfId="16209"/>
    <cellStyle name="Normal 3 2 6 2 3 3 3 2" xfId="16210"/>
    <cellStyle name="Normal 3 2 6 2 3 3 4" xfId="16211"/>
    <cellStyle name="Normal 3 2 6 2 3 4" xfId="16212"/>
    <cellStyle name="Normal 3 2 6 2 3 4 2" xfId="16213"/>
    <cellStyle name="Normal 3 2 6 2 3 4 2 2" xfId="16214"/>
    <cellStyle name="Normal 3 2 6 2 3 4 3" xfId="16215"/>
    <cellStyle name="Normal 3 2 6 2 3 5" xfId="16216"/>
    <cellStyle name="Normal 3 2 6 2 3 5 2" xfId="16217"/>
    <cellStyle name="Normal 3 2 6 2 3 6" xfId="16218"/>
    <cellStyle name="Normal 3 2 6 2 4" xfId="16219"/>
    <cellStyle name="Normal 3 2 6 2 4 2" xfId="16220"/>
    <cellStyle name="Normal 3 2 6 2 4 2 2" xfId="16221"/>
    <cellStyle name="Normal 3 2 6 2 4 2 2 2" xfId="16222"/>
    <cellStyle name="Normal 3 2 6 2 4 2 2 2 2" xfId="16223"/>
    <cellStyle name="Normal 3 2 6 2 4 2 2 3" xfId="16224"/>
    <cellStyle name="Normal 3 2 6 2 4 2 3" xfId="16225"/>
    <cellStyle name="Normal 3 2 6 2 4 2 3 2" xfId="16226"/>
    <cellStyle name="Normal 3 2 6 2 4 2 4" xfId="16227"/>
    <cellStyle name="Normal 3 2 6 2 4 3" xfId="16228"/>
    <cellStyle name="Normal 3 2 6 2 4 3 2" xfId="16229"/>
    <cellStyle name="Normal 3 2 6 2 4 3 2 2" xfId="16230"/>
    <cellStyle name="Normal 3 2 6 2 4 3 3" xfId="16231"/>
    <cellStyle name="Normal 3 2 6 2 4 4" xfId="16232"/>
    <cellStyle name="Normal 3 2 6 2 4 4 2" xfId="16233"/>
    <cellStyle name="Normal 3 2 6 2 4 5" xfId="16234"/>
    <cellStyle name="Normal 3 2 6 2 5" xfId="16235"/>
    <cellStyle name="Normal 3 2 6 2 5 2" xfId="16236"/>
    <cellStyle name="Normal 3 2 6 2 5 2 2" xfId="16237"/>
    <cellStyle name="Normal 3 2 6 2 5 2 2 2" xfId="16238"/>
    <cellStyle name="Normal 3 2 6 2 5 2 3" xfId="16239"/>
    <cellStyle name="Normal 3 2 6 2 5 3" xfId="16240"/>
    <cellStyle name="Normal 3 2 6 2 5 3 2" xfId="16241"/>
    <cellStyle name="Normal 3 2 6 2 5 4" xfId="16242"/>
    <cellStyle name="Normal 3 2 6 2 6" xfId="16243"/>
    <cellStyle name="Normal 3 2 6 2 6 2" xfId="16244"/>
    <cellStyle name="Normal 3 2 6 2 6 2 2" xfId="16245"/>
    <cellStyle name="Normal 3 2 6 2 6 3" xfId="16246"/>
    <cellStyle name="Normal 3 2 6 2 7" xfId="16247"/>
    <cellStyle name="Normal 3 2 6 2 7 2" xfId="16248"/>
    <cellStyle name="Normal 3 2 6 2 8" xfId="16249"/>
    <cellStyle name="Normal 3 2 6 3" xfId="16250"/>
    <cellStyle name="Normal 3 2 6 3 2" xfId="16251"/>
    <cellStyle name="Normal 3 2 6 3 2 2" xfId="16252"/>
    <cellStyle name="Normal 3 2 6 3 2 2 2" xfId="16253"/>
    <cellStyle name="Normal 3 2 6 3 2 2 2 2" xfId="16254"/>
    <cellStyle name="Normal 3 2 6 3 2 2 2 2 2" xfId="16255"/>
    <cellStyle name="Normal 3 2 6 3 2 2 2 2 2 2" xfId="16256"/>
    <cellStyle name="Normal 3 2 6 3 2 2 2 2 3" xfId="16257"/>
    <cellStyle name="Normal 3 2 6 3 2 2 2 3" xfId="16258"/>
    <cellStyle name="Normal 3 2 6 3 2 2 2 3 2" xfId="16259"/>
    <cellStyle name="Normal 3 2 6 3 2 2 2 4" xfId="16260"/>
    <cellStyle name="Normal 3 2 6 3 2 2 3" xfId="16261"/>
    <cellStyle name="Normal 3 2 6 3 2 2 3 2" xfId="16262"/>
    <cellStyle name="Normal 3 2 6 3 2 2 3 2 2" xfId="16263"/>
    <cellStyle name="Normal 3 2 6 3 2 2 3 3" xfId="16264"/>
    <cellStyle name="Normal 3 2 6 3 2 2 4" xfId="16265"/>
    <cellStyle name="Normal 3 2 6 3 2 2 4 2" xfId="16266"/>
    <cellStyle name="Normal 3 2 6 3 2 2 5" xfId="16267"/>
    <cellStyle name="Normal 3 2 6 3 2 3" xfId="16268"/>
    <cellStyle name="Normal 3 2 6 3 2 3 2" xfId="16269"/>
    <cellStyle name="Normal 3 2 6 3 2 3 2 2" xfId="16270"/>
    <cellStyle name="Normal 3 2 6 3 2 3 2 2 2" xfId="16271"/>
    <cellStyle name="Normal 3 2 6 3 2 3 2 3" xfId="16272"/>
    <cellStyle name="Normal 3 2 6 3 2 3 3" xfId="16273"/>
    <cellStyle name="Normal 3 2 6 3 2 3 3 2" xfId="16274"/>
    <cellStyle name="Normal 3 2 6 3 2 3 4" xfId="16275"/>
    <cellStyle name="Normal 3 2 6 3 2 4" xfId="16276"/>
    <cellStyle name="Normal 3 2 6 3 2 4 2" xfId="16277"/>
    <cellStyle name="Normal 3 2 6 3 2 4 2 2" xfId="16278"/>
    <cellStyle name="Normal 3 2 6 3 2 4 3" xfId="16279"/>
    <cellStyle name="Normal 3 2 6 3 2 5" xfId="16280"/>
    <cellStyle name="Normal 3 2 6 3 2 5 2" xfId="16281"/>
    <cellStyle name="Normal 3 2 6 3 2 6" xfId="16282"/>
    <cellStyle name="Normal 3 2 6 3 3" xfId="16283"/>
    <cellStyle name="Normal 3 2 6 3 3 2" xfId="16284"/>
    <cellStyle name="Normal 3 2 6 3 3 2 2" xfId="16285"/>
    <cellStyle name="Normal 3 2 6 3 3 2 2 2" xfId="16286"/>
    <cellStyle name="Normal 3 2 6 3 3 2 2 2 2" xfId="16287"/>
    <cellStyle name="Normal 3 2 6 3 3 2 2 3" xfId="16288"/>
    <cellStyle name="Normal 3 2 6 3 3 2 3" xfId="16289"/>
    <cellStyle name="Normal 3 2 6 3 3 2 3 2" xfId="16290"/>
    <cellStyle name="Normal 3 2 6 3 3 2 4" xfId="16291"/>
    <cellStyle name="Normal 3 2 6 3 3 3" xfId="16292"/>
    <cellStyle name="Normal 3 2 6 3 3 3 2" xfId="16293"/>
    <cellStyle name="Normal 3 2 6 3 3 3 2 2" xfId="16294"/>
    <cellStyle name="Normal 3 2 6 3 3 3 3" xfId="16295"/>
    <cellStyle name="Normal 3 2 6 3 3 4" xfId="16296"/>
    <cellStyle name="Normal 3 2 6 3 3 4 2" xfId="16297"/>
    <cellStyle name="Normal 3 2 6 3 3 5" xfId="16298"/>
    <cellStyle name="Normal 3 2 6 3 4" xfId="16299"/>
    <cellStyle name="Normal 3 2 6 3 4 2" xfId="16300"/>
    <cellStyle name="Normal 3 2 6 3 4 2 2" xfId="16301"/>
    <cellStyle name="Normal 3 2 6 3 4 2 2 2" xfId="16302"/>
    <cellStyle name="Normal 3 2 6 3 4 2 3" xfId="16303"/>
    <cellStyle name="Normal 3 2 6 3 4 3" xfId="16304"/>
    <cellStyle name="Normal 3 2 6 3 4 3 2" xfId="16305"/>
    <cellStyle name="Normal 3 2 6 3 4 4" xfId="16306"/>
    <cellStyle name="Normal 3 2 6 3 5" xfId="16307"/>
    <cellStyle name="Normal 3 2 6 3 5 2" xfId="16308"/>
    <cellStyle name="Normal 3 2 6 3 5 2 2" xfId="16309"/>
    <cellStyle name="Normal 3 2 6 3 5 3" xfId="16310"/>
    <cellStyle name="Normal 3 2 6 3 6" xfId="16311"/>
    <cellStyle name="Normal 3 2 6 3 6 2" xfId="16312"/>
    <cellStyle name="Normal 3 2 6 3 7" xfId="16313"/>
    <cellStyle name="Normal 3 2 6 4" xfId="16314"/>
    <cellStyle name="Normal 3 2 6 4 2" xfId="16315"/>
    <cellStyle name="Normal 3 2 6 4 2 2" xfId="16316"/>
    <cellStyle name="Normal 3 2 6 4 2 2 2" xfId="16317"/>
    <cellStyle name="Normal 3 2 6 4 2 2 2 2" xfId="16318"/>
    <cellStyle name="Normal 3 2 6 4 2 2 2 2 2" xfId="16319"/>
    <cellStyle name="Normal 3 2 6 4 2 2 2 3" xfId="16320"/>
    <cellStyle name="Normal 3 2 6 4 2 2 3" xfId="16321"/>
    <cellStyle name="Normal 3 2 6 4 2 2 3 2" xfId="16322"/>
    <cellStyle name="Normal 3 2 6 4 2 2 4" xfId="16323"/>
    <cellStyle name="Normal 3 2 6 4 2 3" xfId="16324"/>
    <cellStyle name="Normal 3 2 6 4 2 3 2" xfId="16325"/>
    <cellStyle name="Normal 3 2 6 4 2 3 2 2" xfId="16326"/>
    <cellStyle name="Normal 3 2 6 4 2 3 3" xfId="16327"/>
    <cellStyle name="Normal 3 2 6 4 2 4" xfId="16328"/>
    <cellStyle name="Normal 3 2 6 4 2 4 2" xfId="16329"/>
    <cellStyle name="Normal 3 2 6 4 2 5" xfId="16330"/>
    <cellStyle name="Normal 3 2 6 4 3" xfId="16331"/>
    <cellStyle name="Normal 3 2 6 4 3 2" xfId="16332"/>
    <cellStyle name="Normal 3 2 6 4 3 2 2" xfId="16333"/>
    <cellStyle name="Normal 3 2 6 4 3 2 2 2" xfId="16334"/>
    <cellStyle name="Normal 3 2 6 4 3 2 3" xfId="16335"/>
    <cellStyle name="Normal 3 2 6 4 3 3" xfId="16336"/>
    <cellStyle name="Normal 3 2 6 4 3 3 2" xfId="16337"/>
    <cellStyle name="Normal 3 2 6 4 3 4" xfId="16338"/>
    <cellStyle name="Normal 3 2 6 4 4" xfId="16339"/>
    <cellStyle name="Normal 3 2 6 4 4 2" xfId="16340"/>
    <cellStyle name="Normal 3 2 6 4 4 2 2" xfId="16341"/>
    <cellStyle name="Normal 3 2 6 4 4 3" xfId="16342"/>
    <cellStyle name="Normal 3 2 6 4 5" xfId="16343"/>
    <cellStyle name="Normal 3 2 6 4 5 2" xfId="16344"/>
    <cellStyle name="Normal 3 2 6 4 6" xfId="16345"/>
    <cellStyle name="Normal 3 2 6 5" xfId="16346"/>
    <cellStyle name="Normal 3 2 6 5 2" xfId="16347"/>
    <cellStyle name="Normal 3 2 6 5 2 2" xfId="16348"/>
    <cellStyle name="Normal 3 2 6 5 2 2 2" xfId="16349"/>
    <cellStyle name="Normal 3 2 6 5 2 2 2 2" xfId="16350"/>
    <cellStyle name="Normal 3 2 6 5 2 2 3" xfId="16351"/>
    <cellStyle name="Normal 3 2 6 5 2 3" xfId="16352"/>
    <cellStyle name="Normal 3 2 6 5 2 3 2" xfId="16353"/>
    <cellStyle name="Normal 3 2 6 5 2 4" xfId="16354"/>
    <cellStyle name="Normal 3 2 6 5 3" xfId="16355"/>
    <cellStyle name="Normal 3 2 6 5 3 2" xfId="16356"/>
    <cellStyle name="Normal 3 2 6 5 3 2 2" xfId="16357"/>
    <cellStyle name="Normal 3 2 6 5 3 3" xfId="16358"/>
    <cellStyle name="Normal 3 2 6 5 4" xfId="16359"/>
    <cellStyle name="Normal 3 2 6 5 4 2" xfId="16360"/>
    <cellStyle name="Normal 3 2 6 5 5" xfId="16361"/>
    <cellStyle name="Normal 3 2 6 6" xfId="16362"/>
    <cellStyle name="Normal 3 2 6 6 2" xfId="16363"/>
    <cellStyle name="Normal 3 2 6 6 2 2" xfId="16364"/>
    <cellStyle name="Normal 3 2 6 6 2 2 2" xfId="16365"/>
    <cellStyle name="Normal 3 2 6 6 2 3" xfId="16366"/>
    <cellStyle name="Normal 3 2 6 6 3" xfId="16367"/>
    <cellStyle name="Normal 3 2 6 6 3 2" xfId="16368"/>
    <cellStyle name="Normal 3 2 6 6 4" xfId="16369"/>
    <cellStyle name="Normal 3 2 6 7" xfId="16370"/>
    <cellStyle name="Normal 3 2 6 7 2" xfId="16371"/>
    <cellStyle name="Normal 3 2 6 7 2 2" xfId="16372"/>
    <cellStyle name="Normal 3 2 6 7 3" xfId="16373"/>
    <cellStyle name="Normal 3 2 6 8" xfId="16374"/>
    <cellStyle name="Normal 3 2 6 8 2" xfId="16375"/>
    <cellStyle name="Normal 3 2 6 9" xfId="16376"/>
    <cellStyle name="Normal 3 2 7" xfId="16377"/>
    <cellStyle name="Normal 3 2 7 2" xfId="16378"/>
    <cellStyle name="Normal 3 2 7 2 2" xfId="16379"/>
    <cellStyle name="Normal 3 2 7 2 2 2" xfId="16380"/>
    <cellStyle name="Normal 3 2 7 2 2 2 2" xfId="16381"/>
    <cellStyle name="Normal 3 2 7 2 2 2 2 2" xfId="16382"/>
    <cellStyle name="Normal 3 2 7 2 2 2 2 2 2" xfId="16383"/>
    <cellStyle name="Normal 3 2 7 2 2 2 2 2 2 2" xfId="16384"/>
    <cellStyle name="Normal 3 2 7 2 2 2 2 2 3" xfId="16385"/>
    <cellStyle name="Normal 3 2 7 2 2 2 2 3" xfId="16386"/>
    <cellStyle name="Normal 3 2 7 2 2 2 2 3 2" xfId="16387"/>
    <cellStyle name="Normal 3 2 7 2 2 2 2 4" xfId="16388"/>
    <cellStyle name="Normal 3 2 7 2 2 2 3" xfId="16389"/>
    <cellStyle name="Normal 3 2 7 2 2 2 3 2" xfId="16390"/>
    <cellStyle name="Normal 3 2 7 2 2 2 3 2 2" xfId="16391"/>
    <cellStyle name="Normal 3 2 7 2 2 2 3 3" xfId="16392"/>
    <cellStyle name="Normal 3 2 7 2 2 2 4" xfId="16393"/>
    <cellStyle name="Normal 3 2 7 2 2 2 4 2" xfId="16394"/>
    <cellStyle name="Normal 3 2 7 2 2 2 5" xfId="16395"/>
    <cellStyle name="Normal 3 2 7 2 2 3" xfId="16396"/>
    <cellStyle name="Normal 3 2 7 2 2 3 2" xfId="16397"/>
    <cellStyle name="Normal 3 2 7 2 2 3 2 2" xfId="16398"/>
    <cellStyle name="Normal 3 2 7 2 2 3 2 2 2" xfId="16399"/>
    <cellStyle name="Normal 3 2 7 2 2 3 2 3" xfId="16400"/>
    <cellStyle name="Normal 3 2 7 2 2 3 3" xfId="16401"/>
    <cellStyle name="Normal 3 2 7 2 2 3 3 2" xfId="16402"/>
    <cellStyle name="Normal 3 2 7 2 2 3 4" xfId="16403"/>
    <cellStyle name="Normal 3 2 7 2 2 4" xfId="16404"/>
    <cellStyle name="Normal 3 2 7 2 2 4 2" xfId="16405"/>
    <cellStyle name="Normal 3 2 7 2 2 4 2 2" xfId="16406"/>
    <cellStyle name="Normal 3 2 7 2 2 4 3" xfId="16407"/>
    <cellStyle name="Normal 3 2 7 2 2 5" xfId="16408"/>
    <cellStyle name="Normal 3 2 7 2 2 5 2" xfId="16409"/>
    <cellStyle name="Normal 3 2 7 2 2 6" xfId="16410"/>
    <cellStyle name="Normal 3 2 7 2 3" xfId="16411"/>
    <cellStyle name="Normal 3 2 7 2 3 2" xfId="16412"/>
    <cellStyle name="Normal 3 2 7 2 3 2 2" xfId="16413"/>
    <cellStyle name="Normal 3 2 7 2 3 2 2 2" xfId="16414"/>
    <cellStyle name="Normal 3 2 7 2 3 2 2 2 2" xfId="16415"/>
    <cellStyle name="Normal 3 2 7 2 3 2 2 3" xfId="16416"/>
    <cellStyle name="Normal 3 2 7 2 3 2 3" xfId="16417"/>
    <cellStyle name="Normal 3 2 7 2 3 2 3 2" xfId="16418"/>
    <cellStyle name="Normal 3 2 7 2 3 2 4" xfId="16419"/>
    <cellStyle name="Normal 3 2 7 2 3 3" xfId="16420"/>
    <cellStyle name="Normal 3 2 7 2 3 3 2" xfId="16421"/>
    <cellStyle name="Normal 3 2 7 2 3 3 2 2" xfId="16422"/>
    <cellStyle name="Normal 3 2 7 2 3 3 3" xfId="16423"/>
    <cellStyle name="Normal 3 2 7 2 3 4" xfId="16424"/>
    <cellStyle name="Normal 3 2 7 2 3 4 2" xfId="16425"/>
    <cellStyle name="Normal 3 2 7 2 3 5" xfId="16426"/>
    <cellStyle name="Normal 3 2 7 2 4" xfId="16427"/>
    <cellStyle name="Normal 3 2 7 2 4 2" xfId="16428"/>
    <cellStyle name="Normal 3 2 7 2 4 2 2" xfId="16429"/>
    <cellStyle name="Normal 3 2 7 2 4 2 2 2" xfId="16430"/>
    <cellStyle name="Normal 3 2 7 2 4 2 3" xfId="16431"/>
    <cellStyle name="Normal 3 2 7 2 4 3" xfId="16432"/>
    <cellStyle name="Normal 3 2 7 2 4 3 2" xfId="16433"/>
    <cellStyle name="Normal 3 2 7 2 4 4" xfId="16434"/>
    <cellStyle name="Normal 3 2 7 2 5" xfId="16435"/>
    <cellStyle name="Normal 3 2 7 2 5 2" xfId="16436"/>
    <cellStyle name="Normal 3 2 7 2 5 2 2" xfId="16437"/>
    <cellStyle name="Normal 3 2 7 2 5 3" xfId="16438"/>
    <cellStyle name="Normal 3 2 7 2 6" xfId="16439"/>
    <cellStyle name="Normal 3 2 7 2 6 2" xfId="16440"/>
    <cellStyle name="Normal 3 2 7 2 7" xfId="16441"/>
    <cellStyle name="Normal 3 2 7 3" xfId="16442"/>
    <cellStyle name="Normal 3 2 7 3 2" xfId="16443"/>
    <cellStyle name="Normal 3 2 7 3 2 2" xfId="16444"/>
    <cellStyle name="Normal 3 2 7 3 2 2 2" xfId="16445"/>
    <cellStyle name="Normal 3 2 7 3 2 2 2 2" xfId="16446"/>
    <cellStyle name="Normal 3 2 7 3 2 2 2 2 2" xfId="16447"/>
    <cellStyle name="Normal 3 2 7 3 2 2 2 3" xfId="16448"/>
    <cellStyle name="Normal 3 2 7 3 2 2 3" xfId="16449"/>
    <cellStyle name="Normal 3 2 7 3 2 2 3 2" xfId="16450"/>
    <cellStyle name="Normal 3 2 7 3 2 2 4" xfId="16451"/>
    <cellStyle name="Normal 3 2 7 3 2 3" xfId="16452"/>
    <cellStyle name="Normal 3 2 7 3 2 3 2" xfId="16453"/>
    <cellStyle name="Normal 3 2 7 3 2 3 2 2" xfId="16454"/>
    <cellStyle name="Normal 3 2 7 3 2 3 3" xfId="16455"/>
    <cellStyle name="Normal 3 2 7 3 2 4" xfId="16456"/>
    <cellStyle name="Normal 3 2 7 3 2 4 2" xfId="16457"/>
    <cellStyle name="Normal 3 2 7 3 2 5" xfId="16458"/>
    <cellStyle name="Normal 3 2 7 3 3" xfId="16459"/>
    <cellStyle name="Normal 3 2 7 3 3 2" xfId="16460"/>
    <cellStyle name="Normal 3 2 7 3 3 2 2" xfId="16461"/>
    <cellStyle name="Normal 3 2 7 3 3 2 2 2" xfId="16462"/>
    <cellStyle name="Normal 3 2 7 3 3 2 3" xfId="16463"/>
    <cellStyle name="Normal 3 2 7 3 3 3" xfId="16464"/>
    <cellStyle name="Normal 3 2 7 3 3 3 2" xfId="16465"/>
    <cellStyle name="Normal 3 2 7 3 3 4" xfId="16466"/>
    <cellStyle name="Normal 3 2 7 3 4" xfId="16467"/>
    <cellStyle name="Normal 3 2 7 3 4 2" xfId="16468"/>
    <cellStyle name="Normal 3 2 7 3 4 2 2" xfId="16469"/>
    <cellStyle name="Normal 3 2 7 3 4 3" xfId="16470"/>
    <cellStyle name="Normal 3 2 7 3 5" xfId="16471"/>
    <cellStyle name="Normal 3 2 7 3 5 2" xfId="16472"/>
    <cellStyle name="Normal 3 2 7 3 6" xfId="16473"/>
    <cellStyle name="Normal 3 2 7 4" xfId="16474"/>
    <cellStyle name="Normal 3 2 7 4 2" xfId="16475"/>
    <cellStyle name="Normal 3 2 7 4 2 2" xfId="16476"/>
    <cellStyle name="Normal 3 2 7 4 2 2 2" xfId="16477"/>
    <cellStyle name="Normal 3 2 7 4 2 2 2 2" xfId="16478"/>
    <cellStyle name="Normal 3 2 7 4 2 2 3" xfId="16479"/>
    <cellStyle name="Normal 3 2 7 4 2 3" xfId="16480"/>
    <cellStyle name="Normal 3 2 7 4 2 3 2" xfId="16481"/>
    <cellStyle name="Normal 3 2 7 4 2 4" xfId="16482"/>
    <cellStyle name="Normal 3 2 7 4 3" xfId="16483"/>
    <cellStyle name="Normal 3 2 7 4 3 2" xfId="16484"/>
    <cellStyle name="Normal 3 2 7 4 3 2 2" xfId="16485"/>
    <cellStyle name="Normal 3 2 7 4 3 3" xfId="16486"/>
    <cellStyle name="Normal 3 2 7 4 4" xfId="16487"/>
    <cellStyle name="Normal 3 2 7 4 4 2" xfId="16488"/>
    <cellStyle name="Normal 3 2 7 4 5" xfId="16489"/>
    <cellStyle name="Normal 3 2 7 5" xfId="16490"/>
    <cellStyle name="Normal 3 2 7 5 2" xfId="16491"/>
    <cellStyle name="Normal 3 2 7 5 2 2" xfId="16492"/>
    <cellStyle name="Normal 3 2 7 5 2 2 2" xfId="16493"/>
    <cellStyle name="Normal 3 2 7 5 2 3" xfId="16494"/>
    <cellStyle name="Normal 3 2 7 5 3" xfId="16495"/>
    <cellStyle name="Normal 3 2 7 5 3 2" xfId="16496"/>
    <cellStyle name="Normal 3 2 7 5 4" xfId="16497"/>
    <cellStyle name="Normal 3 2 7 6" xfId="16498"/>
    <cellStyle name="Normal 3 2 7 6 2" xfId="16499"/>
    <cellStyle name="Normal 3 2 7 6 2 2" xfId="16500"/>
    <cellStyle name="Normal 3 2 7 6 3" xfId="16501"/>
    <cellStyle name="Normal 3 2 7 7" xfId="16502"/>
    <cellStyle name="Normal 3 2 7 7 2" xfId="16503"/>
    <cellStyle name="Normal 3 2 7 8" xfId="16504"/>
    <cellStyle name="Normal 3 2 8" xfId="16505"/>
    <cellStyle name="Normal 3 2 8 2" xfId="16506"/>
    <cellStyle name="Normal 3 2 8 2 2" xfId="16507"/>
    <cellStyle name="Normal 3 2 8 2 2 2" xfId="16508"/>
    <cellStyle name="Normal 3 2 8 2 2 2 2" xfId="16509"/>
    <cellStyle name="Normal 3 2 8 2 2 2 2 2" xfId="16510"/>
    <cellStyle name="Normal 3 2 8 2 2 2 2 2 2" xfId="16511"/>
    <cellStyle name="Normal 3 2 8 2 2 2 2 3" xfId="16512"/>
    <cellStyle name="Normal 3 2 8 2 2 2 3" xfId="16513"/>
    <cellStyle name="Normal 3 2 8 2 2 2 3 2" xfId="16514"/>
    <cellStyle name="Normal 3 2 8 2 2 2 4" xfId="16515"/>
    <cellStyle name="Normal 3 2 8 2 2 3" xfId="16516"/>
    <cellStyle name="Normal 3 2 8 2 2 3 2" xfId="16517"/>
    <cellStyle name="Normal 3 2 8 2 2 3 2 2" xfId="16518"/>
    <cellStyle name="Normal 3 2 8 2 2 3 3" xfId="16519"/>
    <cellStyle name="Normal 3 2 8 2 2 4" xfId="16520"/>
    <cellStyle name="Normal 3 2 8 2 2 4 2" xfId="16521"/>
    <cellStyle name="Normal 3 2 8 2 2 5" xfId="16522"/>
    <cellStyle name="Normal 3 2 8 2 3" xfId="16523"/>
    <cellStyle name="Normal 3 2 8 2 3 2" xfId="16524"/>
    <cellStyle name="Normal 3 2 8 2 3 2 2" xfId="16525"/>
    <cellStyle name="Normal 3 2 8 2 3 2 2 2" xfId="16526"/>
    <cellStyle name="Normal 3 2 8 2 3 2 3" xfId="16527"/>
    <cellStyle name="Normal 3 2 8 2 3 3" xfId="16528"/>
    <cellStyle name="Normal 3 2 8 2 3 3 2" xfId="16529"/>
    <cellStyle name="Normal 3 2 8 2 3 4" xfId="16530"/>
    <cellStyle name="Normal 3 2 8 2 4" xfId="16531"/>
    <cellStyle name="Normal 3 2 8 2 4 2" xfId="16532"/>
    <cellStyle name="Normal 3 2 8 2 4 2 2" xfId="16533"/>
    <cellStyle name="Normal 3 2 8 2 4 3" xfId="16534"/>
    <cellStyle name="Normal 3 2 8 2 5" xfId="16535"/>
    <cellStyle name="Normal 3 2 8 2 5 2" xfId="16536"/>
    <cellStyle name="Normal 3 2 8 2 6" xfId="16537"/>
    <cellStyle name="Normal 3 2 8 3" xfId="16538"/>
    <cellStyle name="Normal 3 2 8 3 2" xfId="16539"/>
    <cellStyle name="Normal 3 2 8 3 2 2" xfId="16540"/>
    <cellStyle name="Normal 3 2 8 3 2 2 2" xfId="16541"/>
    <cellStyle name="Normal 3 2 8 3 2 2 2 2" xfId="16542"/>
    <cellStyle name="Normal 3 2 8 3 2 2 3" xfId="16543"/>
    <cellStyle name="Normal 3 2 8 3 2 3" xfId="16544"/>
    <cellStyle name="Normal 3 2 8 3 2 3 2" xfId="16545"/>
    <cellStyle name="Normal 3 2 8 3 2 4" xfId="16546"/>
    <cellStyle name="Normal 3 2 8 3 3" xfId="16547"/>
    <cellStyle name="Normal 3 2 8 3 3 2" xfId="16548"/>
    <cellStyle name="Normal 3 2 8 3 3 2 2" xfId="16549"/>
    <cellStyle name="Normal 3 2 8 3 3 3" xfId="16550"/>
    <cellStyle name="Normal 3 2 8 3 4" xfId="16551"/>
    <cellStyle name="Normal 3 2 8 3 4 2" xfId="16552"/>
    <cellStyle name="Normal 3 2 8 3 5" xfId="16553"/>
    <cellStyle name="Normal 3 2 8 4" xfId="16554"/>
    <cellStyle name="Normal 3 2 8 4 2" xfId="16555"/>
    <cellStyle name="Normal 3 2 8 4 2 2" xfId="16556"/>
    <cellStyle name="Normal 3 2 8 4 2 2 2" xfId="16557"/>
    <cellStyle name="Normal 3 2 8 4 2 3" xfId="16558"/>
    <cellStyle name="Normal 3 2 8 4 3" xfId="16559"/>
    <cellStyle name="Normal 3 2 8 4 3 2" xfId="16560"/>
    <cellStyle name="Normal 3 2 8 4 4" xfId="16561"/>
    <cellStyle name="Normal 3 2 8 5" xfId="16562"/>
    <cellStyle name="Normal 3 2 8 5 2" xfId="16563"/>
    <cellStyle name="Normal 3 2 8 5 2 2" xfId="16564"/>
    <cellStyle name="Normal 3 2 8 5 3" xfId="16565"/>
    <cellStyle name="Normal 3 2 8 6" xfId="16566"/>
    <cellStyle name="Normal 3 2 8 6 2" xfId="16567"/>
    <cellStyle name="Normal 3 2 8 7" xfId="16568"/>
    <cellStyle name="Normal 3 2 9" xfId="16569"/>
    <cellStyle name="Normal 3 2 9 2" xfId="16570"/>
    <cellStyle name="Normal 3 2 9 2 2" xfId="16571"/>
    <cellStyle name="Normal 3 2 9 2 2 2" xfId="16572"/>
    <cellStyle name="Normal 3 2 9 2 2 2 2" xfId="16573"/>
    <cellStyle name="Normal 3 2 9 2 2 2 2 2" xfId="16574"/>
    <cellStyle name="Normal 3 2 9 2 2 2 3" xfId="16575"/>
    <cellStyle name="Normal 3 2 9 2 2 3" xfId="16576"/>
    <cellStyle name="Normal 3 2 9 2 2 3 2" xfId="16577"/>
    <cellStyle name="Normal 3 2 9 2 2 4" xfId="16578"/>
    <cellStyle name="Normal 3 2 9 2 3" xfId="16579"/>
    <cellStyle name="Normal 3 2 9 2 3 2" xfId="16580"/>
    <cellStyle name="Normal 3 2 9 2 3 2 2" xfId="16581"/>
    <cellStyle name="Normal 3 2 9 2 3 3" xfId="16582"/>
    <cellStyle name="Normal 3 2 9 2 4" xfId="16583"/>
    <cellStyle name="Normal 3 2 9 2 4 2" xfId="16584"/>
    <cellStyle name="Normal 3 2 9 2 5" xfId="16585"/>
    <cellStyle name="Normal 3 2 9 3" xfId="16586"/>
    <cellStyle name="Normal 3 2 9 3 2" xfId="16587"/>
    <cellStyle name="Normal 3 2 9 3 2 2" xfId="16588"/>
    <cellStyle name="Normal 3 2 9 3 2 2 2" xfId="16589"/>
    <cellStyle name="Normal 3 2 9 3 2 3" xfId="16590"/>
    <cellStyle name="Normal 3 2 9 3 3" xfId="16591"/>
    <cellStyle name="Normal 3 2 9 3 3 2" xfId="16592"/>
    <cellStyle name="Normal 3 2 9 3 4" xfId="16593"/>
    <cellStyle name="Normal 3 2 9 4" xfId="16594"/>
    <cellStyle name="Normal 3 2 9 4 2" xfId="16595"/>
    <cellStyle name="Normal 3 2 9 4 2 2" xfId="16596"/>
    <cellStyle name="Normal 3 2 9 4 3" xfId="16597"/>
    <cellStyle name="Normal 3 2 9 5" xfId="16598"/>
    <cellStyle name="Normal 3 2 9 5 2" xfId="16599"/>
    <cellStyle name="Normal 3 2 9 6" xfId="16600"/>
    <cellStyle name="Normal 3 3" xfId="16601"/>
    <cellStyle name="Normal 3 3 10" xfId="16602"/>
    <cellStyle name="Normal 3 3 10 2" xfId="16603"/>
    <cellStyle name="Normal 3 3 10 2 2" xfId="16604"/>
    <cellStyle name="Normal 3 3 10 2 2 2" xfId="16605"/>
    <cellStyle name="Normal 3 3 10 2 3" xfId="16606"/>
    <cellStyle name="Normal 3 3 10 3" xfId="16607"/>
    <cellStyle name="Normal 3 3 10 3 2" xfId="16608"/>
    <cellStyle name="Normal 3 3 10 4" xfId="16609"/>
    <cellStyle name="Normal 3 3 11" xfId="16610"/>
    <cellStyle name="Normal 3 3 11 2" xfId="16611"/>
    <cellStyle name="Normal 3 3 11 2 2" xfId="16612"/>
    <cellStyle name="Normal 3 3 11 3" xfId="16613"/>
    <cellStyle name="Normal 3 3 12" xfId="16614"/>
    <cellStyle name="Normal 3 3 12 2" xfId="16615"/>
    <cellStyle name="Normal 3 3 13" xfId="16616"/>
    <cellStyle name="Normal 3 3 2" xfId="16617"/>
    <cellStyle name="Normal 3 3 2 10" xfId="16618"/>
    <cellStyle name="Normal 3 3 2 10 2" xfId="16619"/>
    <cellStyle name="Normal 3 3 2 10 2 2" xfId="16620"/>
    <cellStyle name="Normal 3 3 2 10 3" xfId="16621"/>
    <cellStyle name="Normal 3 3 2 11" xfId="16622"/>
    <cellStyle name="Normal 3 3 2 11 2" xfId="16623"/>
    <cellStyle name="Normal 3 3 2 12" xfId="16624"/>
    <cellStyle name="Normal 3 3 2 2" xfId="16625"/>
    <cellStyle name="Normal 3 3 2 2 10" xfId="16626"/>
    <cellStyle name="Normal 3 3 2 2 10 2" xfId="16627"/>
    <cellStyle name="Normal 3 3 2 2 11" xfId="16628"/>
    <cellStyle name="Normal 3 3 2 2 2" xfId="16629"/>
    <cellStyle name="Normal 3 3 2 2 2 10" xfId="16630"/>
    <cellStyle name="Normal 3 3 2 2 2 2" xfId="16631"/>
    <cellStyle name="Normal 3 3 2 2 2 2 2" xfId="16632"/>
    <cellStyle name="Normal 3 3 2 2 2 2 2 2" xfId="16633"/>
    <cellStyle name="Normal 3 3 2 2 2 2 2 2 2" xfId="16634"/>
    <cellStyle name="Normal 3 3 2 2 2 2 2 2 2 2" xfId="16635"/>
    <cellStyle name="Normal 3 3 2 2 2 2 2 2 2 2 2" xfId="16636"/>
    <cellStyle name="Normal 3 3 2 2 2 2 2 2 2 2 2 2" xfId="16637"/>
    <cellStyle name="Normal 3 3 2 2 2 2 2 2 2 2 2 2 2" xfId="16638"/>
    <cellStyle name="Normal 3 3 2 2 2 2 2 2 2 2 2 2 2 2" xfId="16639"/>
    <cellStyle name="Normal 3 3 2 2 2 2 2 2 2 2 2 2 3" xfId="16640"/>
    <cellStyle name="Normal 3 3 2 2 2 2 2 2 2 2 2 3" xfId="16641"/>
    <cellStyle name="Normal 3 3 2 2 2 2 2 2 2 2 2 3 2" xfId="16642"/>
    <cellStyle name="Normal 3 3 2 2 2 2 2 2 2 2 2 4" xfId="16643"/>
    <cellStyle name="Normal 3 3 2 2 2 2 2 2 2 2 3" xfId="16644"/>
    <cellStyle name="Normal 3 3 2 2 2 2 2 2 2 2 3 2" xfId="16645"/>
    <cellStyle name="Normal 3 3 2 2 2 2 2 2 2 2 3 2 2" xfId="16646"/>
    <cellStyle name="Normal 3 3 2 2 2 2 2 2 2 2 3 3" xfId="16647"/>
    <cellStyle name="Normal 3 3 2 2 2 2 2 2 2 2 4" xfId="16648"/>
    <cellStyle name="Normal 3 3 2 2 2 2 2 2 2 2 4 2" xfId="16649"/>
    <cellStyle name="Normal 3 3 2 2 2 2 2 2 2 2 5" xfId="16650"/>
    <cellStyle name="Normal 3 3 2 2 2 2 2 2 2 3" xfId="16651"/>
    <cellStyle name="Normal 3 3 2 2 2 2 2 2 2 3 2" xfId="16652"/>
    <cellStyle name="Normal 3 3 2 2 2 2 2 2 2 3 2 2" xfId="16653"/>
    <cellStyle name="Normal 3 3 2 2 2 2 2 2 2 3 2 2 2" xfId="16654"/>
    <cellStyle name="Normal 3 3 2 2 2 2 2 2 2 3 2 3" xfId="16655"/>
    <cellStyle name="Normal 3 3 2 2 2 2 2 2 2 3 3" xfId="16656"/>
    <cellStyle name="Normal 3 3 2 2 2 2 2 2 2 3 3 2" xfId="16657"/>
    <cellStyle name="Normal 3 3 2 2 2 2 2 2 2 3 4" xfId="16658"/>
    <cellStyle name="Normal 3 3 2 2 2 2 2 2 2 4" xfId="16659"/>
    <cellStyle name="Normal 3 3 2 2 2 2 2 2 2 4 2" xfId="16660"/>
    <cellStyle name="Normal 3 3 2 2 2 2 2 2 2 4 2 2" xfId="16661"/>
    <cellStyle name="Normal 3 3 2 2 2 2 2 2 2 4 3" xfId="16662"/>
    <cellStyle name="Normal 3 3 2 2 2 2 2 2 2 5" xfId="16663"/>
    <cellStyle name="Normal 3 3 2 2 2 2 2 2 2 5 2" xfId="16664"/>
    <cellStyle name="Normal 3 3 2 2 2 2 2 2 2 6" xfId="16665"/>
    <cellStyle name="Normal 3 3 2 2 2 2 2 2 3" xfId="16666"/>
    <cellStyle name="Normal 3 3 2 2 2 2 2 2 3 2" xfId="16667"/>
    <cellStyle name="Normal 3 3 2 2 2 2 2 2 3 2 2" xfId="16668"/>
    <cellStyle name="Normal 3 3 2 2 2 2 2 2 3 2 2 2" xfId="16669"/>
    <cellStyle name="Normal 3 3 2 2 2 2 2 2 3 2 2 2 2" xfId="16670"/>
    <cellStyle name="Normal 3 3 2 2 2 2 2 2 3 2 2 3" xfId="16671"/>
    <cellStyle name="Normal 3 3 2 2 2 2 2 2 3 2 3" xfId="16672"/>
    <cellStyle name="Normal 3 3 2 2 2 2 2 2 3 2 3 2" xfId="16673"/>
    <cellStyle name="Normal 3 3 2 2 2 2 2 2 3 2 4" xfId="16674"/>
    <cellStyle name="Normal 3 3 2 2 2 2 2 2 3 3" xfId="16675"/>
    <cellStyle name="Normal 3 3 2 2 2 2 2 2 3 3 2" xfId="16676"/>
    <cellStyle name="Normal 3 3 2 2 2 2 2 2 3 3 2 2" xfId="16677"/>
    <cellStyle name="Normal 3 3 2 2 2 2 2 2 3 3 3" xfId="16678"/>
    <cellStyle name="Normal 3 3 2 2 2 2 2 2 3 4" xfId="16679"/>
    <cellStyle name="Normal 3 3 2 2 2 2 2 2 3 4 2" xfId="16680"/>
    <cellStyle name="Normal 3 3 2 2 2 2 2 2 3 5" xfId="16681"/>
    <cellStyle name="Normal 3 3 2 2 2 2 2 2 4" xfId="16682"/>
    <cellStyle name="Normal 3 3 2 2 2 2 2 2 4 2" xfId="16683"/>
    <cellStyle name="Normal 3 3 2 2 2 2 2 2 4 2 2" xfId="16684"/>
    <cellStyle name="Normal 3 3 2 2 2 2 2 2 4 2 2 2" xfId="16685"/>
    <cellStyle name="Normal 3 3 2 2 2 2 2 2 4 2 3" xfId="16686"/>
    <cellStyle name="Normal 3 3 2 2 2 2 2 2 4 3" xfId="16687"/>
    <cellStyle name="Normal 3 3 2 2 2 2 2 2 4 3 2" xfId="16688"/>
    <cellStyle name="Normal 3 3 2 2 2 2 2 2 4 4" xfId="16689"/>
    <cellStyle name="Normal 3 3 2 2 2 2 2 2 5" xfId="16690"/>
    <cellStyle name="Normal 3 3 2 2 2 2 2 2 5 2" xfId="16691"/>
    <cellStyle name="Normal 3 3 2 2 2 2 2 2 5 2 2" xfId="16692"/>
    <cellStyle name="Normal 3 3 2 2 2 2 2 2 5 3" xfId="16693"/>
    <cellStyle name="Normal 3 3 2 2 2 2 2 2 6" xfId="16694"/>
    <cellStyle name="Normal 3 3 2 2 2 2 2 2 6 2" xfId="16695"/>
    <cellStyle name="Normal 3 3 2 2 2 2 2 2 7" xfId="16696"/>
    <cellStyle name="Normal 3 3 2 2 2 2 2 3" xfId="16697"/>
    <cellStyle name="Normal 3 3 2 2 2 2 2 3 2" xfId="16698"/>
    <cellStyle name="Normal 3 3 2 2 2 2 2 3 2 2" xfId="16699"/>
    <cellStyle name="Normal 3 3 2 2 2 2 2 3 2 2 2" xfId="16700"/>
    <cellStyle name="Normal 3 3 2 2 2 2 2 3 2 2 2 2" xfId="16701"/>
    <cellStyle name="Normal 3 3 2 2 2 2 2 3 2 2 2 2 2" xfId="16702"/>
    <cellStyle name="Normal 3 3 2 2 2 2 2 3 2 2 2 3" xfId="16703"/>
    <cellStyle name="Normal 3 3 2 2 2 2 2 3 2 2 3" xfId="16704"/>
    <cellStyle name="Normal 3 3 2 2 2 2 2 3 2 2 3 2" xfId="16705"/>
    <cellStyle name="Normal 3 3 2 2 2 2 2 3 2 2 4" xfId="16706"/>
    <cellStyle name="Normal 3 3 2 2 2 2 2 3 2 3" xfId="16707"/>
    <cellStyle name="Normal 3 3 2 2 2 2 2 3 2 3 2" xfId="16708"/>
    <cellStyle name="Normal 3 3 2 2 2 2 2 3 2 3 2 2" xfId="16709"/>
    <cellStyle name="Normal 3 3 2 2 2 2 2 3 2 3 3" xfId="16710"/>
    <cellStyle name="Normal 3 3 2 2 2 2 2 3 2 4" xfId="16711"/>
    <cellStyle name="Normal 3 3 2 2 2 2 2 3 2 4 2" xfId="16712"/>
    <cellStyle name="Normal 3 3 2 2 2 2 2 3 2 5" xfId="16713"/>
    <cellStyle name="Normal 3 3 2 2 2 2 2 3 3" xfId="16714"/>
    <cellStyle name="Normal 3 3 2 2 2 2 2 3 3 2" xfId="16715"/>
    <cellStyle name="Normal 3 3 2 2 2 2 2 3 3 2 2" xfId="16716"/>
    <cellStyle name="Normal 3 3 2 2 2 2 2 3 3 2 2 2" xfId="16717"/>
    <cellStyle name="Normal 3 3 2 2 2 2 2 3 3 2 3" xfId="16718"/>
    <cellStyle name="Normal 3 3 2 2 2 2 2 3 3 3" xfId="16719"/>
    <cellStyle name="Normal 3 3 2 2 2 2 2 3 3 3 2" xfId="16720"/>
    <cellStyle name="Normal 3 3 2 2 2 2 2 3 3 4" xfId="16721"/>
    <cellStyle name="Normal 3 3 2 2 2 2 2 3 4" xfId="16722"/>
    <cellStyle name="Normal 3 3 2 2 2 2 2 3 4 2" xfId="16723"/>
    <cellStyle name="Normal 3 3 2 2 2 2 2 3 4 2 2" xfId="16724"/>
    <cellStyle name="Normal 3 3 2 2 2 2 2 3 4 3" xfId="16725"/>
    <cellStyle name="Normal 3 3 2 2 2 2 2 3 5" xfId="16726"/>
    <cellStyle name="Normal 3 3 2 2 2 2 2 3 5 2" xfId="16727"/>
    <cellStyle name="Normal 3 3 2 2 2 2 2 3 6" xfId="16728"/>
    <cellStyle name="Normal 3 3 2 2 2 2 2 4" xfId="16729"/>
    <cellStyle name="Normal 3 3 2 2 2 2 2 4 2" xfId="16730"/>
    <cellStyle name="Normal 3 3 2 2 2 2 2 4 2 2" xfId="16731"/>
    <cellStyle name="Normal 3 3 2 2 2 2 2 4 2 2 2" xfId="16732"/>
    <cellStyle name="Normal 3 3 2 2 2 2 2 4 2 2 2 2" xfId="16733"/>
    <cellStyle name="Normal 3 3 2 2 2 2 2 4 2 2 3" xfId="16734"/>
    <cellStyle name="Normal 3 3 2 2 2 2 2 4 2 3" xfId="16735"/>
    <cellStyle name="Normal 3 3 2 2 2 2 2 4 2 3 2" xfId="16736"/>
    <cellStyle name="Normal 3 3 2 2 2 2 2 4 2 4" xfId="16737"/>
    <cellStyle name="Normal 3 3 2 2 2 2 2 4 3" xfId="16738"/>
    <cellStyle name="Normal 3 3 2 2 2 2 2 4 3 2" xfId="16739"/>
    <cellStyle name="Normal 3 3 2 2 2 2 2 4 3 2 2" xfId="16740"/>
    <cellStyle name="Normal 3 3 2 2 2 2 2 4 3 3" xfId="16741"/>
    <cellStyle name="Normal 3 3 2 2 2 2 2 4 4" xfId="16742"/>
    <cellStyle name="Normal 3 3 2 2 2 2 2 4 4 2" xfId="16743"/>
    <cellStyle name="Normal 3 3 2 2 2 2 2 4 5" xfId="16744"/>
    <cellStyle name="Normal 3 3 2 2 2 2 2 5" xfId="16745"/>
    <cellStyle name="Normal 3 3 2 2 2 2 2 5 2" xfId="16746"/>
    <cellStyle name="Normal 3 3 2 2 2 2 2 5 2 2" xfId="16747"/>
    <cellStyle name="Normal 3 3 2 2 2 2 2 5 2 2 2" xfId="16748"/>
    <cellStyle name="Normal 3 3 2 2 2 2 2 5 2 3" xfId="16749"/>
    <cellStyle name="Normal 3 3 2 2 2 2 2 5 3" xfId="16750"/>
    <cellStyle name="Normal 3 3 2 2 2 2 2 5 3 2" xfId="16751"/>
    <cellStyle name="Normal 3 3 2 2 2 2 2 5 4" xfId="16752"/>
    <cellStyle name="Normal 3 3 2 2 2 2 2 6" xfId="16753"/>
    <cellStyle name="Normal 3 3 2 2 2 2 2 6 2" xfId="16754"/>
    <cellStyle name="Normal 3 3 2 2 2 2 2 6 2 2" xfId="16755"/>
    <cellStyle name="Normal 3 3 2 2 2 2 2 6 3" xfId="16756"/>
    <cellStyle name="Normal 3 3 2 2 2 2 2 7" xfId="16757"/>
    <cellStyle name="Normal 3 3 2 2 2 2 2 7 2" xfId="16758"/>
    <cellStyle name="Normal 3 3 2 2 2 2 2 8" xfId="16759"/>
    <cellStyle name="Normal 3 3 2 2 2 2 3" xfId="16760"/>
    <cellStyle name="Normal 3 3 2 2 2 2 3 2" xfId="16761"/>
    <cellStyle name="Normal 3 3 2 2 2 2 3 2 2" xfId="16762"/>
    <cellStyle name="Normal 3 3 2 2 2 2 3 2 2 2" xfId="16763"/>
    <cellStyle name="Normal 3 3 2 2 2 2 3 2 2 2 2" xfId="16764"/>
    <cellStyle name="Normal 3 3 2 2 2 2 3 2 2 2 2 2" xfId="16765"/>
    <cellStyle name="Normal 3 3 2 2 2 2 3 2 2 2 2 2 2" xfId="16766"/>
    <cellStyle name="Normal 3 3 2 2 2 2 3 2 2 2 2 3" xfId="16767"/>
    <cellStyle name="Normal 3 3 2 2 2 2 3 2 2 2 3" xfId="16768"/>
    <cellStyle name="Normal 3 3 2 2 2 2 3 2 2 2 3 2" xfId="16769"/>
    <cellStyle name="Normal 3 3 2 2 2 2 3 2 2 2 4" xfId="16770"/>
    <cellStyle name="Normal 3 3 2 2 2 2 3 2 2 3" xfId="16771"/>
    <cellStyle name="Normal 3 3 2 2 2 2 3 2 2 3 2" xfId="16772"/>
    <cellStyle name="Normal 3 3 2 2 2 2 3 2 2 3 2 2" xfId="16773"/>
    <cellStyle name="Normal 3 3 2 2 2 2 3 2 2 3 3" xfId="16774"/>
    <cellStyle name="Normal 3 3 2 2 2 2 3 2 2 4" xfId="16775"/>
    <cellStyle name="Normal 3 3 2 2 2 2 3 2 2 4 2" xfId="16776"/>
    <cellStyle name="Normal 3 3 2 2 2 2 3 2 2 5" xfId="16777"/>
    <cellStyle name="Normal 3 3 2 2 2 2 3 2 3" xfId="16778"/>
    <cellStyle name="Normal 3 3 2 2 2 2 3 2 3 2" xfId="16779"/>
    <cellStyle name="Normal 3 3 2 2 2 2 3 2 3 2 2" xfId="16780"/>
    <cellStyle name="Normal 3 3 2 2 2 2 3 2 3 2 2 2" xfId="16781"/>
    <cellStyle name="Normal 3 3 2 2 2 2 3 2 3 2 3" xfId="16782"/>
    <cellStyle name="Normal 3 3 2 2 2 2 3 2 3 3" xfId="16783"/>
    <cellStyle name="Normal 3 3 2 2 2 2 3 2 3 3 2" xfId="16784"/>
    <cellStyle name="Normal 3 3 2 2 2 2 3 2 3 4" xfId="16785"/>
    <cellStyle name="Normal 3 3 2 2 2 2 3 2 4" xfId="16786"/>
    <cellStyle name="Normal 3 3 2 2 2 2 3 2 4 2" xfId="16787"/>
    <cellStyle name="Normal 3 3 2 2 2 2 3 2 4 2 2" xfId="16788"/>
    <cellStyle name="Normal 3 3 2 2 2 2 3 2 4 3" xfId="16789"/>
    <cellStyle name="Normal 3 3 2 2 2 2 3 2 5" xfId="16790"/>
    <cellStyle name="Normal 3 3 2 2 2 2 3 2 5 2" xfId="16791"/>
    <cellStyle name="Normal 3 3 2 2 2 2 3 2 6" xfId="16792"/>
    <cellStyle name="Normal 3 3 2 2 2 2 3 3" xfId="16793"/>
    <cellStyle name="Normal 3 3 2 2 2 2 3 3 2" xfId="16794"/>
    <cellStyle name="Normal 3 3 2 2 2 2 3 3 2 2" xfId="16795"/>
    <cellStyle name="Normal 3 3 2 2 2 2 3 3 2 2 2" xfId="16796"/>
    <cellStyle name="Normal 3 3 2 2 2 2 3 3 2 2 2 2" xfId="16797"/>
    <cellStyle name="Normal 3 3 2 2 2 2 3 3 2 2 3" xfId="16798"/>
    <cellStyle name="Normal 3 3 2 2 2 2 3 3 2 3" xfId="16799"/>
    <cellStyle name="Normal 3 3 2 2 2 2 3 3 2 3 2" xfId="16800"/>
    <cellStyle name="Normal 3 3 2 2 2 2 3 3 2 4" xfId="16801"/>
    <cellStyle name="Normal 3 3 2 2 2 2 3 3 3" xfId="16802"/>
    <cellStyle name="Normal 3 3 2 2 2 2 3 3 3 2" xfId="16803"/>
    <cellStyle name="Normal 3 3 2 2 2 2 3 3 3 2 2" xfId="16804"/>
    <cellStyle name="Normal 3 3 2 2 2 2 3 3 3 3" xfId="16805"/>
    <cellStyle name="Normal 3 3 2 2 2 2 3 3 4" xfId="16806"/>
    <cellStyle name="Normal 3 3 2 2 2 2 3 3 4 2" xfId="16807"/>
    <cellStyle name="Normal 3 3 2 2 2 2 3 3 5" xfId="16808"/>
    <cellStyle name="Normal 3 3 2 2 2 2 3 4" xfId="16809"/>
    <cellStyle name="Normal 3 3 2 2 2 2 3 4 2" xfId="16810"/>
    <cellStyle name="Normal 3 3 2 2 2 2 3 4 2 2" xfId="16811"/>
    <cellStyle name="Normal 3 3 2 2 2 2 3 4 2 2 2" xfId="16812"/>
    <cellStyle name="Normal 3 3 2 2 2 2 3 4 2 3" xfId="16813"/>
    <cellStyle name="Normal 3 3 2 2 2 2 3 4 3" xfId="16814"/>
    <cellStyle name="Normal 3 3 2 2 2 2 3 4 3 2" xfId="16815"/>
    <cellStyle name="Normal 3 3 2 2 2 2 3 4 4" xfId="16816"/>
    <cellStyle name="Normal 3 3 2 2 2 2 3 5" xfId="16817"/>
    <cellStyle name="Normal 3 3 2 2 2 2 3 5 2" xfId="16818"/>
    <cellStyle name="Normal 3 3 2 2 2 2 3 5 2 2" xfId="16819"/>
    <cellStyle name="Normal 3 3 2 2 2 2 3 5 3" xfId="16820"/>
    <cellStyle name="Normal 3 3 2 2 2 2 3 6" xfId="16821"/>
    <cellStyle name="Normal 3 3 2 2 2 2 3 6 2" xfId="16822"/>
    <cellStyle name="Normal 3 3 2 2 2 2 3 7" xfId="16823"/>
    <cellStyle name="Normal 3 3 2 2 2 2 4" xfId="16824"/>
    <cellStyle name="Normal 3 3 2 2 2 2 4 2" xfId="16825"/>
    <cellStyle name="Normal 3 3 2 2 2 2 4 2 2" xfId="16826"/>
    <cellStyle name="Normal 3 3 2 2 2 2 4 2 2 2" xfId="16827"/>
    <cellStyle name="Normal 3 3 2 2 2 2 4 2 2 2 2" xfId="16828"/>
    <cellStyle name="Normal 3 3 2 2 2 2 4 2 2 2 2 2" xfId="16829"/>
    <cellStyle name="Normal 3 3 2 2 2 2 4 2 2 2 3" xfId="16830"/>
    <cellStyle name="Normal 3 3 2 2 2 2 4 2 2 3" xfId="16831"/>
    <cellStyle name="Normal 3 3 2 2 2 2 4 2 2 3 2" xfId="16832"/>
    <cellStyle name="Normal 3 3 2 2 2 2 4 2 2 4" xfId="16833"/>
    <cellStyle name="Normal 3 3 2 2 2 2 4 2 3" xfId="16834"/>
    <cellStyle name="Normal 3 3 2 2 2 2 4 2 3 2" xfId="16835"/>
    <cellStyle name="Normal 3 3 2 2 2 2 4 2 3 2 2" xfId="16836"/>
    <cellStyle name="Normal 3 3 2 2 2 2 4 2 3 3" xfId="16837"/>
    <cellStyle name="Normal 3 3 2 2 2 2 4 2 4" xfId="16838"/>
    <cellStyle name="Normal 3 3 2 2 2 2 4 2 4 2" xfId="16839"/>
    <cellStyle name="Normal 3 3 2 2 2 2 4 2 5" xfId="16840"/>
    <cellStyle name="Normal 3 3 2 2 2 2 4 3" xfId="16841"/>
    <cellStyle name="Normal 3 3 2 2 2 2 4 3 2" xfId="16842"/>
    <cellStyle name="Normal 3 3 2 2 2 2 4 3 2 2" xfId="16843"/>
    <cellStyle name="Normal 3 3 2 2 2 2 4 3 2 2 2" xfId="16844"/>
    <cellStyle name="Normal 3 3 2 2 2 2 4 3 2 3" xfId="16845"/>
    <cellStyle name="Normal 3 3 2 2 2 2 4 3 3" xfId="16846"/>
    <cellStyle name="Normal 3 3 2 2 2 2 4 3 3 2" xfId="16847"/>
    <cellStyle name="Normal 3 3 2 2 2 2 4 3 4" xfId="16848"/>
    <cellStyle name="Normal 3 3 2 2 2 2 4 4" xfId="16849"/>
    <cellStyle name="Normal 3 3 2 2 2 2 4 4 2" xfId="16850"/>
    <cellStyle name="Normal 3 3 2 2 2 2 4 4 2 2" xfId="16851"/>
    <cellStyle name="Normal 3 3 2 2 2 2 4 4 3" xfId="16852"/>
    <cellStyle name="Normal 3 3 2 2 2 2 4 5" xfId="16853"/>
    <cellStyle name="Normal 3 3 2 2 2 2 4 5 2" xfId="16854"/>
    <cellStyle name="Normal 3 3 2 2 2 2 4 6" xfId="16855"/>
    <cellStyle name="Normal 3 3 2 2 2 2 5" xfId="16856"/>
    <cellStyle name="Normal 3 3 2 2 2 2 5 2" xfId="16857"/>
    <cellStyle name="Normal 3 3 2 2 2 2 5 2 2" xfId="16858"/>
    <cellStyle name="Normal 3 3 2 2 2 2 5 2 2 2" xfId="16859"/>
    <cellStyle name="Normal 3 3 2 2 2 2 5 2 2 2 2" xfId="16860"/>
    <cellStyle name="Normal 3 3 2 2 2 2 5 2 2 3" xfId="16861"/>
    <cellStyle name="Normal 3 3 2 2 2 2 5 2 3" xfId="16862"/>
    <cellStyle name="Normal 3 3 2 2 2 2 5 2 3 2" xfId="16863"/>
    <cellStyle name="Normal 3 3 2 2 2 2 5 2 4" xfId="16864"/>
    <cellStyle name="Normal 3 3 2 2 2 2 5 3" xfId="16865"/>
    <cellStyle name="Normal 3 3 2 2 2 2 5 3 2" xfId="16866"/>
    <cellStyle name="Normal 3 3 2 2 2 2 5 3 2 2" xfId="16867"/>
    <cellStyle name="Normal 3 3 2 2 2 2 5 3 3" xfId="16868"/>
    <cellStyle name="Normal 3 3 2 2 2 2 5 4" xfId="16869"/>
    <cellStyle name="Normal 3 3 2 2 2 2 5 4 2" xfId="16870"/>
    <cellStyle name="Normal 3 3 2 2 2 2 5 5" xfId="16871"/>
    <cellStyle name="Normal 3 3 2 2 2 2 6" xfId="16872"/>
    <cellStyle name="Normal 3 3 2 2 2 2 6 2" xfId="16873"/>
    <cellStyle name="Normal 3 3 2 2 2 2 6 2 2" xfId="16874"/>
    <cellStyle name="Normal 3 3 2 2 2 2 6 2 2 2" xfId="16875"/>
    <cellStyle name="Normal 3 3 2 2 2 2 6 2 3" xfId="16876"/>
    <cellStyle name="Normal 3 3 2 2 2 2 6 3" xfId="16877"/>
    <cellStyle name="Normal 3 3 2 2 2 2 6 3 2" xfId="16878"/>
    <cellStyle name="Normal 3 3 2 2 2 2 6 4" xfId="16879"/>
    <cellStyle name="Normal 3 3 2 2 2 2 7" xfId="16880"/>
    <cellStyle name="Normal 3 3 2 2 2 2 7 2" xfId="16881"/>
    <cellStyle name="Normal 3 3 2 2 2 2 7 2 2" xfId="16882"/>
    <cellStyle name="Normal 3 3 2 2 2 2 7 3" xfId="16883"/>
    <cellStyle name="Normal 3 3 2 2 2 2 8" xfId="16884"/>
    <cellStyle name="Normal 3 3 2 2 2 2 8 2" xfId="16885"/>
    <cellStyle name="Normal 3 3 2 2 2 2 9" xfId="16886"/>
    <cellStyle name="Normal 3 3 2 2 2 3" xfId="16887"/>
    <cellStyle name="Normal 3 3 2 2 2 3 2" xfId="16888"/>
    <cellStyle name="Normal 3 3 2 2 2 3 2 2" xfId="16889"/>
    <cellStyle name="Normal 3 3 2 2 2 3 2 2 2" xfId="16890"/>
    <cellStyle name="Normal 3 3 2 2 2 3 2 2 2 2" xfId="16891"/>
    <cellStyle name="Normal 3 3 2 2 2 3 2 2 2 2 2" xfId="16892"/>
    <cellStyle name="Normal 3 3 2 2 2 3 2 2 2 2 2 2" xfId="16893"/>
    <cellStyle name="Normal 3 3 2 2 2 3 2 2 2 2 2 2 2" xfId="16894"/>
    <cellStyle name="Normal 3 3 2 2 2 3 2 2 2 2 2 3" xfId="16895"/>
    <cellStyle name="Normal 3 3 2 2 2 3 2 2 2 2 3" xfId="16896"/>
    <cellStyle name="Normal 3 3 2 2 2 3 2 2 2 2 3 2" xfId="16897"/>
    <cellStyle name="Normal 3 3 2 2 2 3 2 2 2 2 4" xfId="16898"/>
    <cellStyle name="Normal 3 3 2 2 2 3 2 2 2 3" xfId="16899"/>
    <cellStyle name="Normal 3 3 2 2 2 3 2 2 2 3 2" xfId="16900"/>
    <cellStyle name="Normal 3 3 2 2 2 3 2 2 2 3 2 2" xfId="16901"/>
    <cellStyle name="Normal 3 3 2 2 2 3 2 2 2 3 3" xfId="16902"/>
    <cellStyle name="Normal 3 3 2 2 2 3 2 2 2 4" xfId="16903"/>
    <cellStyle name="Normal 3 3 2 2 2 3 2 2 2 4 2" xfId="16904"/>
    <cellStyle name="Normal 3 3 2 2 2 3 2 2 2 5" xfId="16905"/>
    <cellStyle name="Normal 3 3 2 2 2 3 2 2 3" xfId="16906"/>
    <cellStyle name="Normal 3 3 2 2 2 3 2 2 3 2" xfId="16907"/>
    <cellStyle name="Normal 3 3 2 2 2 3 2 2 3 2 2" xfId="16908"/>
    <cellStyle name="Normal 3 3 2 2 2 3 2 2 3 2 2 2" xfId="16909"/>
    <cellStyle name="Normal 3 3 2 2 2 3 2 2 3 2 3" xfId="16910"/>
    <cellStyle name="Normal 3 3 2 2 2 3 2 2 3 3" xfId="16911"/>
    <cellStyle name="Normal 3 3 2 2 2 3 2 2 3 3 2" xfId="16912"/>
    <cellStyle name="Normal 3 3 2 2 2 3 2 2 3 4" xfId="16913"/>
    <cellStyle name="Normal 3 3 2 2 2 3 2 2 4" xfId="16914"/>
    <cellStyle name="Normal 3 3 2 2 2 3 2 2 4 2" xfId="16915"/>
    <cellStyle name="Normal 3 3 2 2 2 3 2 2 4 2 2" xfId="16916"/>
    <cellStyle name="Normal 3 3 2 2 2 3 2 2 4 3" xfId="16917"/>
    <cellStyle name="Normal 3 3 2 2 2 3 2 2 5" xfId="16918"/>
    <cellStyle name="Normal 3 3 2 2 2 3 2 2 5 2" xfId="16919"/>
    <cellStyle name="Normal 3 3 2 2 2 3 2 2 6" xfId="16920"/>
    <cellStyle name="Normal 3 3 2 2 2 3 2 3" xfId="16921"/>
    <cellStyle name="Normal 3 3 2 2 2 3 2 3 2" xfId="16922"/>
    <cellStyle name="Normal 3 3 2 2 2 3 2 3 2 2" xfId="16923"/>
    <cellStyle name="Normal 3 3 2 2 2 3 2 3 2 2 2" xfId="16924"/>
    <cellStyle name="Normal 3 3 2 2 2 3 2 3 2 2 2 2" xfId="16925"/>
    <cellStyle name="Normal 3 3 2 2 2 3 2 3 2 2 3" xfId="16926"/>
    <cellStyle name="Normal 3 3 2 2 2 3 2 3 2 3" xfId="16927"/>
    <cellStyle name="Normal 3 3 2 2 2 3 2 3 2 3 2" xfId="16928"/>
    <cellStyle name="Normal 3 3 2 2 2 3 2 3 2 4" xfId="16929"/>
    <cellStyle name="Normal 3 3 2 2 2 3 2 3 3" xfId="16930"/>
    <cellStyle name="Normal 3 3 2 2 2 3 2 3 3 2" xfId="16931"/>
    <cellStyle name="Normal 3 3 2 2 2 3 2 3 3 2 2" xfId="16932"/>
    <cellStyle name="Normal 3 3 2 2 2 3 2 3 3 3" xfId="16933"/>
    <cellStyle name="Normal 3 3 2 2 2 3 2 3 4" xfId="16934"/>
    <cellStyle name="Normal 3 3 2 2 2 3 2 3 4 2" xfId="16935"/>
    <cellStyle name="Normal 3 3 2 2 2 3 2 3 5" xfId="16936"/>
    <cellStyle name="Normal 3 3 2 2 2 3 2 4" xfId="16937"/>
    <cellStyle name="Normal 3 3 2 2 2 3 2 4 2" xfId="16938"/>
    <cellStyle name="Normal 3 3 2 2 2 3 2 4 2 2" xfId="16939"/>
    <cellStyle name="Normal 3 3 2 2 2 3 2 4 2 2 2" xfId="16940"/>
    <cellStyle name="Normal 3 3 2 2 2 3 2 4 2 3" xfId="16941"/>
    <cellStyle name="Normal 3 3 2 2 2 3 2 4 3" xfId="16942"/>
    <cellStyle name="Normal 3 3 2 2 2 3 2 4 3 2" xfId="16943"/>
    <cellStyle name="Normal 3 3 2 2 2 3 2 4 4" xfId="16944"/>
    <cellStyle name="Normal 3 3 2 2 2 3 2 5" xfId="16945"/>
    <cellStyle name="Normal 3 3 2 2 2 3 2 5 2" xfId="16946"/>
    <cellStyle name="Normal 3 3 2 2 2 3 2 5 2 2" xfId="16947"/>
    <cellStyle name="Normal 3 3 2 2 2 3 2 5 3" xfId="16948"/>
    <cellStyle name="Normal 3 3 2 2 2 3 2 6" xfId="16949"/>
    <cellStyle name="Normal 3 3 2 2 2 3 2 6 2" xfId="16950"/>
    <cellStyle name="Normal 3 3 2 2 2 3 2 7" xfId="16951"/>
    <cellStyle name="Normal 3 3 2 2 2 3 3" xfId="16952"/>
    <cellStyle name="Normal 3 3 2 2 2 3 3 2" xfId="16953"/>
    <cellStyle name="Normal 3 3 2 2 2 3 3 2 2" xfId="16954"/>
    <cellStyle name="Normal 3 3 2 2 2 3 3 2 2 2" xfId="16955"/>
    <cellStyle name="Normal 3 3 2 2 2 3 3 2 2 2 2" xfId="16956"/>
    <cellStyle name="Normal 3 3 2 2 2 3 3 2 2 2 2 2" xfId="16957"/>
    <cellStyle name="Normal 3 3 2 2 2 3 3 2 2 2 3" xfId="16958"/>
    <cellStyle name="Normal 3 3 2 2 2 3 3 2 2 3" xfId="16959"/>
    <cellStyle name="Normal 3 3 2 2 2 3 3 2 2 3 2" xfId="16960"/>
    <cellStyle name="Normal 3 3 2 2 2 3 3 2 2 4" xfId="16961"/>
    <cellStyle name="Normal 3 3 2 2 2 3 3 2 3" xfId="16962"/>
    <cellStyle name="Normal 3 3 2 2 2 3 3 2 3 2" xfId="16963"/>
    <cellStyle name="Normal 3 3 2 2 2 3 3 2 3 2 2" xfId="16964"/>
    <cellStyle name="Normal 3 3 2 2 2 3 3 2 3 3" xfId="16965"/>
    <cellStyle name="Normal 3 3 2 2 2 3 3 2 4" xfId="16966"/>
    <cellStyle name="Normal 3 3 2 2 2 3 3 2 4 2" xfId="16967"/>
    <cellStyle name="Normal 3 3 2 2 2 3 3 2 5" xfId="16968"/>
    <cellStyle name="Normal 3 3 2 2 2 3 3 3" xfId="16969"/>
    <cellStyle name="Normal 3 3 2 2 2 3 3 3 2" xfId="16970"/>
    <cellStyle name="Normal 3 3 2 2 2 3 3 3 2 2" xfId="16971"/>
    <cellStyle name="Normal 3 3 2 2 2 3 3 3 2 2 2" xfId="16972"/>
    <cellStyle name="Normal 3 3 2 2 2 3 3 3 2 3" xfId="16973"/>
    <cellStyle name="Normal 3 3 2 2 2 3 3 3 3" xfId="16974"/>
    <cellStyle name="Normal 3 3 2 2 2 3 3 3 3 2" xfId="16975"/>
    <cellStyle name="Normal 3 3 2 2 2 3 3 3 4" xfId="16976"/>
    <cellStyle name="Normal 3 3 2 2 2 3 3 4" xfId="16977"/>
    <cellStyle name="Normal 3 3 2 2 2 3 3 4 2" xfId="16978"/>
    <cellStyle name="Normal 3 3 2 2 2 3 3 4 2 2" xfId="16979"/>
    <cellStyle name="Normal 3 3 2 2 2 3 3 4 3" xfId="16980"/>
    <cellStyle name="Normal 3 3 2 2 2 3 3 5" xfId="16981"/>
    <cellStyle name="Normal 3 3 2 2 2 3 3 5 2" xfId="16982"/>
    <cellStyle name="Normal 3 3 2 2 2 3 3 6" xfId="16983"/>
    <cellStyle name="Normal 3 3 2 2 2 3 4" xfId="16984"/>
    <cellStyle name="Normal 3 3 2 2 2 3 4 2" xfId="16985"/>
    <cellStyle name="Normal 3 3 2 2 2 3 4 2 2" xfId="16986"/>
    <cellStyle name="Normal 3 3 2 2 2 3 4 2 2 2" xfId="16987"/>
    <cellStyle name="Normal 3 3 2 2 2 3 4 2 2 2 2" xfId="16988"/>
    <cellStyle name="Normal 3 3 2 2 2 3 4 2 2 3" xfId="16989"/>
    <cellStyle name="Normal 3 3 2 2 2 3 4 2 3" xfId="16990"/>
    <cellStyle name="Normal 3 3 2 2 2 3 4 2 3 2" xfId="16991"/>
    <cellStyle name="Normal 3 3 2 2 2 3 4 2 4" xfId="16992"/>
    <cellStyle name="Normal 3 3 2 2 2 3 4 3" xfId="16993"/>
    <cellStyle name="Normal 3 3 2 2 2 3 4 3 2" xfId="16994"/>
    <cellStyle name="Normal 3 3 2 2 2 3 4 3 2 2" xfId="16995"/>
    <cellStyle name="Normal 3 3 2 2 2 3 4 3 3" xfId="16996"/>
    <cellStyle name="Normal 3 3 2 2 2 3 4 4" xfId="16997"/>
    <cellStyle name="Normal 3 3 2 2 2 3 4 4 2" xfId="16998"/>
    <cellStyle name="Normal 3 3 2 2 2 3 4 5" xfId="16999"/>
    <cellStyle name="Normal 3 3 2 2 2 3 5" xfId="17000"/>
    <cellStyle name="Normal 3 3 2 2 2 3 5 2" xfId="17001"/>
    <cellStyle name="Normal 3 3 2 2 2 3 5 2 2" xfId="17002"/>
    <cellStyle name="Normal 3 3 2 2 2 3 5 2 2 2" xfId="17003"/>
    <cellStyle name="Normal 3 3 2 2 2 3 5 2 3" xfId="17004"/>
    <cellStyle name="Normal 3 3 2 2 2 3 5 3" xfId="17005"/>
    <cellStyle name="Normal 3 3 2 2 2 3 5 3 2" xfId="17006"/>
    <cellStyle name="Normal 3 3 2 2 2 3 5 4" xfId="17007"/>
    <cellStyle name="Normal 3 3 2 2 2 3 6" xfId="17008"/>
    <cellStyle name="Normal 3 3 2 2 2 3 6 2" xfId="17009"/>
    <cellStyle name="Normal 3 3 2 2 2 3 6 2 2" xfId="17010"/>
    <cellStyle name="Normal 3 3 2 2 2 3 6 3" xfId="17011"/>
    <cellStyle name="Normal 3 3 2 2 2 3 7" xfId="17012"/>
    <cellStyle name="Normal 3 3 2 2 2 3 7 2" xfId="17013"/>
    <cellStyle name="Normal 3 3 2 2 2 3 8" xfId="17014"/>
    <cellStyle name="Normal 3 3 2 2 2 4" xfId="17015"/>
    <cellStyle name="Normal 3 3 2 2 2 4 2" xfId="17016"/>
    <cellStyle name="Normal 3 3 2 2 2 4 2 2" xfId="17017"/>
    <cellStyle name="Normal 3 3 2 2 2 4 2 2 2" xfId="17018"/>
    <cellStyle name="Normal 3 3 2 2 2 4 2 2 2 2" xfId="17019"/>
    <cellStyle name="Normal 3 3 2 2 2 4 2 2 2 2 2" xfId="17020"/>
    <cellStyle name="Normal 3 3 2 2 2 4 2 2 2 2 2 2" xfId="17021"/>
    <cellStyle name="Normal 3 3 2 2 2 4 2 2 2 2 3" xfId="17022"/>
    <cellStyle name="Normal 3 3 2 2 2 4 2 2 2 3" xfId="17023"/>
    <cellStyle name="Normal 3 3 2 2 2 4 2 2 2 3 2" xfId="17024"/>
    <cellStyle name="Normal 3 3 2 2 2 4 2 2 2 4" xfId="17025"/>
    <cellStyle name="Normal 3 3 2 2 2 4 2 2 3" xfId="17026"/>
    <cellStyle name="Normal 3 3 2 2 2 4 2 2 3 2" xfId="17027"/>
    <cellStyle name="Normal 3 3 2 2 2 4 2 2 3 2 2" xfId="17028"/>
    <cellStyle name="Normal 3 3 2 2 2 4 2 2 3 3" xfId="17029"/>
    <cellStyle name="Normal 3 3 2 2 2 4 2 2 4" xfId="17030"/>
    <cellStyle name="Normal 3 3 2 2 2 4 2 2 4 2" xfId="17031"/>
    <cellStyle name="Normal 3 3 2 2 2 4 2 2 5" xfId="17032"/>
    <cellStyle name="Normal 3 3 2 2 2 4 2 3" xfId="17033"/>
    <cellStyle name="Normal 3 3 2 2 2 4 2 3 2" xfId="17034"/>
    <cellStyle name="Normal 3 3 2 2 2 4 2 3 2 2" xfId="17035"/>
    <cellStyle name="Normal 3 3 2 2 2 4 2 3 2 2 2" xfId="17036"/>
    <cellStyle name="Normal 3 3 2 2 2 4 2 3 2 3" xfId="17037"/>
    <cellStyle name="Normal 3 3 2 2 2 4 2 3 3" xfId="17038"/>
    <cellStyle name="Normal 3 3 2 2 2 4 2 3 3 2" xfId="17039"/>
    <cellStyle name="Normal 3 3 2 2 2 4 2 3 4" xfId="17040"/>
    <cellStyle name="Normal 3 3 2 2 2 4 2 4" xfId="17041"/>
    <cellStyle name="Normal 3 3 2 2 2 4 2 4 2" xfId="17042"/>
    <cellStyle name="Normal 3 3 2 2 2 4 2 4 2 2" xfId="17043"/>
    <cellStyle name="Normal 3 3 2 2 2 4 2 4 3" xfId="17044"/>
    <cellStyle name="Normal 3 3 2 2 2 4 2 5" xfId="17045"/>
    <cellStyle name="Normal 3 3 2 2 2 4 2 5 2" xfId="17046"/>
    <cellStyle name="Normal 3 3 2 2 2 4 2 6" xfId="17047"/>
    <cellStyle name="Normal 3 3 2 2 2 4 3" xfId="17048"/>
    <cellStyle name="Normal 3 3 2 2 2 4 3 2" xfId="17049"/>
    <cellStyle name="Normal 3 3 2 2 2 4 3 2 2" xfId="17050"/>
    <cellStyle name="Normal 3 3 2 2 2 4 3 2 2 2" xfId="17051"/>
    <cellStyle name="Normal 3 3 2 2 2 4 3 2 2 2 2" xfId="17052"/>
    <cellStyle name="Normal 3 3 2 2 2 4 3 2 2 3" xfId="17053"/>
    <cellStyle name="Normal 3 3 2 2 2 4 3 2 3" xfId="17054"/>
    <cellStyle name="Normal 3 3 2 2 2 4 3 2 3 2" xfId="17055"/>
    <cellStyle name="Normal 3 3 2 2 2 4 3 2 4" xfId="17056"/>
    <cellStyle name="Normal 3 3 2 2 2 4 3 3" xfId="17057"/>
    <cellStyle name="Normal 3 3 2 2 2 4 3 3 2" xfId="17058"/>
    <cellStyle name="Normal 3 3 2 2 2 4 3 3 2 2" xfId="17059"/>
    <cellStyle name="Normal 3 3 2 2 2 4 3 3 3" xfId="17060"/>
    <cellStyle name="Normal 3 3 2 2 2 4 3 4" xfId="17061"/>
    <cellStyle name="Normal 3 3 2 2 2 4 3 4 2" xfId="17062"/>
    <cellStyle name="Normal 3 3 2 2 2 4 3 5" xfId="17063"/>
    <cellStyle name="Normal 3 3 2 2 2 4 4" xfId="17064"/>
    <cellStyle name="Normal 3 3 2 2 2 4 4 2" xfId="17065"/>
    <cellStyle name="Normal 3 3 2 2 2 4 4 2 2" xfId="17066"/>
    <cellStyle name="Normal 3 3 2 2 2 4 4 2 2 2" xfId="17067"/>
    <cellStyle name="Normal 3 3 2 2 2 4 4 2 3" xfId="17068"/>
    <cellStyle name="Normal 3 3 2 2 2 4 4 3" xfId="17069"/>
    <cellStyle name="Normal 3 3 2 2 2 4 4 3 2" xfId="17070"/>
    <cellStyle name="Normal 3 3 2 2 2 4 4 4" xfId="17071"/>
    <cellStyle name="Normal 3 3 2 2 2 4 5" xfId="17072"/>
    <cellStyle name="Normal 3 3 2 2 2 4 5 2" xfId="17073"/>
    <cellStyle name="Normal 3 3 2 2 2 4 5 2 2" xfId="17074"/>
    <cellStyle name="Normal 3 3 2 2 2 4 5 3" xfId="17075"/>
    <cellStyle name="Normal 3 3 2 2 2 4 6" xfId="17076"/>
    <cellStyle name="Normal 3 3 2 2 2 4 6 2" xfId="17077"/>
    <cellStyle name="Normal 3 3 2 2 2 4 7" xfId="17078"/>
    <cellStyle name="Normal 3 3 2 2 2 5" xfId="17079"/>
    <cellStyle name="Normal 3 3 2 2 2 5 2" xfId="17080"/>
    <cellStyle name="Normal 3 3 2 2 2 5 2 2" xfId="17081"/>
    <cellStyle name="Normal 3 3 2 2 2 5 2 2 2" xfId="17082"/>
    <cellStyle name="Normal 3 3 2 2 2 5 2 2 2 2" xfId="17083"/>
    <cellStyle name="Normal 3 3 2 2 2 5 2 2 2 2 2" xfId="17084"/>
    <cellStyle name="Normal 3 3 2 2 2 5 2 2 2 3" xfId="17085"/>
    <cellStyle name="Normal 3 3 2 2 2 5 2 2 3" xfId="17086"/>
    <cellStyle name="Normal 3 3 2 2 2 5 2 2 3 2" xfId="17087"/>
    <cellStyle name="Normal 3 3 2 2 2 5 2 2 4" xfId="17088"/>
    <cellStyle name="Normal 3 3 2 2 2 5 2 3" xfId="17089"/>
    <cellStyle name="Normal 3 3 2 2 2 5 2 3 2" xfId="17090"/>
    <cellStyle name="Normal 3 3 2 2 2 5 2 3 2 2" xfId="17091"/>
    <cellStyle name="Normal 3 3 2 2 2 5 2 3 3" xfId="17092"/>
    <cellStyle name="Normal 3 3 2 2 2 5 2 4" xfId="17093"/>
    <cellStyle name="Normal 3 3 2 2 2 5 2 4 2" xfId="17094"/>
    <cellStyle name="Normal 3 3 2 2 2 5 2 5" xfId="17095"/>
    <cellStyle name="Normal 3 3 2 2 2 5 3" xfId="17096"/>
    <cellStyle name="Normal 3 3 2 2 2 5 3 2" xfId="17097"/>
    <cellStyle name="Normal 3 3 2 2 2 5 3 2 2" xfId="17098"/>
    <cellStyle name="Normal 3 3 2 2 2 5 3 2 2 2" xfId="17099"/>
    <cellStyle name="Normal 3 3 2 2 2 5 3 2 3" xfId="17100"/>
    <cellStyle name="Normal 3 3 2 2 2 5 3 3" xfId="17101"/>
    <cellStyle name="Normal 3 3 2 2 2 5 3 3 2" xfId="17102"/>
    <cellStyle name="Normal 3 3 2 2 2 5 3 4" xfId="17103"/>
    <cellStyle name="Normal 3 3 2 2 2 5 4" xfId="17104"/>
    <cellStyle name="Normal 3 3 2 2 2 5 4 2" xfId="17105"/>
    <cellStyle name="Normal 3 3 2 2 2 5 4 2 2" xfId="17106"/>
    <cellStyle name="Normal 3 3 2 2 2 5 4 3" xfId="17107"/>
    <cellStyle name="Normal 3 3 2 2 2 5 5" xfId="17108"/>
    <cellStyle name="Normal 3 3 2 2 2 5 5 2" xfId="17109"/>
    <cellStyle name="Normal 3 3 2 2 2 5 6" xfId="17110"/>
    <cellStyle name="Normal 3 3 2 2 2 6" xfId="17111"/>
    <cellStyle name="Normal 3 3 2 2 2 6 2" xfId="17112"/>
    <cellStyle name="Normal 3 3 2 2 2 6 2 2" xfId="17113"/>
    <cellStyle name="Normal 3 3 2 2 2 6 2 2 2" xfId="17114"/>
    <cellStyle name="Normal 3 3 2 2 2 6 2 2 2 2" xfId="17115"/>
    <cellStyle name="Normal 3 3 2 2 2 6 2 2 3" xfId="17116"/>
    <cellStyle name="Normal 3 3 2 2 2 6 2 3" xfId="17117"/>
    <cellStyle name="Normal 3 3 2 2 2 6 2 3 2" xfId="17118"/>
    <cellStyle name="Normal 3 3 2 2 2 6 2 4" xfId="17119"/>
    <cellStyle name="Normal 3 3 2 2 2 6 3" xfId="17120"/>
    <cellStyle name="Normal 3 3 2 2 2 6 3 2" xfId="17121"/>
    <cellStyle name="Normal 3 3 2 2 2 6 3 2 2" xfId="17122"/>
    <cellStyle name="Normal 3 3 2 2 2 6 3 3" xfId="17123"/>
    <cellStyle name="Normal 3 3 2 2 2 6 4" xfId="17124"/>
    <cellStyle name="Normal 3 3 2 2 2 6 4 2" xfId="17125"/>
    <cellStyle name="Normal 3 3 2 2 2 6 5" xfId="17126"/>
    <cellStyle name="Normal 3 3 2 2 2 7" xfId="17127"/>
    <cellStyle name="Normal 3 3 2 2 2 7 2" xfId="17128"/>
    <cellStyle name="Normal 3 3 2 2 2 7 2 2" xfId="17129"/>
    <cellStyle name="Normal 3 3 2 2 2 7 2 2 2" xfId="17130"/>
    <cellStyle name="Normal 3 3 2 2 2 7 2 3" xfId="17131"/>
    <cellStyle name="Normal 3 3 2 2 2 7 3" xfId="17132"/>
    <cellStyle name="Normal 3 3 2 2 2 7 3 2" xfId="17133"/>
    <cellStyle name="Normal 3 3 2 2 2 7 4" xfId="17134"/>
    <cellStyle name="Normal 3 3 2 2 2 8" xfId="17135"/>
    <cellStyle name="Normal 3 3 2 2 2 8 2" xfId="17136"/>
    <cellStyle name="Normal 3 3 2 2 2 8 2 2" xfId="17137"/>
    <cellStyle name="Normal 3 3 2 2 2 8 3" xfId="17138"/>
    <cellStyle name="Normal 3 3 2 2 2 9" xfId="17139"/>
    <cellStyle name="Normal 3 3 2 2 2 9 2" xfId="17140"/>
    <cellStyle name="Normal 3 3 2 2 3" xfId="17141"/>
    <cellStyle name="Normal 3 3 2 2 3 2" xfId="17142"/>
    <cellStyle name="Normal 3 3 2 2 3 2 2" xfId="17143"/>
    <cellStyle name="Normal 3 3 2 2 3 2 2 2" xfId="17144"/>
    <cellStyle name="Normal 3 3 2 2 3 2 2 2 2" xfId="17145"/>
    <cellStyle name="Normal 3 3 2 2 3 2 2 2 2 2" xfId="17146"/>
    <cellStyle name="Normal 3 3 2 2 3 2 2 2 2 2 2" xfId="17147"/>
    <cellStyle name="Normal 3 3 2 2 3 2 2 2 2 2 2 2" xfId="17148"/>
    <cellStyle name="Normal 3 3 2 2 3 2 2 2 2 2 2 2 2" xfId="17149"/>
    <cellStyle name="Normal 3 3 2 2 3 2 2 2 2 2 2 3" xfId="17150"/>
    <cellStyle name="Normal 3 3 2 2 3 2 2 2 2 2 3" xfId="17151"/>
    <cellStyle name="Normal 3 3 2 2 3 2 2 2 2 2 3 2" xfId="17152"/>
    <cellStyle name="Normal 3 3 2 2 3 2 2 2 2 2 4" xfId="17153"/>
    <cellStyle name="Normal 3 3 2 2 3 2 2 2 2 3" xfId="17154"/>
    <cellStyle name="Normal 3 3 2 2 3 2 2 2 2 3 2" xfId="17155"/>
    <cellStyle name="Normal 3 3 2 2 3 2 2 2 2 3 2 2" xfId="17156"/>
    <cellStyle name="Normal 3 3 2 2 3 2 2 2 2 3 3" xfId="17157"/>
    <cellStyle name="Normal 3 3 2 2 3 2 2 2 2 4" xfId="17158"/>
    <cellStyle name="Normal 3 3 2 2 3 2 2 2 2 4 2" xfId="17159"/>
    <cellStyle name="Normal 3 3 2 2 3 2 2 2 2 5" xfId="17160"/>
    <cellStyle name="Normal 3 3 2 2 3 2 2 2 3" xfId="17161"/>
    <cellStyle name="Normal 3 3 2 2 3 2 2 2 3 2" xfId="17162"/>
    <cellStyle name="Normal 3 3 2 2 3 2 2 2 3 2 2" xfId="17163"/>
    <cellStyle name="Normal 3 3 2 2 3 2 2 2 3 2 2 2" xfId="17164"/>
    <cellStyle name="Normal 3 3 2 2 3 2 2 2 3 2 3" xfId="17165"/>
    <cellStyle name="Normal 3 3 2 2 3 2 2 2 3 3" xfId="17166"/>
    <cellStyle name="Normal 3 3 2 2 3 2 2 2 3 3 2" xfId="17167"/>
    <cellStyle name="Normal 3 3 2 2 3 2 2 2 3 4" xfId="17168"/>
    <cellStyle name="Normal 3 3 2 2 3 2 2 2 4" xfId="17169"/>
    <cellStyle name="Normal 3 3 2 2 3 2 2 2 4 2" xfId="17170"/>
    <cellStyle name="Normal 3 3 2 2 3 2 2 2 4 2 2" xfId="17171"/>
    <cellStyle name="Normal 3 3 2 2 3 2 2 2 4 3" xfId="17172"/>
    <cellStyle name="Normal 3 3 2 2 3 2 2 2 5" xfId="17173"/>
    <cellStyle name="Normal 3 3 2 2 3 2 2 2 5 2" xfId="17174"/>
    <cellStyle name="Normal 3 3 2 2 3 2 2 2 6" xfId="17175"/>
    <cellStyle name="Normal 3 3 2 2 3 2 2 3" xfId="17176"/>
    <cellStyle name="Normal 3 3 2 2 3 2 2 3 2" xfId="17177"/>
    <cellStyle name="Normal 3 3 2 2 3 2 2 3 2 2" xfId="17178"/>
    <cellStyle name="Normal 3 3 2 2 3 2 2 3 2 2 2" xfId="17179"/>
    <cellStyle name="Normal 3 3 2 2 3 2 2 3 2 2 2 2" xfId="17180"/>
    <cellStyle name="Normal 3 3 2 2 3 2 2 3 2 2 3" xfId="17181"/>
    <cellStyle name="Normal 3 3 2 2 3 2 2 3 2 3" xfId="17182"/>
    <cellStyle name="Normal 3 3 2 2 3 2 2 3 2 3 2" xfId="17183"/>
    <cellStyle name="Normal 3 3 2 2 3 2 2 3 2 4" xfId="17184"/>
    <cellStyle name="Normal 3 3 2 2 3 2 2 3 3" xfId="17185"/>
    <cellStyle name="Normal 3 3 2 2 3 2 2 3 3 2" xfId="17186"/>
    <cellStyle name="Normal 3 3 2 2 3 2 2 3 3 2 2" xfId="17187"/>
    <cellStyle name="Normal 3 3 2 2 3 2 2 3 3 3" xfId="17188"/>
    <cellStyle name="Normal 3 3 2 2 3 2 2 3 4" xfId="17189"/>
    <cellStyle name="Normal 3 3 2 2 3 2 2 3 4 2" xfId="17190"/>
    <cellStyle name="Normal 3 3 2 2 3 2 2 3 5" xfId="17191"/>
    <cellStyle name="Normal 3 3 2 2 3 2 2 4" xfId="17192"/>
    <cellStyle name="Normal 3 3 2 2 3 2 2 4 2" xfId="17193"/>
    <cellStyle name="Normal 3 3 2 2 3 2 2 4 2 2" xfId="17194"/>
    <cellStyle name="Normal 3 3 2 2 3 2 2 4 2 2 2" xfId="17195"/>
    <cellStyle name="Normal 3 3 2 2 3 2 2 4 2 3" xfId="17196"/>
    <cellStyle name="Normal 3 3 2 2 3 2 2 4 3" xfId="17197"/>
    <cellStyle name="Normal 3 3 2 2 3 2 2 4 3 2" xfId="17198"/>
    <cellStyle name="Normal 3 3 2 2 3 2 2 4 4" xfId="17199"/>
    <cellStyle name="Normal 3 3 2 2 3 2 2 5" xfId="17200"/>
    <cellStyle name="Normal 3 3 2 2 3 2 2 5 2" xfId="17201"/>
    <cellStyle name="Normal 3 3 2 2 3 2 2 5 2 2" xfId="17202"/>
    <cellStyle name="Normal 3 3 2 2 3 2 2 5 3" xfId="17203"/>
    <cellStyle name="Normal 3 3 2 2 3 2 2 6" xfId="17204"/>
    <cellStyle name="Normal 3 3 2 2 3 2 2 6 2" xfId="17205"/>
    <cellStyle name="Normal 3 3 2 2 3 2 2 7" xfId="17206"/>
    <cellStyle name="Normal 3 3 2 2 3 2 3" xfId="17207"/>
    <cellStyle name="Normal 3 3 2 2 3 2 3 2" xfId="17208"/>
    <cellStyle name="Normal 3 3 2 2 3 2 3 2 2" xfId="17209"/>
    <cellStyle name="Normal 3 3 2 2 3 2 3 2 2 2" xfId="17210"/>
    <cellStyle name="Normal 3 3 2 2 3 2 3 2 2 2 2" xfId="17211"/>
    <cellStyle name="Normal 3 3 2 2 3 2 3 2 2 2 2 2" xfId="17212"/>
    <cellStyle name="Normal 3 3 2 2 3 2 3 2 2 2 3" xfId="17213"/>
    <cellStyle name="Normal 3 3 2 2 3 2 3 2 2 3" xfId="17214"/>
    <cellStyle name="Normal 3 3 2 2 3 2 3 2 2 3 2" xfId="17215"/>
    <cellStyle name="Normal 3 3 2 2 3 2 3 2 2 4" xfId="17216"/>
    <cellStyle name="Normal 3 3 2 2 3 2 3 2 3" xfId="17217"/>
    <cellStyle name="Normal 3 3 2 2 3 2 3 2 3 2" xfId="17218"/>
    <cellStyle name="Normal 3 3 2 2 3 2 3 2 3 2 2" xfId="17219"/>
    <cellStyle name="Normal 3 3 2 2 3 2 3 2 3 3" xfId="17220"/>
    <cellStyle name="Normal 3 3 2 2 3 2 3 2 4" xfId="17221"/>
    <cellStyle name="Normal 3 3 2 2 3 2 3 2 4 2" xfId="17222"/>
    <cellStyle name="Normal 3 3 2 2 3 2 3 2 5" xfId="17223"/>
    <cellStyle name="Normal 3 3 2 2 3 2 3 3" xfId="17224"/>
    <cellStyle name="Normal 3 3 2 2 3 2 3 3 2" xfId="17225"/>
    <cellStyle name="Normal 3 3 2 2 3 2 3 3 2 2" xfId="17226"/>
    <cellStyle name="Normal 3 3 2 2 3 2 3 3 2 2 2" xfId="17227"/>
    <cellStyle name="Normal 3 3 2 2 3 2 3 3 2 3" xfId="17228"/>
    <cellStyle name="Normal 3 3 2 2 3 2 3 3 3" xfId="17229"/>
    <cellStyle name="Normal 3 3 2 2 3 2 3 3 3 2" xfId="17230"/>
    <cellStyle name="Normal 3 3 2 2 3 2 3 3 4" xfId="17231"/>
    <cellStyle name="Normal 3 3 2 2 3 2 3 4" xfId="17232"/>
    <cellStyle name="Normal 3 3 2 2 3 2 3 4 2" xfId="17233"/>
    <cellStyle name="Normal 3 3 2 2 3 2 3 4 2 2" xfId="17234"/>
    <cellStyle name="Normal 3 3 2 2 3 2 3 4 3" xfId="17235"/>
    <cellStyle name="Normal 3 3 2 2 3 2 3 5" xfId="17236"/>
    <cellStyle name="Normal 3 3 2 2 3 2 3 5 2" xfId="17237"/>
    <cellStyle name="Normal 3 3 2 2 3 2 3 6" xfId="17238"/>
    <cellStyle name="Normal 3 3 2 2 3 2 4" xfId="17239"/>
    <cellStyle name="Normal 3 3 2 2 3 2 4 2" xfId="17240"/>
    <cellStyle name="Normal 3 3 2 2 3 2 4 2 2" xfId="17241"/>
    <cellStyle name="Normal 3 3 2 2 3 2 4 2 2 2" xfId="17242"/>
    <cellStyle name="Normal 3 3 2 2 3 2 4 2 2 2 2" xfId="17243"/>
    <cellStyle name="Normal 3 3 2 2 3 2 4 2 2 3" xfId="17244"/>
    <cellStyle name="Normal 3 3 2 2 3 2 4 2 3" xfId="17245"/>
    <cellStyle name="Normal 3 3 2 2 3 2 4 2 3 2" xfId="17246"/>
    <cellStyle name="Normal 3 3 2 2 3 2 4 2 4" xfId="17247"/>
    <cellStyle name="Normal 3 3 2 2 3 2 4 3" xfId="17248"/>
    <cellStyle name="Normal 3 3 2 2 3 2 4 3 2" xfId="17249"/>
    <cellStyle name="Normal 3 3 2 2 3 2 4 3 2 2" xfId="17250"/>
    <cellStyle name="Normal 3 3 2 2 3 2 4 3 3" xfId="17251"/>
    <cellStyle name="Normal 3 3 2 2 3 2 4 4" xfId="17252"/>
    <cellStyle name="Normal 3 3 2 2 3 2 4 4 2" xfId="17253"/>
    <cellStyle name="Normal 3 3 2 2 3 2 4 5" xfId="17254"/>
    <cellStyle name="Normal 3 3 2 2 3 2 5" xfId="17255"/>
    <cellStyle name="Normal 3 3 2 2 3 2 5 2" xfId="17256"/>
    <cellStyle name="Normal 3 3 2 2 3 2 5 2 2" xfId="17257"/>
    <cellStyle name="Normal 3 3 2 2 3 2 5 2 2 2" xfId="17258"/>
    <cellStyle name="Normal 3 3 2 2 3 2 5 2 3" xfId="17259"/>
    <cellStyle name="Normal 3 3 2 2 3 2 5 3" xfId="17260"/>
    <cellStyle name="Normal 3 3 2 2 3 2 5 3 2" xfId="17261"/>
    <cellStyle name="Normal 3 3 2 2 3 2 5 4" xfId="17262"/>
    <cellStyle name="Normal 3 3 2 2 3 2 6" xfId="17263"/>
    <cellStyle name="Normal 3 3 2 2 3 2 6 2" xfId="17264"/>
    <cellStyle name="Normal 3 3 2 2 3 2 6 2 2" xfId="17265"/>
    <cellStyle name="Normal 3 3 2 2 3 2 6 3" xfId="17266"/>
    <cellStyle name="Normal 3 3 2 2 3 2 7" xfId="17267"/>
    <cellStyle name="Normal 3 3 2 2 3 2 7 2" xfId="17268"/>
    <cellStyle name="Normal 3 3 2 2 3 2 8" xfId="17269"/>
    <cellStyle name="Normal 3 3 2 2 3 3" xfId="17270"/>
    <cellStyle name="Normal 3 3 2 2 3 3 2" xfId="17271"/>
    <cellStyle name="Normal 3 3 2 2 3 3 2 2" xfId="17272"/>
    <cellStyle name="Normal 3 3 2 2 3 3 2 2 2" xfId="17273"/>
    <cellStyle name="Normal 3 3 2 2 3 3 2 2 2 2" xfId="17274"/>
    <cellStyle name="Normal 3 3 2 2 3 3 2 2 2 2 2" xfId="17275"/>
    <cellStyle name="Normal 3 3 2 2 3 3 2 2 2 2 2 2" xfId="17276"/>
    <cellStyle name="Normal 3 3 2 2 3 3 2 2 2 2 3" xfId="17277"/>
    <cellStyle name="Normal 3 3 2 2 3 3 2 2 2 3" xfId="17278"/>
    <cellStyle name="Normal 3 3 2 2 3 3 2 2 2 3 2" xfId="17279"/>
    <cellStyle name="Normal 3 3 2 2 3 3 2 2 2 4" xfId="17280"/>
    <cellStyle name="Normal 3 3 2 2 3 3 2 2 3" xfId="17281"/>
    <cellStyle name="Normal 3 3 2 2 3 3 2 2 3 2" xfId="17282"/>
    <cellStyle name="Normal 3 3 2 2 3 3 2 2 3 2 2" xfId="17283"/>
    <cellStyle name="Normal 3 3 2 2 3 3 2 2 3 3" xfId="17284"/>
    <cellStyle name="Normal 3 3 2 2 3 3 2 2 4" xfId="17285"/>
    <cellStyle name="Normal 3 3 2 2 3 3 2 2 4 2" xfId="17286"/>
    <cellStyle name="Normal 3 3 2 2 3 3 2 2 5" xfId="17287"/>
    <cellStyle name="Normal 3 3 2 2 3 3 2 3" xfId="17288"/>
    <cellStyle name="Normal 3 3 2 2 3 3 2 3 2" xfId="17289"/>
    <cellStyle name="Normal 3 3 2 2 3 3 2 3 2 2" xfId="17290"/>
    <cellStyle name="Normal 3 3 2 2 3 3 2 3 2 2 2" xfId="17291"/>
    <cellStyle name="Normal 3 3 2 2 3 3 2 3 2 3" xfId="17292"/>
    <cellStyle name="Normal 3 3 2 2 3 3 2 3 3" xfId="17293"/>
    <cellStyle name="Normal 3 3 2 2 3 3 2 3 3 2" xfId="17294"/>
    <cellStyle name="Normal 3 3 2 2 3 3 2 3 4" xfId="17295"/>
    <cellStyle name="Normal 3 3 2 2 3 3 2 4" xfId="17296"/>
    <cellStyle name="Normal 3 3 2 2 3 3 2 4 2" xfId="17297"/>
    <cellStyle name="Normal 3 3 2 2 3 3 2 4 2 2" xfId="17298"/>
    <cellStyle name="Normal 3 3 2 2 3 3 2 4 3" xfId="17299"/>
    <cellStyle name="Normal 3 3 2 2 3 3 2 5" xfId="17300"/>
    <cellStyle name="Normal 3 3 2 2 3 3 2 5 2" xfId="17301"/>
    <cellStyle name="Normal 3 3 2 2 3 3 2 6" xfId="17302"/>
    <cellStyle name="Normal 3 3 2 2 3 3 3" xfId="17303"/>
    <cellStyle name="Normal 3 3 2 2 3 3 3 2" xfId="17304"/>
    <cellStyle name="Normal 3 3 2 2 3 3 3 2 2" xfId="17305"/>
    <cellStyle name="Normal 3 3 2 2 3 3 3 2 2 2" xfId="17306"/>
    <cellStyle name="Normal 3 3 2 2 3 3 3 2 2 2 2" xfId="17307"/>
    <cellStyle name="Normal 3 3 2 2 3 3 3 2 2 3" xfId="17308"/>
    <cellStyle name="Normal 3 3 2 2 3 3 3 2 3" xfId="17309"/>
    <cellStyle name="Normal 3 3 2 2 3 3 3 2 3 2" xfId="17310"/>
    <cellStyle name="Normal 3 3 2 2 3 3 3 2 4" xfId="17311"/>
    <cellStyle name="Normal 3 3 2 2 3 3 3 3" xfId="17312"/>
    <cellStyle name="Normal 3 3 2 2 3 3 3 3 2" xfId="17313"/>
    <cellStyle name="Normal 3 3 2 2 3 3 3 3 2 2" xfId="17314"/>
    <cellStyle name="Normal 3 3 2 2 3 3 3 3 3" xfId="17315"/>
    <cellStyle name="Normal 3 3 2 2 3 3 3 4" xfId="17316"/>
    <cellStyle name="Normal 3 3 2 2 3 3 3 4 2" xfId="17317"/>
    <cellStyle name="Normal 3 3 2 2 3 3 3 5" xfId="17318"/>
    <cellStyle name="Normal 3 3 2 2 3 3 4" xfId="17319"/>
    <cellStyle name="Normal 3 3 2 2 3 3 4 2" xfId="17320"/>
    <cellStyle name="Normal 3 3 2 2 3 3 4 2 2" xfId="17321"/>
    <cellStyle name="Normal 3 3 2 2 3 3 4 2 2 2" xfId="17322"/>
    <cellStyle name="Normal 3 3 2 2 3 3 4 2 3" xfId="17323"/>
    <cellStyle name="Normal 3 3 2 2 3 3 4 3" xfId="17324"/>
    <cellStyle name="Normal 3 3 2 2 3 3 4 3 2" xfId="17325"/>
    <cellStyle name="Normal 3 3 2 2 3 3 4 4" xfId="17326"/>
    <cellStyle name="Normal 3 3 2 2 3 3 5" xfId="17327"/>
    <cellStyle name="Normal 3 3 2 2 3 3 5 2" xfId="17328"/>
    <cellStyle name="Normal 3 3 2 2 3 3 5 2 2" xfId="17329"/>
    <cellStyle name="Normal 3 3 2 2 3 3 5 3" xfId="17330"/>
    <cellStyle name="Normal 3 3 2 2 3 3 6" xfId="17331"/>
    <cellStyle name="Normal 3 3 2 2 3 3 6 2" xfId="17332"/>
    <cellStyle name="Normal 3 3 2 2 3 3 7" xfId="17333"/>
    <cellStyle name="Normal 3 3 2 2 3 4" xfId="17334"/>
    <cellStyle name="Normal 3 3 2 2 3 4 2" xfId="17335"/>
    <cellStyle name="Normal 3 3 2 2 3 4 2 2" xfId="17336"/>
    <cellStyle name="Normal 3 3 2 2 3 4 2 2 2" xfId="17337"/>
    <cellStyle name="Normal 3 3 2 2 3 4 2 2 2 2" xfId="17338"/>
    <cellStyle name="Normal 3 3 2 2 3 4 2 2 2 2 2" xfId="17339"/>
    <cellStyle name="Normal 3 3 2 2 3 4 2 2 2 3" xfId="17340"/>
    <cellStyle name="Normal 3 3 2 2 3 4 2 2 3" xfId="17341"/>
    <cellStyle name="Normal 3 3 2 2 3 4 2 2 3 2" xfId="17342"/>
    <cellStyle name="Normal 3 3 2 2 3 4 2 2 4" xfId="17343"/>
    <cellStyle name="Normal 3 3 2 2 3 4 2 3" xfId="17344"/>
    <cellStyle name="Normal 3 3 2 2 3 4 2 3 2" xfId="17345"/>
    <cellStyle name="Normal 3 3 2 2 3 4 2 3 2 2" xfId="17346"/>
    <cellStyle name="Normal 3 3 2 2 3 4 2 3 3" xfId="17347"/>
    <cellStyle name="Normal 3 3 2 2 3 4 2 4" xfId="17348"/>
    <cellStyle name="Normal 3 3 2 2 3 4 2 4 2" xfId="17349"/>
    <cellStyle name="Normal 3 3 2 2 3 4 2 5" xfId="17350"/>
    <cellStyle name="Normal 3 3 2 2 3 4 3" xfId="17351"/>
    <cellStyle name="Normal 3 3 2 2 3 4 3 2" xfId="17352"/>
    <cellStyle name="Normal 3 3 2 2 3 4 3 2 2" xfId="17353"/>
    <cellStyle name="Normal 3 3 2 2 3 4 3 2 2 2" xfId="17354"/>
    <cellStyle name="Normal 3 3 2 2 3 4 3 2 3" xfId="17355"/>
    <cellStyle name="Normal 3 3 2 2 3 4 3 3" xfId="17356"/>
    <cellStyle name="Normal 3 3 2 2 3 4 3 3 2" xfId="17357"/>
    <cellStyle name="Normal 3 3 2 2 3 4 3 4" xfId="17358"/>
    <cellStyle name="Normal 3 3 2 2 3 4 4" xfId="17359"/>
    <cellStyle name="Normal 3 3 2 2 3 4 4 2" xfId="17360"/>
    <cellStyle name="Normal 3 3 2 2 3 4 4 2 2" xfId="17361"/>
    <cellStyle name="Normal 3 3 2 2 3 4 4 3" xfId="17362"/>
    <cellStyle name="Normal 3 3 2 2 3 4 5" xfId="17363"/>
    <cellStyle name="Normal 3 3 2 2 3 4 5 2" xfId="17364"/>
    <cellStyle name="Normal 3 3 2 2 3 4 6" xfId="17365"/>
    <cellStyle name="Normal 3 3 2 2 3 5" xfId="17366"/>
    <cellStyle name="Normal 3 3 2 2 3 5 2" xfId="17367"/>
    <cellStyle name="Normal 3 3 2 2 3 5 2 2" xfId="17368"/>
    <cellStyle name="Normal 3 3 2 2 3 5 2 2 2" xfId="17369"/>
    <cellStyle name="Normal 3 3 2 2 3 5 2 2 2 2" xfId="17370"/>
    <cellStyle name="Normal 3 3 2 2 3 5 2 2 3" xfId="17371"/>
    <cellStyle name="Normal 3 3 2 2 3 5 2 3" xfId="17372"/>
    <cellStyle name="Normal 3 3 2 2 3 5 2 3 2" xfId="17373"/>
    <cellStyle name="Normal 3 3 2 2 3 5 2 4" xfId="17374"/>
    <cellStyle name="Normal 3 3 2 2 3 5 3" xfId="17375"/>
    <cellStyle name="Normal 3 3 2 2 3 5 3 2" xfId="17376"/>
    <cellStyle name="Normal 3 3 2 2 3 5 3 2 2" xfId="17377"/>
    <cellStyle name="Normal 3 3 2 2 3 5 3 3" xfId="17378"/>
    <cellStyle name="Normal 3 3 2 2 3 5 4" xfId="17379"/>
    <cellStyle name="Normal 3 3 2 2 3 5 4 2" xfId="17380"/>
    <cellStyle name="Normal 3 3 2 2 3 5 5" xfId="17381"/>
    <cellStyle name="Normal 3 3 2 2 3 6" xfId="17382"/>
    <cellStyle name="Normal 3 3 2 2 3 6 2" xfId="17383"/>
    <cellStyle name="Normal 3 3 2 2 3 6 2 2" xfId="17384"/>
    <cellStyle name="Normal 3 3 2 2 3 6 2 2 2" xfId="17385"/>
    <cellStyle name="Normal 3 3 2 2 3 6 2 3" xfId="17386"/>
    <cellStyle name="Normal 3 3 2 2 3 6 3" xfId="17387"/>
    <cellStyle name="Normal 3 3 2 2 3 6 3 2" xfId="17388"/>
    <cellStyle name="Normal 3 3 2 2 3 6 4" xfId="17389"/>
    <cellStyle name="Normal 3 3 2 2 3 7" xfId="17390"/>
    <cellStyle name="Normal 3 3 2 2 3 7 2" xfId="17391"/>
    <cellStyle name="Normal 3 3 2 2 3 7 2 2" xfId="17392"/>
    <cellStyle name="Normal 3 3 2 2 3 7 3" xfId="17393"/>
    <cellStyle name="Normal 3 3 2 2 3 8" xfId="17394"/>
    <cellStyle name="Normal 3 3 2 2 3 8 2" xfId="17395"/>
    <cellStyle name="Normal 3 3 2 2 3 9" xfId="17396"/>
    <cellStyle name="Normal 3 3 2 2 4" xfId="17397"/>
    <cellStyle name="Normal 3 3 2 2 4 2" xfId="17398"/>
    <cellStyle name="Normal 3 3 2 2 4 2 2" xfId="17399"/>
    <cellStyle name="Normal 3 3 2 2 4 2 2 2" xfId="17400"/>
    <cellStyle name="Normal 3 3 2 2 4 2 2 2 2" xfId="17401"/>
    <cellStyle name="Normal 3 3 2 2 4 2 2 2 2 2" xfId="17402"/>
    <cellStyle name="Normal 3 3 2 2 4 2 2 2 2 2 2" xfId="17403"/>
    <cellStyle name="Normal 3 3 2 2 4 2 2 2 2 2 2 2" xfId="17404"/>
    <cellStyle name="Normal 3 3 2 2 4 2 2 2 2 2 3" xfId="17405"/>
    <cellStyle name="Normal 3 3 2 2 4 2 2 2 2 3" xfId="17406"/>
    <cellStyle name="Normal 3 3 2 2 4 2 2 2 2 3 2" xfId="17407"/>
    <cellStyle name="Normal 3 3 2 2 4 2 2 2 2 4" xfId="17408"/>
    <cellStyle name="Normal 3 3 2 2 4 2 2 2 3" xfId="17409"/>
    <cellStyle name="Normal 3 3 2 2 4 2 2 2 3 2" xfId="17410"/>
    <cellStyle name="Normal 3 3 2 2 4 2 2 2 3 2 2" xfId="17411"/>
    <cellStyle name="Normal 3 3 2 2 4 2 2 2 3 3" xfId="17412"/>
    <cellStyle name="Normal 3 3 2 2 4 2 2 2 4" xfId="17413"/>
    <cellStyle name="Normal 3 3 2 2 4 2 2 2 4 2" xfId="17414"/>
    <cellStyle name="Normal 3 3 2 2 4 2 2 2 5" xfId="17415"/>
    <cellStyle name="Normal 3 3 2 2 4 2 2 3" xfId="17416"/>
    <cellStyle name="Normal 3 3 2 2 4 2 2 3 2" xfId="17417"/>
    <cellStyle name="Normal 3 3 2 2 4 2 2 3 2 2" xfId="17418"/>
    <cellStyle name="Normal 3 3 2 2 4 2 2 3 2 2 2" xfId="17419"/>
    <cellStyle name="Normal 3 3 2 2 4 2 2 3 2 3" xfId="17420"/>
    <cellStyle name="Normal 3 3 2 2 4 2 2 3 3" xfId="17421"/>
    <cellStyle name="Normal 3 3 2 2 4 2 2 3 3 2" xfId="17422"/>
    <cellStyle name="Normal 3 3 2 2 4 2 2 3 4" xfId="17423"/>
    <cellStyle name="Normal 3 3 2 2 4 2 2 4" xfId="17424"/>
    <cellStyle name="Normal 3 3 2 2 4 2 2 4 2" xfId="17425"/>
    <cellStyle name="Normal 3 3 2 2 4 2 2 4 2 2" xfId="17426"/>
    <cellStyle name="Normal 3 3 2 2 4 2 2 4 3" xfId="17427"/>
    <cellStyle name="Normal 3 3 2 2 4 2 2 5" xfId="17428"/>
    <cellStyle name="Normal 3 3 2 2 4 2 2 5 2" xfId="17429"/>
    <cellStyle name="Normal 3 3 2 2 4 2 2 6" xfId="17430"/>
    <cellStyle name="Normal 3 3 2 2 4 2 3" xfId="17431"/>
    <cellStyle name="Normal 3 3 2 2 4 2 3 2" xfId="17432"/>
    <cellStyle name="Normal 3 3 2 2 4 2 3 2 2" xfId="17433"/>
    <cellStyle name="Normal 3 3 2 2 4 2 3 2 2 2" xfId="17434"/>
    <cellStyle name="Normal 3 3 2 2 4 2 3 2 2 2 2" xfId="17435"/>
    <cellStyle name="Normal 3 3 2 2 4 2 3 2 2 3" xfId="17436"/>
    <cellStyle name="Normal 3 3 2 2 4 2 3 2 3" xfId="17437"/>
    <cellStyle name="Normal 3 3 2 2 4 2 3 2 3 2" xfId="17438"/>
    <cellStyle name="Normal 3 3 2 2 4 2 3 2 4" xfId="17439"/>
    <cellStyle name="Normal 3 3 2 2 4 2 3 3" xfId="17440"/>
    <cellStyle name="Normal 3 3 2 2 4 2 3 3 2" xfId="17441"/>
    <cellStyle name="Normal 3 3 2 2 4 2 3 3 2 2" xfId="17442"/>
    <cellStyle name="Normal 3 3 2 2 4 2 3 3 3" xfId="17443"/>
    <cellStyle name="Normal 3 3 2 2 4 2 3 4" xfId="17444"/>
    <cellStyle name="Normal 3 3 2 2 4 2 3 4 2" xfId="17445"/>
    <cellStyle name="Normal 3 3 2 2 4 2 3 5" xfId="17446"/>
    <cellStyle name="Normal 3 3 2 2 4 2 4" xfId="17447"/>
    <cellStyle name="Normal 3 3 2 2 4 2 4 2" xfId="17448"/>
    <cellStyle name="Normal 3 3 2 2 4 2 4 2 2" xfId="17449"/>
    <cellStyle name="Normal 3 3 2 2 4 2 4 2 2 2" xfId="17450"/>
    <cellStyle name="Normal 3 3 2 2 4 2 4 2 3" xfId="17451"/>
    <cellStyle name="Normal 3 3 2 2 4 2 4 3" xfId="17452"/>
    <cellStyle name="Normal 3 3 2 2 4 2 4 3 2" xfId="17453"/>
    <cellStyle name="Normal 3 3 2 2 4 2 4 4" xfId="17454"/>
    <cellStyle name="Normal 3 3 2 2 4 2 5" xfId="17455"/>
    <cellStyle name="Normal 3 3 2 2 4 2 5 2" xfId="17456"/>
    <cellStyle name="Normal 3 3 2 2 4 2 5 2 2" xfId="17457"/>
    <cellStyle name="Normal 3 3 2 2 4 2 5 3" xfId="17458"/>
    <cellStyle name="Normal 3 3 2 2 4 2 6" xfId="17459"/>
    <cellStyle name="Normal 3 3 2 2 4 2 6 2" xfId="17460"/>
    <cellStyle name="Normal 3 3 2 2 4 2 7" xfId="17461"/>
    <cellStyle name="Normal 3 3 2 2 4 3" xfId="17462"/>
    <cellStyle name="Normal 3 3 2 2 4 3 2" xfId="17463"/>
    <cellStyle name="Normal 3 3 2 2 4 3 2 2" xfId="17464"/>
    <cellStyle name="Normal 3 3 2 2 4 3 2 2 2" xfId="17465"/>
    <cellStyle name="Normal 3 3 2 2 4 3 2 2 2 2" xfId="17466"/>
    <cellStyle name="Normal 3 3 2 2 4 3 2 2 2 2 2" xfId="17467"/>
    <cellStyle name="Normal 3 3 2 2 4 3 2 2 2 3" xfId="17468"/>
    <cellStyle name="Normal 3 3 2 2 4 3 2 2 3" xfId="17469"/>
    <cellStyle name="Normal 3 3 2 2 4 3 2 2 3 2" xfId="17470"/>
    <cellStyle name="Normal 3 3 2 2 4 3 2 2 4" xfId="17471"/>
    <cellStyle name="Normal 3 3 2 2 4 3 2 3" xfId="17472"/>
    <cellStyle name="Normal 3 3 2 2 4 3 2 3 2" xfId="17473"/>
    <cellStyle name="Normal 3 3 2 2 4 3 2 3 2 2" xfId="17474"/>
    <cellStyle name="Normal 3 3 2 2 4 3 2 3 3" xfId="17475"/>
    <cellStyle name="Normal 3 3 2 2 4 3 2 4" xfId="17476"/>
    <cellStyle name="Normal 3 3 2 2 4 3 2 4 2" xfId="17477"/>
    <cellStyle name="Normal 3 3 2 2 4 3 2 5" xfId="17478"/>
    <cellStyle name="Normal 3 3 2 2 4 3 3" xfId="17479"/>
    <cellStyle name="Normal 3 3 2 2 4 3 3 2" xfId="17480"/>
    <cellStyle name="Normal 3 3 2 2 4 3 3 2 2" xfId="17481"/>
    <cellStyle name="Normal 3 3 2 2 4 3 3 2 2 2" xfId="17482"/>
    <cellStyle name="Normal 3 3 2 2 4 3 3 2 3" xfId="17483"/>
    <cellStyle name="Normal 3 3 2 2 4 3 3 3" xfId="17484"/>
    <cellStyle name="Normal 3 3 2 2 4 3 3 3 2" xfId="17485"/>
    <cellStyle name="Normal 3 3 2 2 4 3 3 4" xfId="17486"/>
    <cellStyle name="Normal 3 3 2 2 4 3 4" xfId="17487"/>
    <cellStyle name="Normal 3 3 2 2 4 3 4 2" xfId="17488"/>
    <cellStyle name="Normal 3 3 2 2 4 3 4 2 2" xfId="17489"/>
    <cellStyle name="Normal 3 3 2 2 4 3 4 3" xfId="17490"/>
    <cellStyle name="Normal 3 3 2 2 4 3 5" xfId="17491"/>
    <cellStyle name="Normal 3 3 2 2 4 3 5 2" xfId="17492"/>
    <cellStyle name="Normal 3 3 2 2 4 3 6" xfId="17493"/>
    <cellStyle name="Normal 3 3 2 2 4 4" xfId="17494"/>
    <cellStyle name="Normal 3 3 2 2 4 4 2" xfId="17495"/>
    <cellStyle name="Normal 3 3 2 2 4 4 2 2" xfId="17496"/>
    <cellStyle name="Normal 3 3 2 2 4 4 2 2 2" xfId="17497"/>
    <cellStyle name="Normal 3 3 2 2 4 4 2 2 2 2" xfId="17498"/>
    <cellStyle name="Normal 3 3 2 2 4 4 2 2 3" xfId="17499"/>
    <cellStyle name="Normal 3 3 2 2 4 4 2 3" xfId="17500"/>
    <cellStyle name="Normal 3 3 2 2 4 4 2 3 2" xfId="17501"/>
    <cellStyle name="Normal 3 3 2 2 4 4 2 4" xfId="17502"/>
    <cellStyle name="Normal 3 3 2 2 4 4 3" xfId="17503"/>
    <cellStyle name="Normal 3 3 2 2 4 4 3 2" xfId="17504"/>
    <cellStyle name="Normal 3 3 2 2 4 4 3 2 2" xfId="17505"/>
    <cellStyle name="Normal 3 3 2 2 4 4 3 3" xfId="17506"/>
    <cellStyle name="Normal 3 3 2 2 4 4 4" xfId="17507"/>
    <cellStyle name="Normal 3 3 2 2 4 4 4 2" xfId="17508"/>
    <cellStyle name="Normal 3 3 2 2 4 4 5" xfId="17509"/>
    <cellStyle name="Normal 3 3 2 2 4 5" xfId="17510"/>
    <cellStyle name="Normal 3 3 2 2 4 5 2" xfId="17511"/>
    <cellStyle name="Normal 3 3 2 2 4 5 2 2" xfId="17512"/>
    <cellStyle name="Normal 3 3 2 2 4 5 2 2 2" xfId="17513"/>
    <cellStyle name="Normal 3 3 2 2 4 5 2 3" xfId="17514"/>
    <cellStyle name="Normal 3 3 2 2 4 5 3" xfId="17515"/>
    <cellStyle name="Normal 3 3 2 2 4 5 3 2" xfId="17516"/>
    <cellStyle name="Normal 3 3 2 2 4 5 4" xfId="17517"/>
    <cellStyle name="Normal 3 3 2 2 4 6" xfId="17518"/>
    <cellStyle name="Normal 3 3 2 2 4 6 2" xfId="17519"/>
    <cellStyle name="Normal 3 3 2 2 4 6 2 2" xfId="17520"/>
    <cellStyle name="Normal 3 3 2 2 4 6 3" xfId="17521"/>
    <cellStyle name="Normal 3 3 2 2 4 7" xfId="17522"/>
    <cellStyle name="Normal 3 3 2 2 4 7 2" xfId="17523"/>
    <cellStyle name="Normal 3 3 2 2 4 8" xfId="17524"/>
    <cellStyle name="Normal 3 3 2 2 5" xfId="17525"/>
    <cellStyle name="Normal 3 3 2 2 5 2" xfId="17526"/>
    <cellStyle name="Normal 3 3 2 2 5 2 2" xfId="17527"/>
    <cellStyle name="Normal 3 3 2 2 5 2 2 2" xfId="17528"/>
    <cellStyle name="Normal 3 3 2 2 5 2 2 2 2" xfId="17529"/>
    <cellStyle name="Normal 3 3 2 2 5 2 2 2 2 2" xfId="17530"/>
    <cellStyle name="Normal 3 3 2 2 5 2 2 2 2 2 2" xfId="17531"/>
    <cellStyle name="Normal 3 3 2 2 5 2 2 2 2 3" xfId="17532"/>
    <cellStyle name="Normal 3 3 2 2 5 2 2 2 3" xfId="17533"/>
    <cellStyle name="Normal 3 3 2 2 5 2 2 2 3 2" xfId="17534"/>
    <cellStyle name="Normal 3 3 2 2 5 2 2 2 4" xfId="17535"/>
    <cellStyle name="Normal 3 3 2 2 5 2 2 3" xfId="17536"/>
    <cellStyle name="Normal 3 3 2 2 5 2 2 3 2" xfId="17537"/>
    <cellStyle name="Normal 3 3 2 2 5 2 2 3 2 2" xfId="17538"/>
    <cellStyle name="Normal 3 3 2 2 5 2 2 3 3" xfId="17539"/>
    <cellStyle name="Normal 3 3 2 2 5 2 2 4" xfId="17540"/>
    <cellStyle name="Normal 3 3 2 2 5 2 2 4 2" xfId="17541"/>
    <cellStyle name="Normal 3 3 2 2 5 2 2 5" xfId="17542"/>
    <cellStyle name="Normal 3 3 2 2 5 2 3" xfId="17543"/>
    <cellStyle name="Normal 3 3 2 2 5 2 3 2" xfId="17544"/>
    <cellStyle name="Normal 3 3 2 2 5 2 3 2 2" xfId="17545"/>
    <cellStyle name="Normal 3 3 2 2 5 2 3 2 2 2" xfId="17546"/>
    <cellStyle name="Normal 3 3 2 2 5 2 3 2 3" xfId="17547"/>
    <cellStyle name="Normal 3 3 2 2 5 2 3 3" xfId="17548"/>
    <cellStyle name="Normal 3 3 2 2 5 2 3 3 2" xfId="17549"/>
    <cellStyle name="Normal 3 3 2 2 5 2 3 4" xfId="17550"/>
    <cellStyle name="Normal 3 3 2 2 5 2 4" xfId="17551"/>
    <cellStyle name="Normal 3 3 2 2 5 2 4 2" xfId="17552"/>
    <cellStyle name="Normal 3 3 2 2 5 2 4 2 2" xfId="17553"/>
    <cellStyle name="Normal 3 3 2 2 5 2 4 3" xfId="17554"/>
    <cellStyle name="Normal 3 3 2 2 5 2 5" xfId="17555"/>
    <cellStyle name="Normal 3 3 2 2 5 2 5 2" xfId="17556"/>
    <cellStyle name="Normal 3 3 2 2 5 2 6" xfId="17557"/>
    <cellStyle name="Normal 3 3 2 2 5 3" xfId="17558"/>
    <cellStyle name="Normal 3 3 2 2 5 3 2" xfId="17559"/>
    <cellStyle name="Normal 3 3 2 2 5 3 2 2" xfId="17560"/>
    <cellStyle name="Normal 3 3 2 2 5 3 2 2 2" xfId="17561"/>
    <cellStyle name="Normal 3 3 2 2 5 3 2 2 2 2" xfId="17562"/>
    <cellStyle name="Normal 3 3 2 2 5 3 2 2 3" xfId="17563"/>
    <cellStyle name="Normal 3 3 2 2 5 3 2 3" xfId="17564"/>
    <cellStyle name="Normal 3 3 2 2 5 3 2 3 2" xfId="17565"/>
    <cellStyle name="Normal 3 3 2 2 5 3 2 4" xfId="17566"/>
    <cellStyle name="Normal 3 3 2 2 5 3 3" xfId="17567"/>
    <cellStyle name="Normal 3 3 2 2 5 3 3 2" xfId="17568"/>
    <cellStyle name="Normal 3 3 2 2 5 3 3 2 2" xfId="17569"/>
    <cellStyle name="Normal 3 3 2 2 5 3 3 3" xfId="17570"/>
    <cellStyle name="Normal 3 3 2 2 5 3 4" xfId="17571"/>
    <cellStyle name="Normal 3 3 2 2 5 3 4 2" xfId="17572"/>
    <cellStyle name="Normal 3 3 2 2 5 3 5" xfId="17573"/>
    <cellStyle name="Normal 3 3 2 2 5 4" xfId="17574"/>
    <cellStyle name="Normal 3 3 2 2 5 4 2" xfId="17575"/>
    <cellStyle name="Normal 3 3 2 2 5 4 2 2" xfId="17576"/>
    <cellStyle name="Normal 3 3 2 2 5 4 2 2 2" xfId="17577"/>
    <cellStyle name="Normal 3 3 2 2 5 4 2 3" xfId="17578"/>
    <cellStyle name="Normal 3 3 2 2 5 4 3" xfId="17579"/>
    <cellStyle name="Normal 3 3 2 2 5 4 3 2" xfId="17580"/>
    <cellStyle name="Normal 3 3 2 2 5 4 4" xfId="17581"/>
    <cellStyle name="Normal 3 3 2 2 5 5" xfId="17582"/>
    <cellStyle name="Normal 3 3 2 2 5 5 2" xfId="17583"/>
    <cellStyle name="Normal 3 3 2 2 5 5 2 2" xfId="17584"/>
    <cellStyle name="Normal 3 3 2 2 5 5 3" xfId="17585"/>
    <cellStyle name="Normal 3 3 2 2 5 6" xfId="17586"/>
    <cellStyle name="Normal 3 3 2 2 5 6 2" xfId="17587"/>
    <cellStyle name="Normal 3 3 2 2 5 7" xfId="17588"/>
    <cellStyle name="Normal 3 3 2 2 6" xfId="17589"/>
    <cellStyle name="Normal 3 3 2 2 6 2" xfId="17590"/>
    <cellStyle name="Normal 3 3 2 2 6 2 2" xfId="17591"/>
    <cellStyle name="Normal 3 3 2 2 6 2 2 2" xfId="17592"/>
    <cellStyle name="Normal 3 3 2 2 6 2 2 2 2" xfId="17593"/>
    <cellStyle name="Normal 3 3 2 2 6 2 2 2 2 2" xfId="17594"/>
    <cellStyle name="Normal 3 3 2 2 6 2 2 2 3" xfId="17595"/>
    <cellStyle name="Normal 3 3 2 2 6 2 2 3" xfId="17596"/>
    <cellStyle name="Normal 3 3 2 2 6 2 2 3 2" xfId="17597"/>
    <cellStyle name="Normal 3 3 2 2 6 2 2 4" xfId="17598"/>
    <cellStyle name="Normal 3 3 2 2 6 2 3" xfId="17599"/>
    <cellStyle name="Normal 3 3 2 2 6 2 3 2" xfId="17600"/>
    <cellStyle name="Normal 3 3 2 2 6 2 3 2 2" xfId="17601"/>
    <cellStyle name="Normal 3 3 2 2 6 2 3 3" xfId="17602"/>
    <cellStyle name="Normal 3 3 2 2 6 2 4" xfId="17603"/>
    <cellStyle name="Normal 3 3 2 2 6 2 4 2" xfId="17604"/>
    <cellStyle name="Normal 3 3 2 2 6 2 5" xfId="17605"/>
    <cellStyle name="Normal 3 3 2 2 6 3" xfId="17606"/>
    <cellStyle name="Normal 3 3 2 2 6 3 2" xfId="17607"/>
    <cellStyle name="Normal 3 3 2 2 6 3 2 2" xfId="17608"/>
    <cellStyle name="Normal 3 3 2 2 6 3 2 2 2" xfId="17609"/>
    <cellStyle name="Normal 3 3 2 2 6 3 2 3" xfId="17610"/>
    <cellStyle name="Normal 3 3 2 2 6 3 3" xfId="17611"/>
    <cellStyle name="Normal 3 3 2 2 6 3 3 2" xfId="17612"/>
    <cellStyle name="Normal 3 3 2 2 6 3 4" xfId="17613"/>
    <cellStyle name="Normal 3 3 2 2 6 4" xfId="17614"/>
    <cellStyle name="Normal 3 3 2 2 6 4 2" xfId="17615"/>
    <cellStyle name="Normal 3 3 2 2 6 4 2 2" xfId="17616"/>
    <cellStyle name="Normal 3 3 2 2 6 4 3" xfId="17617"/>
    <cellStyle name="Normal 3 3 2 2 6 5" xfId="17618"/>
    <cellStyle name="Normal 3 3 2 2 6 5 2" xfId="17619"/>
    <cellStyle name="Normal 3 3 2 2 6 6" xfId="17620"/>
    <cellStyle name="Normal 3 3 2 2 7" xfId="17621"/>
    <cellStyle name="Normal 3 3 2 2 7 2" xfId="17622"/>
    <cellStyle name="Normal 3 3 2 2 7 2 2" xfId="17623"/>
    <cellStyle name="Normal 3 3 2 2 7 2 2 2" xfId="17624"/>
    <cellStyle name="Normal 3 3 2 2 7 2 2 2 2" xfId="17625"/>
    <cellStyle name="Normal 3 3 2 2 7 2 2 3" xfId="17626"/>
    <cellStyle name="Normal 3 3 2 2 7 2 3" xfId="17627"/>
    <cellStyle name="Normal 3 3 2 2 7 2 3 2" xfId="17628"/>
    <cellStyle name="Normal 3 3 2 2 7 2 4" xfId="17629"/>
    <cellStyle name="Normal 3 3 2 2 7 3" xfId="17630"/>
    <cellStyle name="Normal 3 3 2 2 7 3 2" xfId="17631"/>
    <cellStyle name="Normal 3 3 2 2 7 3 2 2" xfId="17632"/>
    <cellStyle name="Normal 3 3 2 2 7 3 3" xfId="17633"/>
    <cellStyle name="Normal 3 3 2 2 7 4" xfId="17634"/>
    <cellStyle name="Normal 3 3 2 2 7 4 2" xfId="17635"/>
    <cellStyle name="Normal 3 3 2 2 7 5" xfId="17636"/>
    <cellStyle name="Normal 3 3 2 2 8" xfId="17637"/>
    <cellStyle name="Normal 3 3 2 2 8 2" xfId="17638"/>
    <cellStyle name="Normal 3 3 2 2 8 2 2" xfId="17639"/>
    <cellStyle name="Normal 3 3 2 2 8 2 2 2" xfId="17640"/>
    <cellStyle name="Normal 3 3 2 2 8 2 3" xfId="17641"/>
    <cellStyle name="Normal 3 3 2 2 8 3" xfId="17642"/>
    <cellStyle name="Normal 3 3 2 2 8 3 2" xfId="17643"/>
    <cellStyle name="Normal 3 3 2 2 8 4" xfId="17644"/>
    <cellStyle name="Normal 3 3 2 2 9" xfId="17645"/>
    <cellStyle name="Normal 3 3 2 2 9 2" xfId="17646"/>
    <cellStyle name="Normal 3 3 2 2 9 2 2" xfId="17647"/>
    <cellStyle name="Normal 3 3 2 2 9 3" xfId="17648"/>
    <cellStyle name="Normal 3 3 2 3" xfId="17649"/>
    <cellStyle name="Normal 3 3 2 3 10" xfId="17650"/>
    <cellStyle name="Normal 3 3 2 3 2" xfId="17651"/>
    <cellStyle name="Normal 3 3 2 3 2 2" xfId="17652"/>
    <cellStyle name="Normal 3 3 2 3 2 2 2" xfId="17653"/>
    <cellStyle name="Normal 3 3 2 3 2 2 2 2" xfId="17654"/>
    <cellStyle name="Normal 3 3 2 3 2 2 2 2 2" xfId="17655"/>
    <cellStyle name="Normal 3 3 2 3 2 2 2 2 2 2" xfId="17656"/>
    <cellStyle name="Normal 3 3 2 3 2 2 2 2 2 2 2" xfId="17657"/>
    <cellStyle name="Normal 3 3 2 3 2 2 2 2 2 2 2 2" xfId="17658"/>
    <cellStyle name="Normal 3 3 2 3 2 2 2 2 2 2 2 2 2" xfId="17659"/>
    <cellStyle name="Normal 3 3 2 3 2 2 2 2 2 2 2 3" xfId="17660"/>
    <cellStyle name="Normal 3 3 2 3 2 2 2 2 2 2 3" xfId="17661"/>
    <cellStyle name="Normal 3 3 2 3 2 2 2 2 2 2 3 2" xfId="17662"/>
    <cellStyle name="Normal 3 3 2 3 2 2 2 2 2 2 4" xfId="17663"/>
    <cellStyle name="Normal 3 3 2 3 2 2 2 2 2 3" xfId="17664"/>
    <cellStyle name="Normal 3 3 2 3 2 2 2 2 2 3 2" xfId="17665"/>
    <cellStyle name="Normal 3 3 2 3 2 2 2 2 2 3 2 2" xfId="17666"/>
    <cellStyle name="Normal 3 3 2 3 2 2 2 2 2 3 3" xfId="17667"/>
    <cellStyle name="Normal 3 3 2 3 2 2 2 2 2 4" xfId="17668"/>
    <cellStyle name="Normal 3 3 2 3 2 2 2 2 2 4 2" xfId="17669"/>
    <cellStyle name="Normal 3 3 2 3 2 2 2 2 2 5" xfId="17670"/>
    <cellStyle name="Normal 3 3 2 3 2 2 2 2 3" xfId="17671"/>
    <cellStyle name="Normal 3 3 2 3 2 2 2 2 3 2" xfId="17672"/>
    <cellStyle name="Normal 3 3 2 3 2 2 2 2 3 2 2" xfId="17673"/>
    <cellStyle name="Normal 3 3 2 3 2 2 2 2 3 2 2 2" xfId="17674"/>
    <cellStyle name="Normal 3 3 2 3 2 2 2 2 3 2 3" xfId="17675"/>
    <cellStyle name="Normal 3 3 2 3 2 2 2 2 3 3" xfId="17676"/>
    <cellStyle name="Normal 3 3 2 3 2 2 2 2 3 3 2" xfId="17677"/>
    <cellStyle name="Normal 3 3 2 3 2 2 2 2 3 4" xfId="17678"/>
    <cellStyle name="Normal 3 3 2 3 2 2 2 2 4" xfId="17679"/>
    <cellStyle name="Normal 3 3 2 3 2 2 2 2 4 2" xfId="17680"/>
    <cellStyle name="Normal 3 3 2 3 2 2 2 2 4 2 2" xfId="17681"/>
    <cellStyle name="Normal 3 3 2 3 2 2 2 2 4 3" xfId="17682"/>
    <cellStyle name="Normal 3 3 2 3 2 2 2 2 5" xfId="17683"/>
    <cellStyle name="Normal 3 3 2 3 2 2 2 2 5 2" xfId="17684"/>
    <cellStyle name="Normal 3 3 2 3 2 2 2 2 6" xfId="17685"/>
    <cellStyle name="Normal 3 3 2 3 2 2 2 3" xfId="17686"/>
    <cellStyle name="Normal 3 3 2 3 2 2 2 3 2" xfId="17687"/>
    <cellStyle name="Normal 3 3 2 3 2 2 2 3 2 2" xfId="17688"/>
    <cellStyle name="Normal 3 3 2 3 2 2 2 3 2 2 2" xfId="17689"/>
    <cellStyle name="Normal 3 3 2 3 2 2 2 3 2 2 2 2" xfId="17690"/>
    <cellStyle name="Normal 3 3 2 3 2 2 2 3 2 2 3" xfId="17691"/>
    <cellStyle name="Normal 3 3 2 3 2 2 2 3 2 3" xfId="17692"/>
    <cellStyle name="Normal 3 3 2 3 2 2 2 3 2 3 2" xfId="17693"/>
    <cellStyle name="Normal 3 3 2 3 2 2 2 3 2 4" xfId="17694"/>
    <cellStyle name="Normal 3 3 2 3 2 2 2 3 3" xfId="17695"/>
    <cellStyle name="Normal 3 3 2 3 2 2 2 3 3 2" xfId="17696"/>
    <cellStyle name="Normal 3 3 2 3 2 2 2 3 3 2 2" xfId="17697"/>
    <cellStyle name="Normal 3 3 2 3 2 2 2 3 3 3" xfId="17698"/>
    <cellStyle name="Normal 3 3 2 3 2 2 2 3 4" xfId="17699"/>
    <cellStyle name="Normal 3 3 2 3 2 2 2 3 4 2" xfId="17700"/>
    <cellStyle name="Normal 3 3 2 3 2 2 2 3 5" xfId="17701"/>
    <cellStyle name="Normal 3 3 2 3 2 2 2 4" xfId="17702"/>
    <cellStyle name="Normal 3 3 2 3 2 2 2 4 2" xfId="17703"/>
    <cellStyle name="Normal 3 3 2 3 2 2 2 4 2 2" xfId="17704"/>
    <cellStyle name="Normal 3 3 2 3 2 2 2 4 2 2 2" xfId="17705"/>
    <cellStyle name="Normal 3 3 2 3 2 2 2 4 2 3" xfId="17706"/>
    <cellStyle name="Normal 3 3 2 3 2 2 2 4 3" xfId="17707"/>
    <cellStyle name="Normal 3 3 2 3 2 2 2 4 3 2" xfId="17708"/>
    <cellStyle name="Normal 3 3 2 3 2 2 2 4 4" xfId="17709"/>
    <cellStyle name="Normal 3 3 2 3 2 2 2 5" xfId="17710"/>
    <cellStyle name="Normal 3 3 2 3 2 2 2 5 2" xfId="17711"/>
    <cellStyle name="Normal 3 3 2 3 2 2 2 5 2 2" xfId="17712"/>
    <cellStyle name="Normal 3 3 2 3 2 2 2 5 3" xfId="17713"/>
    <cellStyle name="Normal 3 3 2 3 2 2 2 6" xfId="17714"/>
    <cellStyle name="Normal 3 3 2 3 2 2 2 6 2" xfId="17715"/>
    <cellStyle name="Normal 3 3 2 3 2 2 2 7" xfId="17716"/>
    <cellStyle name="Normal 3 3 2 3 2 2 3" xfId="17717"/>
    <cellStyle name="Normal 3 3 2 3 2 2 3 2" xfId="17718"/>
    <cellStyle name="Normal 3 3 2 3 2 2 3 2 2" xfId="17719"/>
    <cellStyle name="Normal 3 3 2 3 2 2 3 2 2 2" xfId="17720"/>
    <cellStyle name="Normal 3 3 2 3 2 2 3 2 2 2 2" xfId="17721"/>
    <cellStyle name="Normal 3 3 2 3 2 2 3 2 2 2 2 2" xfId="17722"/>
    <cellStyle name="Normal 3 3 2 3 2 2 3 2 2 2 3" xfId="17723"/>
    <cellStyle name="Normal 3 3 2 3 2 2 3 2 2 3" xfId="17724"/>
    <cellStyle name="Normal 3 3 2 3 2 2 3 2 2 3 2" xfId="17725"/>
    <cellStyle name="Normal 3 3 2 3 2 2 3 2 2 4" xfId="17726"/>
    <cellStyle name="Normal 3 3 2 3 2 2 3 2 3" xfId="17727"/>
    <cellStyle name="Normal 3 3 2 3 2 2 3 2 3 2" xfId="17728"/>
    <cellStyle name="Normal 3 3 2 3 2 2 3 2 3 2 2" xfId="17729"/>
    <cellStyle name="Normal 3 3 2 3 2 2 3 2 3 3" xfId="17730"/>
    <cellStyle name="Normal 3 3 2 3 2 2 3 2 4" xfId="17731"/>
    <cellStyle name="Normal 3 3 2 3 2 2 3 2 4 2" xfId="17732"/>
    <cellStyle name="Normal 3 3 2 3 2 2 3 2 5" xfId="17733"/>
    <cellStyle name="Normal 3 3 2 3 2 2 3 3" xfId="17734"/>
    <cellStyle name="Normal 3 3 2 3 2 2 3 3 2" xfId="17735"/>
    <cellStyle name="Normal 3 3 2 3 2 2 3 3 2 2" xfId="17736"/>
    <cellStyle name="Normal 3 3 2 3 2 2 3 3 2 2 2" xfId="17737"/>
    <cellStyle name="Normal 3 3 2 3 2 2 3 3 2 3" xfId="17738"/>
    <cellStyle name="Normal 3 3 2 3 2 2 3 3 3" xfId="17739"/>
    <cellStyle name="Normal 3 3 2 3 2 2 3 3 3 2" xfId="17740"/>
    <cellStyle name="Normal 3 3 2 3 2 2 3 3 4" xfId="17741"/>
    <cellStyle name="Normal 3 3 2 3 2 2 3 4" xfId="17742"/>
    <cellStyle name="Normal 3 3 2 3 2 2 3 4 2" xfId="17743"/>
    <cellStyle name="Normal 3 3 2 3 2 2 3 4 2 2" xfId="17744"/>
    <cellStyle name="Normal 3 3 2 3 2 2 3 4 3" xfId="17745"/>
    <cellStyle name="Normal 3 3 2 3 2 2 3 5" xfId="17746"/>
    <cellStyle name="Normal 3 3 2 3 2 2 3 5 2" xfId="17747"/>
    <cellStyle name="Normal 3 3 2 3 2 2 3 6" xfId="17748"/>
    <cellStyle name="Normal 3 3 2 3 2 2 4" xfId="17749"/>
    <cellStyle name="Normal 3 3 2 3 2 2 4 2" xfId="17750"/>
    <cellStyle name="Normal 3 3 2 3 2 2 4 2 2" xfId="17751"/>
    <cellStyle name="Normal 3 3 2 3 2 2 4 2 2 2" xfId="17752"/>
    <cellStyle name="Normal 3 3 2 3 2 2 4 2 2 2 2" xfId="17753"/>
    <cellStyle name="Normal 3 3 2 3 2 2 4 2 2 3" xfId="17754"/>
    <cellStyle name="Normal 3 3 2 3 2 2 4 2 3" xfId="17755"/>
    <cellStyle name="Normal 3 3 2 3 2 2 4 2 3 2" xfId="17756"/>
    <cellStyle name="Normal 3 3 2 3 2 2 4 2 4" xfId="17757"/>
    <cellStyle name="Normal 3 3 2 3 2 2 4 3" xfId="17758"/>
    <cellStyle name="Normal 3 3 2 3 2 2 4 3 2" xfId="17759"/>
    <cellStyle name="Normal 3 3 2 3 2 2 4 3 2 2" xfId="17760"/>
    <cellStyle name="Normal 3 3 2 3 2 2 4 3 3" xfId="17761"/>
    <cellStyle name="Normal 3 3 2 3 2 2 4 4" xfId="17762"/>
    <cellStyle name="Normal 3 3 2 3 2 2 4 4 2" xfId="17763"/>
    <cellStyle name="Normal 3 3 2 3 2 2 4 5" xfId="17764"/>
    <cellStyle name="Normal 3 3 2 3 2 2 5" xfId="17765"/>
    <cellStyle name="Normal 3 3 2 3 2 2 5 2" xfId="17766"/>
    <cellStyle name="Normal 3 3 2 3 2 2 5 2 2" xfId="17767"/>
    <cellStyle name="Normal 3 3 2 3 2 2 5 2 2 2" xfId="17768"/>
    <cellStyle name="Normal 3 3 2 3 2 2 5 2 3" xfId="17769"/>
    <cellStyle name="Normal 3 3 2 3 2 2 5 3" xfId="17770"/>
    <cellStyle name="Normal 3 3 2 3 2 2 5 3 2" xfId="17771"/>
    <cellStyle name="Normal 3 3 2 3 2 2 5 4" xfId="17772"/>
    <cellStyle name="Normal 3 3 2 3 2 2 6" xfId="17773"/>
    <cellStyle name="Normal 3 3 2 3 2 2 6 2" xfId="17774"/>
    <cellStyle name="Normal 3 3 2 3 2 2 6 2 2" xfId="17775"/>
    <cellStyle name="Normal 3 3 2 3 2 2 6 3" xfId="17776"/>
    <cellStyle name="Normal 3 3 2 3 2 2 7" xfId="17777"/>
    <cellStyle name="Normal 3 3 2 3 2 2 7 2" xfId="17778"/>
    <cellStyle name="Normal 3 3 2 3 2 2 8" xfId="17779"/>
    <cellStyle name="Normal 3 3 2 3 2 3" xfId="17780"/>
    <cellStyle name="Normal 3 3 2 3 2 3 2" xfId="17781"/>
    <cellStyle name="Normal 3 3 2 3 2 3 2 2" xfId="17782"/>
    <cellStyle name="Normal 3 3 2 3 2 3 2 2 2" xfId="17783"/>
    <cellStyle name="Normal 3 3 2 3 2 3 2 2 2 2" xfId="17784"/>
    <cellStyle name="Normal 3 3 2 3 2 3 2 2 2 2 2" xfId="17785"/>
    <cellStyle name="Normal 3 3 2 3 2 3 2 2 2 2 2 2" xfId="17786"/>
    <cellStyle name="Normal 3 3 2 3 2 3 2 2 2 2 3" xfId="17787"/>
    <cellStyle name="Normal 3 3 2 3 2 3 2 2 2 3" xfId="17788"/>
    <cellStyle name="Normal 3 3 2 3 2 3 2 2 2 3 2" xfId="17789"/>
    <cellStyle name="Normal 3 3 2 3 2 3 2 2 2 4" xfId="17790"/>
    <cellStyle name="Normal 3 3 2 3 2 3 2 2 3" xfId="17791"/>
    <cellStyle name="Normal 3 3 2 3 2 3 2 2 3 2" xfId="17792"/>
    <cellStyle name="Normal 3 3 2 3 2 3 2 2 3 2 2" xfId="17793"/>
    <cellStyle name="Normal 3 3 2 3 2 3 2 2 3 3" xfId="17794"/>
    <cellStyle name="Normal 3 3 2 3 2 3 2 2 4" xfId="17795"/>
    <cellStyle name="Normal 3 3 2 3 2 3 2 2 4 2" xfId="17796"/>
    <cellStyle name="Normal 3 3 2 3 2 3 2 2 5" xfId="17797"/>
    <cellStyle name="Normal 3 3 2 3 2 3 2 3" xfId="17798"/>
    <cellStyle name="Normal 3 3 2 3 2 3 2 3 2" xfId="17799"/>
    <cellStyle name="Normal 3 3 2 3 2 3 2 3 2 2" xfId="17800"/>
    <cellStyle name="Normal 3 3 2 3 2 3 2 3 2 2 2" xfId="17801"/>
    <cellStyle name="Normal 3 3 2 3 2 3 2 3 2 3" xfId="17802"/>
    <cellStyle name="Normal 3 3 2 3 2 3 2 3 3" xfId="17803"/>
    <cellStyle name="Normal 3 3 2 3 2 3 2 3 3 2" xfId="17804"/>
    <cellStyle name="Normal 3 3 2 3 2 3 2 3 4" xfId="17805"/>
    <cellStyle name="Normal 3 3 2 3 2 3 2 4" xfId="17806"/>
    <cellStyle name="Normal 3 3 2 3 2 3 2 4 2" xfId="17807"/>
    <cellStyle name="Normal 3 3 2 3 2 3 2 4 2 2" xfId="17808"/>
    <cellStyle name="Normal 3 3 2 3 2 3 2 4 3" xfId="17809"/>
    <cellStyle name="Normal 3 3 2 3 2 3 2 5" xfId="17810"/>
    <cellStyle name="Normal 3 3 2 3 2 3 2 5 2" xfId="17811"/>
    <cellStyle name="Normal 3 3 2 3 2 3 2 6" xfId="17812"/>
    <cellStyle name="Normal 3 3 2 3 2 3 3" xfId="17813"/>
    <cellStyle name="Normal 3 3 2 3 2 3 3 2" xfId="17814"/>
    <cellStyle name="Normal 3 3 2 3 2 3 3 2 2" xfId="17815"/>
    <cellStyle name="Normal 3 3 2 3 2 3 3 2 2 2" xfId="17816"/>
    <cellStyle name="Normal 3 3 2 3 2 3 3 2 2 2 2" xfId="17817"/>
    <cellStyle name="Normal 3 3 2 3 2 3 3 2 2 3" xfId="17818"/>
    <cellStyle name="Normal 3 3 2 3 2 3 3 2 3" xfId="17819"/>
    <cellStyle name="Normal 3 3 2 3 2 3 3 2 3 2" xfId="17820"/>
    <cellStyle name="Normal 3 3 2 3 2 3 3 2 4" xfId="17821"/>
    <cellStyle name="Normal 3 3 2 3 2 3 3 3" xfId="17822"/>
    <cellStyle name="Normal 3 3 2 3 2 3 3 3 2" xfId="17823"/>
    <cellStyle name="Normal 3 3 2 3 2 3 3 3 2 2" xfId="17824"/>
    <cellStyle name="Normal 3 3 2 3 2 3 3 3 3" xfId="17825"/>
    <cellStyle name="Normal 3 3 2 3 2 3 3 4" xfId="17826"/>
    <cellStyle name="Normal 3 3 2 3 2 3 3 4 2" xfId="17827"/>
    <cellStyle name="Normal 3 3 2 3 2 3 3 5" xfId="17828"/>
    <cellStyle name="Normal 3 3 2 3 2 3 4" xfId="17829"/>
    <cellStyle name="Normal 3 3 2 3 2 3 4 2" xfId="17830"/>
    <cellStyle name="Normal 3 3 2 3 2 3 4 2 2" xfId="17831"/>
    <cellStyle name="Normal 3 3 2 3 2 3 4 2 2 2" xfId="17832"/>
    <cellStyle name="Normal 3 3 2 3 2 3 4 2 3" xfId="17833"/>
    <cellStyle name="Normal 3 3 2 3 2 3 4 3" xfId="17834"/>
    <cellStyle name="Normal 3 3 2 3 2 3 4 3 2" xfId="17835"/>
    <cellStyle name="Normal 3 3 2 3 2 3 4 4" xfId="17836"/>
    <cellStyle name="Normal 3 3 2 3 2 3 5" xfId="17837"/>
    <cellStyle name="Normal 3 3 2 3 2 3 5 2" xfId="17838"/>
    <cellStyle name="Normal 3 3 2 3 2 3 5 2 2" xfId="17839"/>
    <cellStyle name="Normal 3 3 2 3 2 3 5 3" xfId="17840"/>
    <cellStyle name="Normal 3 3 2 3 2 3 6" xfId="17841"/>
    <cellStyle name="Normal 3 3 2 3 2 3 6 2" xfId="17842"/>
    <cellStyle name="Normal 3 3 2 3 2 3 7" xfId="17843"/>
    <cellStyle name="Normal 3 3 2 3 2 4" xfId="17844"/>
    <cellStyle name="Normal 3 3 2 3 2 4 2" xfId="17845"/>
    <cellStyle name="Normal 3 3 2 3 2 4 2 2" xfId="17846"/>
    <cellStyle name="Normal 3 3 2 3 2 4 2 2 2" xfId="17847"/>
    <cellStyle name="Normal 3 3 2 3 2 4 2 2 2 2" xfId="17848"/>
    <cellStyle name="Normal 3 3 2 3 2 4 2 2 2 2 2" xfId="17849"/>
    <cellStyle name="Normal 3 3 2 3 2 4 2 2 2 3" xfId="17850"/>
    <cellStyle name="Normal 3 3 2 3 2 4 2 2 3" xfId="17851"/>
    <cellStyle name="Normal 3 3 2 3 2 4 2 2 3 2" xfId="17852"/>
    <cellStyle name="Normal 3 3 2 3 2 4 2 2 4" xfId="17853"/>
    <cellStyle name="Normal 3 3 2 3 2 4 2 3" xfId="17854"/>
    <cellStyle name="Normal 3 3 2 3 2 4 2 3 2" xfId="17855"/>
    <cellStyle name="Normal 3 3 2 3 2 4 2 3 2 2" xfId="17856"/>
    <cellStyle name="Normal 3 3 2 3 2 4 2 3 3" xfId="17857"/>
    <cellStyle name="Normal 3 3 2 3 2 4 2 4" xfId="17858"/>
    <cellStyle name="Normal 3 3 2 3 2 4 2 4 2" xfId="17859"/>
    <cellStyle name="Normal 3 3 2 3 2 4 2 5" xfId="17860"/>
    <cellStyle name="Normal 3 3 2 3 2 4 3" xfId="17861"/>
    <cellStyle name="Normal 3 3 2 3 2 4 3 2" xfId="17862"/>
    <cellStyle name="Normal 3 3 2 3 2 4 3 2 2" xfId="17863"/>
    <cellStyle name="Normal 3 3 2 3 2 4 3 2 2 2" xfId="17864"/>
    <cellStyle name="Normal 3 3 2 3 2 4 3 2 3" xfId="17865"/>
    <cellStyle name="Normal 3 3 2 3 2 4 3 3" xfId="17866"/>
    <cellStyle name="Normal 3 3 2 3 2 4 3 3 2" xfId="17867"/>
    <cellStyle name="Normal 3 3 2 3 2 4 3 4" xfId="17868"/>
    <cellStyle name="Normal 3 3 2 3 2 4 4" xfId="17869"/>
    <cellStyle name="Normal 3 3 2 3 2 4 4 2" xfId="17870"/>
    <cellStyle name="Normal 3 3 2 3 2 4 4 2 2" xfId="17871"/>
    <cellStyle name="Normal 3 3 2 3 2 4 4 3" xfId="17872"/>
    <cellStyle name="Normal 3 3 2 3 2 4 5" xfId="17873"/>
    <cellStyle name="Normal 3 3 2 3 2 4 5 2" xfId="17874"/>
    <cellStyle name="Normal 3 3 2 3 2 4 6" xfId="17875"/>
    <cellStyle name="Normal 3 3 2 3 2 5" xfId="17876"/>
    <cellStyle name="Normal 3 3 2 3 2 5 2" xfId="17877"/>
    <cellStyle name="Normal 3 3 2 3 2 5 2 2" xfId="17878"/>
    <cellStyle name="Normal 3 3 2 3 2 5 2 2 2" xfId="17879"/>
    <cellStyle name="Normal 3 3 2 3 2 5 2 2 2 2" xfId="17880"/>
    <cellStyle name="Normal 3 3 2 3 2 5 2 2 3" xfId="17881"/>
    <cellStyle name="Normal 3 3 2 3 2 5 2 3" xfId="17882"/>
    <cellStyle name="Normal 3 3 2 3 2 5 2 3 2" xfId="17883"/>
    <cellStyle name="Normal 3 3 2 3 2 5 2 4" xfId="17884"/>
    <cellStyle name="Normal 3 3 2 3 2 5 3" xfId="17885"/>
    <cellStyle name="Normal 3 3 2 3 2 5 3 2" xfId="17886"/>
    <cellStyle name="Normal 3 3 2 3 2 5 3 2 2" xfId="17887"/>
    <cellStyle name="Normal 3 3 2 3 2 5 3 3" xfId="17888"/>
    <cellStyle name="Normal 3 3 2 3 2 5 4" xfId="17889"/>
    <cellStyle name="Normal 3 3 2 3 2 5 4 2" xfId="17890"/>
    <cellStyle name="Normal 3 3 2 3 2 5 5" xfId="17891"/>
    <cellStyle name="Normal 3 3 2 3 2 6" xfId="17892"/>
    <cellStyle name="Normal 3 3 2 3 2 6 2" xfId="17893"/>
    <cellStyle name="Normal 3 3 2 3 2 6 2 2" xfId="17894"/>
    <cellStyle name="Normal 3 3 2 3 2 6 2 2 2" xfId="17895"/>
    <cellStyle name="Normal 3 3 2 3 2 6 2 3" xfId="17896"/>
    <cellStyle name="Normal 3 3 2 3 2 6 3" xfId="17897"/>
    <cellStyle name="Normal 3 3 2 3 2 6 3 2" xfId="17898"/>
    <cellStyle name="Normal 3 3 2 3 2 6 4" xfId="17899"/>
    <cellStyle name="Normal 3 3 2 3 2 7" xfId="17900"/>
    <cellStyle name="Normal 3 3 2 3 2 7 2" xfId="17901"/>
    <cellStyle name="Normal 3 3 2 3 2 7 2 2" xfId="17902"/>
    <cellStyle name="Normal 3 3 2 3 2 7 3" xfId="17903"/>
    <cellStyle name="Normal 3 3 2 3 2 8" xfId="17904"/>
    <cellStyle name="Normal 3 3 2 3 2 8 2" xfId="17905"/>
    <cellStyle name="Normal 3 3 2 3 2 9" xfId="17906"/>
    <cellStyle name="Normal 3 3 2 3 3" xfId="17907"/>
    <cellStyle name="Normal 3 3 2 3 3 2" xfId="17908"/>
    <cellStyle name="Normal 3 3 2 3 3 2 2" xfId="17909"/>
    <cellStyle name="Normal 3 3 2 3 3 2 2 2" xfId="17910"/>
    <cellStyle name="Normal 3 3 2 3 3 2 2 2 2" xfId="17911"/>
    <cellStyle name="Normal 3 3 2 3 3 2 2 2 2 2" xfId="17912"/>
    <cellStyle name="Normal 3 3 2 3 3 2 2 2 2 2 2" xfId="17913"/>
    <cellStyle name="Normal 3 3 2 3 3 2 2 2 2 2 2 2" xfId="17914"/>
    <cellStyle name="Normal 3 3 2 3 3 2 2 2 2 2 3" xfId="17915"/>
    <cellStyle name="Normal 3 3 2 3 3 2 2 2 2 3" xfId="17916"/>
    <cellStyle name="Normal 3 3 2 3 3 2 2 2 2 3 2" xfId="17917"/>
    <cellStyle name="Normal 3 3 2 3 3 2 2 2 2 4" xfId="17918"/>
    <cellStyle name="Normal 3 3 2 3 3 2 2 2 3" xfId="17919"/>
    <cellStyle name="Normal 3 3 2 3 3 2 2 2 3 2" xfId="17920"/>
    <cellStyle name="Normal 3 3 2 3 3 2 2 2 3 2 2" xfId="17921"/>
    <cellStyle name="Normal 3 3 2 3 3 2 2 2 3 3" xfId="17922"/>
    <cellStyle name="Normal 3 3 2 3 3 2 2 2 4" xfId="17923"/>
    <cellStyle name="Normal 3 3 2 3 3 2 2 2 4 2" xfId="17924"/>
    <cellStyle name="Normal 3 3 2 3 3 2 2 2 5" xfId="17925"/>
    <cellStyle name="Normal 3 3 2 3 3 2 2 3" xfId="17926"/>
    <cellStyle name="Normal 3 3 2 3 3 2 2 3 2" xfId="17927"/>
    <cellStyle name="Normal 3 3 2 3 3 2 2 3 2 2" xfId="17928"/>
    <cellStyle name="Normal 3 3 2 3 3 2 2 3 2 2 2" xfId="17929"/>
    <cellStyle name="Normal 3 3 2 3 3 2 2 3 2 3" xfId="17930"/>
    <cellStyle name="Normal 3 3 2 3 3 2 2 3 3" xfId="17931"/>
    <cellStyle name="Normal 3 3 2 3 3 2 2 3 3 2" xfId="17932"/>
    <cellStyle name="Normal 3 3 2 3 3 2 2 3 4" xfId="17933"/>
    <cellStyle name="Normal 3 3 2 3 3 2 2 4" xfId="17934"/>
    <cellStyle name="Normal 3 3 2 3 3 2 2 4 2" xfId="17935"/>
    <cellStyle name="Normal 3 3 2 3 3 2 2 4 2 2" xfId="17936"/>
    <cellStyle name="Normal 3 3 2 3 3 2 2 4 3" xfId="17937"/>
    <cellStyle name="Normal 3 3 2 3 3 2 2 5" xfId="17938"/>
    <cellStyle name="Normal 3 3 2 3 3 2 2 5 2" xfId="17939"/>
    <cellStyle name="Normal 3 3 2 3 3 2 2 6" xfId="17940"/>
    <cellStyle name="Normal 3 3 2 3 3 2 3" xfId="17941"/>
    <cellStyle name="Normal 3 3 2 3 3 2 3 2" xfId="17942"/>
    <cellStyle name="Normal 3 3 2 3 3 2 3 2 2" xfId="17943"/>
    <cellStyle name="Normal 3 3 2 3 3 2 3 2 2 2" xfId="17944"/>
    <cellStyle name="Normal 3 3 2 3 3 2 3 2 2 2 2" xfId="17945"/>
    <cellStyle name="Normal 3 3 2 3 3 2 3 2 2 3" xfId="17946"/>
    <cellStyle name="Normal 3 3 2 3 3 2 3 2 3" xfId="17947"/>
    <cellStyle name="Normal 3 3 2 3 3 2 3 2 3 2" xfId="17948"/>
    <cellStyle name="Normal 3 3 2 3 3 2 3 2 4" xfId="17949"/>
    <cellStyle name="Normal 3 3 2 3 3 2 3 3" xfId="17950"/>
    <cellStyle name="Normal 3 3 2 3 3 2 3 3 2" xfId="17951"/>
    <cellStyle name="Normal 3 3 2 3 3 2 3 3 2 2" xfId="17952"/>
    <cellStyle name="Normal 3 3 2 3 3 2 3 3 3" xfId="17953"/>
    <cellStyle name="Normal 3 3 2 3 3 2 3 4" xfId="17954"/>
    <cellStyle name="Normal 3 3 2 3 3 2 3 4 2" xfId="17955"/>
    <cellStyle name="Normal 3 3 2 3 3 2 3 5" xfId="17956"/>
    <cellStyle name="Normal 3 3 2 3 3 2 4" xfId="17957"/>
    <cellStyle name="Normal 3 3 2 3 3 2 4 2" xfId="17958"/>
    <cellStyle name="Normal 3 3 2 3 3 2 4 2 2" xfId="17959"/>
    <cellStyle name="Normal 3 3 2 3 3 2 4 2 2 2" xfId="17960"/>
    <cellStyle name="Normal 3 3 2 3 3 2 4 2 3" xfId="17961"/>
    <cellStyle name="Normal 3 3 2 3 3 2 4 3" xfId="17962"/>
    <cellStyle name="Normal 3 3 2 3 3 2 4 3 2" xfId="17963"/>
    <cellStyle name="Normal 3 3 2 3 3 2 4 4" xfId="17964"/>
    <cellStyle name="Normal 3 3 2 3 3 2 5" xfId="17965"/>
    <cellStyle name="Normal 3 3 2 3 3 2 5 2" xfId="17966"/>
    <cellStyle name="Normal 3 3 2 3 3 2 5 2 2" xfId="17967"/>
    <cellStyle name="Normal 3 3 2 3 3 2 5 3" xfId="17968"/>
    <cellStyle name="Normal 3 3 2 3 3 2 6" xfId="17969"/>
    <cellStyle name="Normal 3 3 2 3 3 2 6 2" xfId="17970"/>
    <cellStyle name="Normal 3 3 2 3 3 2 7" xfId="17971"/>
    <cellStyle name="Normal 3 3 2 3 3 3" xfId="17972"/>
    <cellStyle name="Normal 3 3 2 3 3 3 2" xfId="17973"/>
    <cellStyle name="Normal 3 3 2 3 3 3 2 2" xfId="17974"/>
    <cellStyle name="Normal 3 3 2 3 3 3 2 2 2" xfId="17975"/>
    <cellStyle name="Normal 3 3 2 3 3 3 2 2 2 2" xfId="17976"/>
    <cellStyle name="Normal 3 3 2 3 3 3 2 2 2 2 2" xfId="17977"/>
    <cellStyle name="Normal 3 3 2 3 3 3 2 2 2 3" xfId="17978"/>
    <cellStyle name="Normal 3 3 2 3 3 3 2 2 3" xfId="17979"/>
    <cellStyle name="Normal 3 3 2 3 3 3 2 2 3 2" xfId="17980"/>
    <cellStyle name="Normal 3 3 2 3 3 3 2 2 4" xfId="17981"/>
    <cellStyle name="Normal 3 3 2 3 3 3 2 3" xfId="17982"/>
    <cellStyle name="Normal 3 3 2 3 3 3 2 3 2" xfId="17983"/>
    <cellStyle name="Normal 3 3 2 3 3 3 2 3 2 2" xfId="17984"/>
    <cellStyle name="Normal 3 3 2 3 3 3 2 3 3" xfId="17985"/>
    <cellStyle name="Normal 3 3 2 3 3 3 2 4" xfId="17986"/>
    <cellStyle name="Normal 3 3 2 3 3 3 2 4 2" xfId="17987"/>
    <cellStyle name="Normal 3 3 2 3 3 3 2 5" xfId="17988"/>
    <cellStyle name="Normal 3 3 2 3 3 3 3" xfId="17989"/>
    <cellStyle name="Normal 3 3 2 3 3 3 3 2" xfId="17990"/>
    <cellStyle name="Normal 3 3 2 3 3 3 3 2 2" xfId="17991"/>
    <cellStyle name="Normal 3 3 2 3 3 3 3 2 2 2" xfId="17992"/>
    <cellStyle name="Normal 3 3 2 3 3 3 3 2 3" xfId="17993"/>
    <cellStyle name="Normal 3 3 2 3 3 3 3 3" xfId="17994"/>
    <cellStyle name="Normal 3 3 2 3 3 3 3 3 2" xfId="17995"/>
    <cellStyle name="Normal 3 3 2 3 3 3 3 4" xfId="17996"/>
    <cellStyle name="Normal 3 3 2 3 3 3 4" xfId="17997"/>
    <cellStyle name="Normal 3 3 2 3 3 3 4 2" xfId="17998"/>
    <cellStyle name="Normal 3 3 2 3 3 3 4 2 2" xfId="17999"/>
    <cellStyle name="Normal 3 3 2 3 3 3 4 3" xfId="18000"/>
    <cellStyle name="Normal 3 3 2 3 3 3 5" xfId="18001"/>
    <cellStyle name="Normal 3 3 2 3 3 3 5 2" xfId="18002"/>
    <cellStyle name="Normal 3 3 2 3 3 3 6" xfId="18003"/>
    <cellStyle name="Normal 3 3 2 3 3 4" xfId="18004"/>
    <cellStyle name="Normal 3 3 2 3 3 4 2" xfId="18005"/>
    <cellStyle name="Normal 3 3 2 3 3 4 2 2" xfId="18006"/>
    <cellStyle name="Normal 3 3 2 3 3 4 2 2 2" xfId="18007"/>
    <cellStyle name="Normal 3 3 2 3 3 4 2 2 2 2" xfId="18008"/>
    <cellStyle name="Normal 3 3 2 3 3 4 2 2 3" xfId="18009"/>
    <cellStyle name="Normal 3 3 2 3 3 4 2 3" xfId="18010"/>
    <cellStyle name="Normal 3 3 2 3 3 4 2 3 2" xfId="18011"/>
    <cellStyle name="Normal 3 3 2 3 3 4 2 4" xfId="18012"/>
    <cellStyle name="Normal 3 3 2 3 3 4 3" xfId="18013"/>
    <cellStyle name="Normal 3 3 2 3 3 4 3 2" xfId="18014"/>
    <cellStyle name="Normal 3 3 2 3 3 4 3 2 2" xfId="18015"/>
    <cellStyle name="Normal 3 3 2 3 3 4 3 3" xfId="18016"/>
    <cellStyle name="Normal 3 3 2 3 3 4 4" xfId="18017"/>
    <cellStyle name="Normal 3 3 2 3 3 4 4 2" xfId="18018"/>
    <cellStyle name="Normal 3 3 2 3 3 4 5" xfId="18019"/>
    <cellStyle name="Normal 3 3 2 3 3 5" xfId="18020"/>
    <cellStyle name="Normal 3 3 2 3 3 5 2" xfId="18021"/>
    <cellStyle name="Normal 3 3 2 3 3 5 2 2" xfId="18022"/>
    <cellStyle name="Normal 3 3 2 3 3 5 2 2 2" xfId="18023"/>
    <cellStyle name="Normal 3 3 2 3 3 5 2 3" xfId="18024"/>
    <cellStyle name="Normal 3 3 2 3 3 5 3" xfId="18025"/>
    <cellStyle name="Normal 3 3 2 3 3 5 3 2" xfId="18026"/>
    <cellStyle name="Normal 3 3 2 3 3 5 4" xfId="18027"/>
    <cellStyle name="Normal 3 3 2 3 3 6" xfId="18028"/>
    <cellStyle name="Normal 3 3 2 3 3 6 2" xfId="18029"/>
    <cellStyle name="Normal 3 3 2 3 3 6 2 2" xfId="18030"/>
    <cellStyle name="Normal 3 3 2 3 3 6 3" xfId="18031"/>
    <cellStyle name="Normal 3 3 2 3 3 7" xfId="18032"/>
    <cellStyle name="Normal 3 3 2 3 3 7 2" xfId="18033"/>
    <cellStyle name="Normal 3 3 2 3 3 8" xfId="18034"/>
    <cellStyle name="Normal 3 3 2 3 4" xfId="18035"/>
    <cellStyle name="Normal 3 3 2 3 4 2" xfId="18036"/>
    <cellStyle name="Normal 3 3 2 3 4 2 2" xfId="18037"/>
    <cellStyle name="Normal 3 3 2 3 4 2 2 2" xfId="18038"/>
    <cellStyle name="Normal 3 3 2 3 4 2 2 2 2" xfId="18039"/>
    <cellStyle name="Normal 3 3 2 3 4 2 2 2 2 2" xfId="18040"/>
    <cellStyle name="Normal 3 3 2 3 4 2 2 2 2 2 2" xfId="18041"/>
    <cellStyle name="Normal 3 3 2 3 4 2 2 2 2 3" xfId="18042"/>
    <cellStyle name="Normal 3 3 2 3 4 2 2 2 3" xfId="18043"/>
    <cellStyle name="Normal 3 3 2 3 4 2 2 2 3 2" xfId="18044"/>
    <cellStyle name="Normal 3 3 2 3 4 2 2 2 4" xfId="18045"/>
    <cellStyle name="Normal 3 3 2 3 4 2 2 3" xfId="18046"/>
    <cellStyle name="Normal 3 3 2 3 4 2 2 3 2" xfId="18047"/>
    <cellStyle name="Normal 3 3 2 3 4 2 2 3 2 2" xfId="18048"/>
    <cellStyle name="Normal 3 3 2 3 4 2 2 3 3" xfId="18049"/>
    <cellStyle name="Normal 3 3 2 3 4 2 2 4" xfId="18050"/>
    <cellStyle name="Normal 3 3 2 3 4 2 2 4 2" xfId="18051"/>
    <cellStyle name="Normal 3 3 2 3 4 2 2 5" xfId="18052"/>
    <cellStyle name="Normal 3 3 2 3 4 2 3" xfId="18053"/>
    <cellStyle name="Normal 3 3 2 3 4 2 3 2" xfId="18054"/>
    <cellStyle name="Normal 3 3 2 3 4 2 3 2 2" xfId="18055"/>
    <cellStyle name="Normal 3 3 2 3 4 2 3 2 2 2" xfId="18056"/>
    <cellStyle name="Normal 3 3 2 3 4 2 3 2 3" xfId="18057"/>
    <cellStyle name="Normal 3 3 2 3 4 2 3 3" xfId="18058"/>
    <cellStyle name="Normal 3 3 2 3 4 2 3 3 2" xfId="18059"/>
    <cellStyle name="Normal 3 3 2 3 4 2 3 4" xfId="18060"/>
    <cellStyle name="Normal 3 3 2 3 4 2 4" xfId="18061"/>
    <cellStyle name="Normal 3 3 2 3 4 2 4 2" xfId="18062"/>
    <cellStyle name="Normal 3 3 2 3 4 2 4 2 2" xfId="18063"/>
    <cellStyle name="Normal 3 3 2 3 4 2 4 3" xfId="18064"/>
    <cellStyle name="Normal 3 3 2 3 4 2 5" xfId="18065"/>
    <cellStyle name="Normal 3 3 2 3 4 2 5 2" xfId="18066"/>
    <cellStyle name="Normal 3 3 2 3 4 2 6" xfId="18067"/>
    <cellStyle name="Normal 3 3 2 3 4 3" xfId="18068"/>
    <cellStyle name="Normal 3 3 2 3 4 3 2" xfId="18069"/>
    <cellStyle name="Normal 3 3 2 3 4 3 2 2" xfId="18070"/>
    <cellStyle name="Normal 3 3 2 3 4 3 2 2 2" xfId="18071"/>
    <cellStyle name="Normal 3 3 2 3 4 3 2 2 2 2" xfId="18072"/>
    <cellStyle name="Normal 3 3 2 3 4 3 2 2 3" xfId="18073"/>
    <cellStyle name="Normal 3 3 2 3 4 3 2 3" xfId="18074"/>
    <cellStyle name="Normal 3 3 2 3 4 3 2 3 2" xfId="18075"/>
    <cellStyle name="Normal 3 3 2 3 4 3 2 4" xfId="18076"/>
    <cellStyle name="Normal 3 3 2 3 4 3 3" xfId="18077"/>
    <cellStyle name="Normal 3 3 2 3 4 3 3 2" xfId="18078"/>
    <cellStyle name="Normal 3 3 2 3 4 3 3 2 2" xfId="18079"/>
    <cellStyle name="Normal 3 3 2 3 4 3 3 3" xfId="18080"/>
    <cellStyle name="Normal 3 3 2 3 4 3 4" xfId="18081"/>
    <cellStyle name="Normal 3 3 2 3 4 3 4 2" xfId="18082"/>
    <cellStyle name="Normal 3 3 2 3 4 3 5" xfId="18083"/>
    <cellStyle name="Normal 3 3 2 3 4 4" xfId="18084"/>
    <cellStyle name="Normal 3 3 2 3 4 4 2" xfId="18085"/>
    <cellStyle name="Normal 3 3 2 3 4 4 2 2" xfId="18086"/>
    <cellStyle name="Normal 3 3 2 3 4 4 2 2 2" xfId="18087"/>
    <cellStyle name="Normal 3 3 2 3 4 4 2 3" xfId="18088"/>
    <cellStyle name="Normal 3 3 2 3 4 4 3" xfId="18089"/>
    <cellStyle name="Normal 3 3 2 3 4 4 3 2" xfId="18090"/>
    <cellStyle name="Normal 3 3 2 3 4 4 4" xfId="18091"/>
    <cellStyle name="Normal 3 3 2 3 4 5" xfId="18092"/>
    <cellStyle name="Normal 3 3 2 3 4 5 2" xfId="18093"/>
    <cellStyle name="Normal 3 3 2 3 4 5 2 2" xfId="18094"/>
    <cellStyle name="Normal 3 3 2 3 4 5 3" xfId="18095"/>
    <cellStyle name="Normal 3 3 2 3 4 6" xfId="18096"/>
    <cellStyle name="Normal 3 3 2 3 4 6 2" xfId="18097"/>
    <cellStyle name="Normal 3 3 2 3 4 7" xfId="18098"/>
    <cellStyle name="Normal 3 3 2 3 5" xfId="18099"/>
    <cellStyle name="Normal 3 3 2 3 5 2" xfId="18100"/>
    <cellStyle name="Normal 3 3 2 3 5 2 2" xfId="18101"/>
    <cellStyle name="Normal 3 3 2 3 5 2 2 2" xfId="18102"/>
    <cellStyle name="Normal 3 3 2 3 5 2 2 2 2" xfId="18103"/>
    <cellStyle name="Normal 3 3 2 3 5 2 2 2 2 2" xfId="18104"/>
    <cellStyle name="Normal 3 3 2 3 5 2 2 2 3" xfId="18105"/>
    <cellStyle name="Normal 3 3 2 3 5 2 2 3" xfId="18106"/>
    <cellStyle name="Normal 3 3 2 3 5 2 2 3 2" xfId="18107"/>
    <cellStyle name="Normal 3 3 2 3 5 2 2 4" xfId="18108"/>
    <cellStyle name="Normal 3 3 2 3 5 2 3" xfId="18109"/>
    <cellStyle name="Normal 3 3 2 3 5 2 3 2" xfId="18110"/>
    <cellStyle name="Normal 3 3 2 3 5 2 3 2 2" xfId="18111"/>
    <cellStyle name="Normal 3 3 2 3 5 2 3 3" xfId="18112"/>
    <cellStyle name="Normal 3 3 2 3 5 2 4" xfId="18113"/>
    <cellStyle name="Normal 3 3 2 3 5 2 4 2" xfId="18114"/>
    <cellStyle name="Normal 3 3 2 3 5 2 5" xfId="18115"/>
    <cellStyle name="Normal 3 3 2 3 5 3" xfId="18116"/>
    <cellStyle name="Normal 3 3 2 3 5 3 2" xfId="18117"/>
    <cellStyle name="Normal 3 3 2 3 5 3 2 2" xfId="18118"/>
    <cellStyle name="Normal 3 3 2 3 5 3 2 2 2" xfId="18119"/>
    <cellStyle name="Normal 3 3 2 3 5 3 2 3" xfId="18120"/>
    <cellStyle name="Normal 3 3 2 3 5 3 3" xfId="18121"/>
    <cellStyle name="Normal 3 3 2 3 5 3 3 2" xfId="18122"/>
    <cellStyle name="Normal 3 3 2 3 5 3 4" xfId="18123"/>
    <cellStyle name="Normal 3 3 2 3 5 4" xfId="18124"/>
    <cellStyle name="Normal 3 3 2 3 5 4 2" xfId="18125"/>
    <cellStyle name="Normal 3 3 2 3 5 4 2 2" xfId="18126"/>
    <cellStyle name="Normal 3 3 2 3 5 4 3" xfId="18127"/>
    <cellStyle name="Normal 3 3 2 3 5 5" xfId="18128"/>
    <cellStyle name="Normal 3 3 2 3 5 5 2" xfId="18129"/>
    <cellStyle name="Normal 3 3 2 3 5 6" xfId="18130"/>
    <cellStyle name="Normal 3 3 2 3 6" xfId="18131"/>
    <cellStyle name="Normal 3 3 2 3 6 2" xfId="18132"/>
    <cellStyle name="Normal 3 3 2 3 6 2 2" xfId="18133"/>
    <cellStyle name="Normal 3 3 2 3 6 2 2 2" xfId="18134"/>
    <cellStyle name="Normal 3 3 2 3 6 2 2 2 2" xfId="18135"/>
    <cellStyle name="Normal 3 3 2 3 6 2 2 3" xfId="18136"/>
    <cellStyle name="Normal 3 3 2 3 6 2 3" xfId="18137"/>
    <cellStyle name="Normal 3 3 2 3 6 2 3 2" xfId="18138"/>
    <cellStyle name="Normal 3 3 2 3 6 2 4" xfId="18139"/>
    <cellStyle name="Normal 3 3 2 3 6 3" xfId="18140"/>
    <cellStyle name="Normal 3 3 2 3 6 3 2" xfId="18141"/>
    <cellStyle name="Normal 3 3 2 3 6 3 2 2" xfId="18142"/>
    <cellStyle name="Normal 3 3 2 3 6 3 3" xfId="18143"/>
    <cellStyle name="Normal 3 3 2 3 6 4" xfId="18144"/>
    <cellStyle name="Normal 3 3 2 3 6 4 2" xfId="18145"/>
    <cellStyle name="Normal 3 3 2 3 6 5" xfId="18146"/>
    <cellStyle name="Normal 3 3 2 3 7" xfId="18147"/>
    <cellStyle name="Normal 3 3 2 3 7 2" xfId="18148"/>
    <cellStyle name="Normal 3 3 2 3 7 2 2" xfId="18149"/>
    <cellStyle name="Normal 3 3 2 3 7 2 2 2" xfId="18150"/>
    <cellStyle name="Normal 3 3 2 3 7 2 3" xfId="18151"/>
    <cellStyle name="Normal 3 3 2 3 7 3" xfId="18152"/>
    <cellStyle name="Normal 3 3 2 3 7 3 2" xfId="18153"/>
    <cellStyle name="Normal 3 3 2 3 7 4" xfId="18154"/>
    <cellStyle name="Normal 3 3 2 3 8" xfId="18155"/>
    <cellStyle name="Normal 3 3 2 3 8 2" xfId="18156"/>
    <cellStyle name="Normal 3 3 2 3 8 2 2" xfId="18157"/>
    <cellStyle name="Normal 3 3 2 3 8 3" xfId="18158"/>
    <cellStyle name="Normal 3 3 2 3 9" xfId="18159"/>
    <cellStyle name="Normal 3 3 2 3 9 2" xfId="18160"/>
    <cellStyle name="Normal 3 3 2 4" xfId="18161"/>
    <cellStyle name="Normal 3 3 2 4 2" xfId="18162"/>
    <cellStyle name="Normal 3 3 2 4 2 2" xfId="18163"/>
    <cellStyle name="Normal 3 3 2 4 2 2 2" xfId="18164"/>
    <cellStyle name="Normal 3 3 2 4 2 2 2 2" xfId="18165"/>
    <cellStyle name="Normal 3 3 2 4 2 2 2 2 2" xfId="18166"/>
    <cellStyle name="Normal 3 3 2 4 2 2 2 2 2 2" xfId="18167"/>
    <cellStyle name="Normal 3 3 2 4 2 2 2 2 2 2 2" xfId="18168"/>
    <cellStyle name="Normal 3 3 2 4 2 2 2 2 2 2 2 2" xfId="18169"/>
    <cellStyle name="Normal 3 3 2 4 2 2 2 2 2 2 3" xfId="18170"/>
    <cellStyle name="Normal 3 3 2 4 2 2 2 2 2 3" xfId="18171"/>
    <cellStyle name="Normal 3 3 2 4 2 2 2 2 2 3 2" xfId="18172"/>
    <cellStyle name="Normal 3 3 2 4 2 2 2 2 2 4" xfId="18173"/>
    <cellStyle name="Normal 3 3 2 4 2 2 2 2 3" xfId="18174"/>
    <cellStyle name="Normal 3 3 2 4 2 2 2 2 3 2" xfId="18175"/>
    <cellStyle name="Normal 3 3 2 4 2 2 2 2 3 2 2" xfId="18176"/>
    <cellStyle name="Normal 3 3 2 4 2 2 2 2 3 3" xfId="18177"/>
    <cellStyle name="Normal 3 3 2 4 2 2 2 2 4" xfId="18178"/>
    <cellStyle name="Normal 3 3 2 4 2 2 2 2 4 2" xfId="18179"/>
    <cellStyle name="Normal 3 3 2 4 2 2 2 2 5" xfId="18180"/>
    <cellStyle name="Normal 3 3 2 4 2 2 2 3" xfId="18181"/>
    <cellStyle name="Normal 3 3 2 4 2 2 2 3 2" xfId="18182"/>
    <cellStyle name="Normal 3 3 2 4 2 2 2 3 2 2" xfId="18183"/>
    <cellStyle name="Normal 3 3 2 4 2 2 2 3 2 2 2" xfId="18184"/>
    <cellStyle name="Normal 3 3 2 4 2 2 2 3 2 3" xfId="18185"/>
    <cellStyle name="Normal 3 3 2 4 2 2 2 3 3" xfId="18186"/>
    <cellStyle name="Normal 3 3 2 4 2 2 2 3 3 2" xfId="18187"/>
    <cellStyle name="Normal 3 3 2 4 2 2 2 3 4" xfId="18188"/>
    <cellStyle name="Normal 3 3 2 4 2 2 2 4" xfId="18189"/>
    <cellStyle name="Normal 3 3 2 4 2 2 2 4 2" xfId="18190"/>
    <cellStyle name="Normal 3 3 2 4 2 2 2 4 2 2" xfId="18191"/>
    <cellStyle name="Normal 3 3 2 4 2 2 2 4 3" xfId="18192"/>
    <cellStyle name="Normal 3 3 2 4 2 2 2 5" xfId="18193"/>
    <cellStyle name="Normal 3 3 2 4 2 2 2 5 2" xfId="18194"/>
    <cellStyle name="Normal 3 3 2 4 2 2 2 6" xfId="18195"/>
    <cellStyle name="Normal 3 3 2 4 2 2 3" xfId="18196"/>
    <cellStyle name="Normal 3 3 2 4 2 2 3 2" xfId="18197"/>
    <cellStyle name="Normal 3 3 2 4 2 2 3 2 2" xfId="18198"/>
    <cellStyle name="Normal 3 3 2 4 2 2 3 2 2 2" xfId="18199"/>
    <cellStyle name="Normal 3 3 2 4 2 2 3 2 2 2 2" xfId="18200"/>
    <cellStyle name="Normal 3 3 2 4 2 2 3 2 2 3" xfId="18201"/>
    <cellStyle name="Normal 3 3 2 4 2 2 3 2 3" xfId="18202"/>
    <cellStyle name="Normal 3 3 2 4 2 2 3 2 3 2" xfId="18203"/>
    <cellStyle name="Normal 3 3 2 4 2 2 3 2 4" xfId="18204"/>
    <cellStyle name="Normal 3 3 2 4 2 2 3 3" xfId="18205"/>
    <cellStyle name="Normal 3 3 2 4 2 2 3 3 2" xfId="18206"/>
    <cellStyle name="Normal 3 3 2 4 2 2 3 3 2 2" xfId="18207"/>
    <cellStyle name="Normal 3 3 2 4 2 2 3 3 3" xfId="18208"/>
    <cellStyle name="Normal 3 3 2 4 2 2 3 4" xfId="18209"/>
    <cellStyle name="Normal 3 3 2 4 2 2 3 4 2" xfId="18210"/>
    <cellStyle name="Normal 3 3 2 4 2 2 3 5" xfId="18211"/>
    <cellStyle name="Normal 3 3 2 4 2 2 4" xfId="18212"/>
    <cellStyle name="Normal 3 3 2 4 2 2 4 2" xfId="18213"/>
    <cellStyle name="Normal 3 3 2 4 2 2 4 2 2" xfId="18214"/>
    <cellStyle name="Normal 3 3 2 4 2 2 4 2 2 2" xfId="18215"/>
    <cellStyle name="Normal 3 3 2 4 2 2 4 2 3" xfId="18216"/>
    <cellStyle name="Normal 3 3 2 4 2 2 4 3" xfId="18217"/>
    <cellStyle name="Normal 3 3 2 4 2 2 4 3 2" xfId="18218"/>
    <cellStyle name="Normal 3 3 2 4 2 2 4 4" xfId="18219"/>
    <cellStyle name="Normal 3 3 2 4 2 2 5" xfId="18220"/>
    <cellStyle name="Normal 3 3 2 4 2 2 5 2" xfId="18221"/>
    <cellStyle name="Normal 3 3 2 4 2 2 5 2 2" xfId="18222"/>
    <cellStyle name="Normal 3 3 2 4 2 2 5 3" xfId="18223"/>
    <cellStyle name="Normal 3 3 2 4 2 2 6" xfId="18224"/>
    <cellStyle name="Normal 3 3 2 4 2 2 6 2" xfId="18225"/>
    <cellStyle name="Normal 3 3 2 4 2 2 7" xfId="18226"/>
    <cellStyle name="Normal 3 3 2 4 2 3" xfId="18227"/>
    <cellStyle name="Normal 3 3 2 4 2 3 2" xfId="18228"/>
    <cellStyle name="Normal 3 3 2 4 2 3 2 2" xfId="18229"/>
    <cellStyle name="Normal 3 3 2 4 2 3 2 2 2" xfId="18230"/>
    <cellStyle name="Normal 3 3 2 4 2 3 2 2 2 2" xfId="18231"/>
    <cellStyle name="Normal 3 3 2 4 2 3 2 2 2 2 2" xfId="18232"/>
    <cellStyle name="Normal 3 3 2 4 2 3 2 2 2 3" xfId="18233"/>
    <cellStyle name="Normal 3 3 2 4 2 3 2 2 3" xfId="18234"/>
    <cellStyle name="Normal 3 3 2 4 2 3 2 2 3 2" xfId="18235"/>
    <cellStyle name="Normal 3 3 2 4 2 3 2 2 4" xfId="18236"/>
    <cellStyle name="Normal 3 3 2 4 2 3 2 3" xfId="18237"/>
    <cellStyle name="Normal 3 3 2 4 2 3 2 3 2" xfId="18238"/>
    <cellStyle name="Normal 3 3 2 4 2 3 2 3 2 2" xfId="18239"/>
    <cellStyle name="Normal 3 3 2 4 2 3 2 3 3" xfId="18240"/>
    <cellStyle name="Normal 3 3 2 4 2 3 2 4" xfId="18241"/>
    <cellStyle name="Normal 3 3 2 4 2 3 2 4 2" xfId="18242"/>
    <cellStyle name="Normal 3 3 2 4 2 3 2 5" xfId="18243"/>
    <cellStyle name="Normal 3 3 2 4 2 3 3" xfId="18244"/>
    <cellStyle name="Normal 3 3 2 4 2 3 3 2" xfId="18245"/>
    <cellStyle name="Normal 3 3 2 4 2 3 3 2 2" xfId="18246"/>
    <cellStyle name="Normal 3 3 2 4 2 3 3 2 2 2" xfId="18247"/>
    <cellStyle name="Normal 3 3 2 4 2 3 3 2 3" xfId="18248"/>
    <cellStyle name="Normal 3 3 2 4 2 3 3 3" xfId="18249"/>
    <cellStyle name="Normal 3 3 2 4 2 3 3 3 2" xfId="18250"/>
    <cellStyle name="Normal 3 3 2 4 2 3 3 4" xfId="18251"/>
    <cellStyle name="Normal 3 3 2 4 2 3 4" xfId="18252"/>
    <cellStyle name="Normal 3 3 2 4 2 3 4 2" xfId="18253"/>
    <cellStyle name="Normal 3 3 2 4 2 3 4 2 2" xfId="18254"/>
    <cellStyle name="Normal 3 3 2 4 2 3 4 3" xfId="18255"/>
    <cellStyle name="Normal 3 3 2 4 2 3 5" xfId="18256"/>
    <cellStyle name="Normal 3 3 2 4 2 3 5 2" xfId="18257"/>
    <cellStyle name="Normal 3 3 2 4 2 3 6" xfId="18258"/>
    <cellStyle name="Normal 3 3 2 4 2 4" xfId="18259"/>
    <cellStyle name="Normal 3 3 2 4 2 4 2" xfId="18260"/>
    <cellStyle name="Normal 3 3 2 4 2 4 2 2" xfId="18261"/>
    <cellStyle name="Normal 3 3 2 4 2 4 2 2 2" xfId="18262"/>
    <cellStyle name="Normal 3 3 2 4 2 4 2 2 2 2" xfId="18263"/>
    <cellStyle name="Normal 3 3 2 4 2 4 2 2 3" xfId="18264"/>
    <cellStyle name="Normal 3 3 2 4 2 4 2 3" xfId="18265"/>
    <cellStyle name="Normal 3 3 2 4 2 4 2 3 2" xfId="18266"/>
    <cellStyle name="Normal 3 3 2 4 2 4 2 4" xfId="18267"/>
    <cellStyle name="Normal 3 3 2 4 2 4 3" xfId="18268"/>
    <cellStyle name="Normal 3 3 2 4 2 4 3 2" xfId="18269"/>
    <cellStyle name="Normal 3 3 2 4 2 4 3 2 2" xfId="18270"/>
    <cellStyle name="Normal 3 3 2 4 2 4 3 3" xfId="18271"/>
    <cellStyle name="Normal 3 3 2 4 2 4 4" xfId="18272"/>
    <cellStyle name="Normal 3 3 2 4 2 4 4 2" xfId="18273"/>
    <cellStyle name="Normal 3 3 2 4 2 4 5" xfId="18274"/>
    <cellStyle name="Normal 3 3 2 4 2 5" xfId="18275"/>
    <cellStyle name="Normal 3 3 2 4 2 5 2" xfId="18276"/>
    <cellStyle name="Normal 3 3 2 4 2 5 2 2" xfId="18277"/>
    <cellStyle name="Normal 3 3 2 4 2 5 2 2 2" xfId="18278"/>
    <cellStyle name="Normal 3 3 2 4 2 5 2 3" xfId="18279"/>
    <cellStyle name="Normal 3 3 2 4 2 5 3" xfId="18280"/>
    <cellStyle name="Normal 3 3 2 4 2 5 3 2" xfId="18281"/>
    <cellStyle name="Normal 3 3 2 4 2 5 4" xfId="18282"/>
    <cellStyle name="Normal 3 3 2 4 2 6" xfId="18283"/>
    <cellStyle name="Normal 3 3 2 4 2 6 2" xfId="18284"/>
    <cellStyle name="Normal 3 3 2 4 2 6 2 2" xfId="18285"/>
    <cellStyle name="Normal 3 3 2 4 2 6 3" xfId="18286"/>
    <cellStyle name="Normal 3 3 2 4 2 7" xfId="18287"/>
    <cellStyle name="Normal 3 3 2 4 2 7 2" xfId="18288"/>
    <cellStyle name="Normal 3 3 2 4 2 8" xfId="18289"/>
    <cellStyle name="Normal 3 3 2 4 3" xfId="18290"/>
    <cellStyle name="Normal 3 3 2 4 3 2" xfId="18291"/>
    <cellStyle name="Normal 3 3 2 4 3 2 2" xfId="18292"/>
    <cellStyle name="Normal 3 3 2 4 3 2 2 2" xfId="18293"/>
    <cellStyle name="Normal 3 3 2 4 3 2 2 2 2" xfId="18294"/>
    <cellStyle name="Normal 3 3 2 4 3 2 2 2 2 2" xfId="18295"/>
    <cellStyle name="Normal 3 3 2 4 3 2 2 2 2 2 2" xfId="18296"/>
    <cellStyle name="Normal 3 3 2 4 3 2 2 2 2 3" xfId="18297"/>
    <cellStyle name="Normal 3 3 2 4 3 2 2 2 3" xfId="18298"/>
    <cellStyle name="Normal 3 3 2 4 3 2 2 2 3 2" xfId="18299"/>
    <cellStyle name="Normal 3 3 2 4 3 2 2 2 4" xfId="18300"/>
    <cellStyle name="Normal 3 3 2 4 3 2 2 3" xfId="18301"/>
    <cellStyle name="Normal 3 3 2 4 3 2 2 3 2" xfId="18302"/>
    <cellStyle name="Normal 3 3 2 4 3 2 2 3 2 2" xfId="18303"/>
    <cellStyle name="Normal 3 3 2 4 3 2 2 3 3" xfId="18304"/>
    <cellStyle name="Normal 3 3 2 4 3 2 2 4" xfId="18305"/>
    <cellStyle name="Normal 3 3 2 4 3 2 2 4 2" xfId="18306"/>
    <cellStyle name="Normal 3 3 2 4 3 2 2 5" xfId="18307"/>
    <cellStyle name="Normal 3 3 2 4 3 2 3" xfId="18308"/>
    <cellStyle name="Normal 3 3 2 4 3 2 3 2" xfId="18309"/>
    <cellStyle name="Normal 3 3 2 4 3 2 3 2 2" xfId="18310"/>
    <cellStyle name="Normal 3 3 2 4 3 2 3 2 2 2" xfId="18311"/>
    <cellStyle name="Normal 3 3 2 4 3 2 3 2 3" xfId="18312"/>
    <cellStyle name="Normal 3 3 2 4 3 2 3 3" xfId="18313"/>
    <cellStyle name="Normal 3 3 2 4 3 2 3 3 2" xfId="18314"/>
    <cellStyle name="Normal 3 3 2 4 3 2 3 4" xfId="18315"/>
    <cellStyle name="Normal 3 3 2 4 3 2 4" xfId="18316"/>
    <cellStyle name="Normal 3 3 2 4 3 2 4 2" xfId="18317"/>
    <cellStyle name="Normal 3 3 2 4 3 2 4 2 2" xfId="18318"/>
    <cellStyle name="Normal 3 3 2 4 3 2 4 3" xfId="18319"/>
    <cellStyle name="Normal 3 3 2 4 3 2 5" xfId="18320"/>
    <cellStyle name="Normal 3 3 2 4 3 2 5 2" xfId="18321"/>
    <cellStyle name="Normal 3 3 2 4 3 2 6" xfId="18322"/>
    <cellStyle name="Normal 3 3 2 4 3 3" xfId="18323"/>
    <cellStyle name="Normal 3 3 2 4 3 3 2" xfId="18324"/>
    <cellStyle name="Normal 3 3 2 4 3 3 2 2" xfId="18325"/>
    <cellStyle name="Normal 3 3 2 4 3 3 2 2 2" xfId="18326"/>
    <cellStyle name="Normal 3 3 2 4 3 3 2 2 2 2" xfId="18327"/>
    <cellStyle name="Normal 3 3 2 4 3 3 2 2 3" xfId="18328"/>
    <cellStyle name="Normal 3 3 2 4 3 3 2 3" xfId="18329"/>
    <cellStyle name="Normal 3 3 2 4 3 3 2 3 2" xfId="18330"/>
    <cellStyle name="Normal 3 3 2 4 3 3 2 4" xfId="18331"/>
    <cellStyle name="Normal 3 3 2 4 3 3 3" xfId="18332"/>
    <cellStyle name="Normal 3 3 2 4 3 3 3 2" xfId="18333"/>
    <cellStyle name="Normal 3 3 2 4 3 3 3 2 2" xfId="18334"/>
    <cellStyle name="Normal 3 3 2 4 3 3 3 3" xfId="18335"/>
    <cellStyle name="Normal 3 3 2 4 3 3 4" xfId="18336"/>
    <cellStyle name="Normal 3 3 2 4 3 3 4 2" xfId="18337"/>
    <cellStyle name="Normal 3 3 2 4 3 3 5" xfId="18338"/>
    <cellStyle name="Normal 3 3 2 4 3 4" xfId="18339"/>
    <cellStyle name="Normal 3 3 2 4 3 4 2" xfId="18340"/>
    <cellStyle name="Normal 3 3 2 4 3 4 2 2" xfId="18341"/>
    <cellStyle name="Normal 3 3 2 4 3 4 2 2 2" xfId="18342"/>
    <cellStyle name="Normal 3 3 2 4 3 4 2 3" xfId="18343"/>
    <cellStyle name="Normal 3 3 2 4 3 4 3" xfId="18344"/>
    <cellStyle name="Normal 3 3 2 4 3 4 3 2" xfId="18345"/>
    <cellStyle name="Normal 3 3 2 4 3 4 4" xfId="18346"/>
    <cellStyle name="Normal 3 3 2 4 3 5" xfId="18347"/>
    <cellStyle name="Normal 3 3 2 4 3 5 2" xfId="18348"/>
    <cellStyle name="Normal 3 3 2 4 3 5 2 2" xfId="18349"/>
    <cellStyle name="Normal 3 3 2 4 3 5 3" xfId="18350"/>
    <cellStyle name="Normal 3 3 2 4 3 6" xfId="18351"/>
    <cellStyle name="Normal 3 3 2 4 3 6 2" xfId="18352"/>
    <cellStyle name="Normal 3 3 2 4 3 7" xfId="18353"/>
    <cellStyle name="Normal 3 3 2 4 4" xfId="18354"/>
    <cellStyle name="Normal 3 3 2 4 4 2" xfId="18355"/>
    <cellStyle name="Normal 3 3 2 4 4 2 2" xfId="18356"/>
    <cellStyle name="Normal 3 3 2 4 4 2 2 2" xfId="18357"/>
    <cellStyle name="Normal 3 3 2 4 4 2 2 2 2" xfId="18358"/>
    <cellStyle name="Normal 3 3 2 4 4 2 2 2 2 2" xfId="18359"/>
    <cellStyle name="Normal 3 3 2 4 4 2 2 2 3" xfId="18360"/>
    <cellStyle name="Normal 3 3 2 4 4 2 2 3" xfId="18361"/>
    <cellStyle name="Normal 3 3 2 4 4 2 2 3 2" xfId="18362"/>
    <cellStyle name="Normal 3 3 2 4 4 2 2 4" xfId="18363"/>
    <cellStyle name="Normal 3 3 2 4 4 2 3" xfId="18364"/>
    <cellStyle name="Normal 3 3 2 4 4 2 3 2" xfId="18365"/>
    <cellStyle name="Normal 3 3 2 4 4 2 3 2 2" xfId="18366"/>
    <cellStyle name="Normal 3 3 2 4 4 2 3 3" xfId="18367"/>
    <cellStyle name="Normal 3 3 2 4 4 2 4" xfId="18368"/>
    <cellStyle name="Normal 3 3 2 4 4 2 4 2" xfId="18369"/>
    <cellStyle name="Normal 3 3 2 4 4 2 5" xfId="18370"/>
    <cellStyle name="Normal 3 3 2 4 4 3" xfId="18371"/>
    <cellStyle name="Normal 3 3 2 4 4 3 2" xfId="18372"/>
    <cellStyle name="Normal 3 3 2 4 4 3 2 2" xfId="18373"/>
    <cellStyle name="Normal 3 3 2 4 4 3 2 2 2" xfId="18374"/>
    <cellStyle name="Normal 3 3 2 4 4 3 2 3" xfId="18375"/>
    <cellStyle name="Normal 3 3 2 4 4 3 3" xfId="18376"/>
    <cellStyle name="Normal 3 3 2 4 4 3 3 2" xfId="18377"/>
    <cellStyle name="Normal 3 3 2 4 4 3 4" xfId="18378"/>
    <cellStyle name="Normal 3 3 2 4 4 4" xfId="18379"/>
    <cellStyle name="Normal 3 3 2 4 4 4 2" xfId="18380"/>
    <cellStyle name="Normal 3 3 2 4 4 4 2 2" xfId="18381"/>
    <cellStyle name="Normal 3 3 2 4 4 4 3" xfId="18382"/>
    <cellStyle name="Normal 3 3 2 4 4 5" xfId="18383"/>
    <cellStyle name="Normal 3 3 2 4 4 5 2" xfId="18384"/>
    <cellStyle name="Normal 3 3 2 4 4 6" xfId="18385"/>
    <cellStyle name="Normal 3 3 2 4 5" xfId="18386"/>
    <cellStyle name="Normal 3 3 2 4 5 2" xfId="18387"/>
    <cellStyle name="Normal 3 3 2 4 5 2 2" xfId="18388"/>
    <cellStyle name="Normal 3 3 2 4 5 2 2 2" xfId="18389"/>
    <cellStyle name="Normal 3 3 2 4 5 2 2 2 2" xfId="18390"/>
    <cellStyle name="Normal 3 3 2 4 5 2 2 3" xfId="18391"/>
    <cellStyle name="Normal 3 3 2 4 5 2 3" xfId="18392"/>
    <cellStyle name="Normal 3 3 2 4 5 2 3 2" xfId="18393"/>
    <cellStyle name="Normal 3 3 2 4 5 2 4" xfId="18394"/>
    <cellStyle name="Normal 3 3 2 4 5 3" xfId="18395"/>
    <cellStyle name="Normal 3 3 2 4 5 3 2" xfId="18396"/>
    <cellStyle name="Normal 3 3 2 4 5 3 2 2" xfId="18397"/>
    <cellStyle name="Normal 3 3 2 4 5 3 3" xfId="18398"/>
    <cellStyle name="Normal 3 3 2 4 5 4" xfId="18399"/>
    <cellStyle name="Normal 3 3 2 4 5 4 2" xfId="18400"/>
    <cellStyle name="Normal 3 3 2 4 5 5" xfId="18401"/>
    <cellStyle name="Normal 3 3 2 4 6" xfId="18402"/>
    <cellStyle name="Normal 3 3 2 4 6 2" xfId="18403"/>
    <cellStyle name="Normal 3 3 2 4 6 2 2" xfId="18404"/>
    <cellStyle name="Normal 3 3 2 4 6 2 2 2" xfId="18405"/>
    <cellStyle name="Normal 3 3 2 4 6 2 3" xfId="18406"/>
    <cellStyle name="Normal 3 3 2 4 6 3" xfId="18407"/>
    <cellStyle name="Normal 3 3 2 4 6 3 2" xfId="18408"/>
    <cellStyle name="Normal 3 3 2 4 6 4" xfId="18409"/>
    <cellStyle name="Normal 3 3 2 4 7" xfId="18410"/>
    <cellStyle name="Normal 3 3 2 4 7 2" xfId="18411"/>
    <cellStyle name="Normal 3 3 2 4 7 2 2" xfId="18412"/>
    <cellStyle name="Normal 3 3 2 4 7 3" xfId="18413"/>
    <cellStyle name="Normal 3 3 2 4 8" xfId="18414"/>
    <cellStyle name="Normal 3 3 2 4 8 2" xfId="18415"/>
    <cellStyle name="Normal 3 3 2 4 9" xfId="18416"/>
    <cellStyle name="Normal 3 3 2 5" xfId="18417"/>
    <cellStyle name="Normal 3 3 2 5 2" xfId="18418"/>
    <cellStyle name="Normal 3 3 2 5 2 2" xfId="18419"/>
    <cellStyle name="Normal 3 3 2 5 2 2 2" xfId="18420"/>
    <cellStyle name="Normal 3 3 2 5 2 2 2 2" xfId="18421"/>
    <cellStyle name="Normal 3 3 2 5 2 2 2 2 2" xfId="18422"/>
    <cellStyle name="Normal 3 3 2 5 2 2 2 2 2 2" xfId="18423"/>
    <cellStyle name="Normal 3 3 2 5 2 2 2 2 2 2 2" xfId="18424"/>
    <cellStyle name="Normal 3 3 2 5 2 2 2 2 2 3" xfId="18425"/>
    <cellStyle name="Normal 3 3 2 5 2 2 2 2 3" xfId="18426"/>
    <cellStyle name="Normal 3 3 2 5 2 2 2 2 3 2" xfId="18427"/>
    <cellStyle name="Normal 3 3 2 5 2 2 2 2 4" xfId="18428"/>
    <cellStyle name="Normal 3 3 2 5 2 2 2 3" xfId="18429"/>
    <cellStyle name="Normal 3 3 2 5 2 2 2 3 2" xfId="18430"/>
    <cellStyle name="Normal 3 3 2 5 2 2 2 3 2 2" xfId="18431"/>
    <cellStyle name="Normal 3 3 2 5 2 2 2 3 3" xfId="18432"/>
    <cellStyle name="Normal 3 3 2 5 2 2 2 4" xfId="18433"/>
    <cellStyle name="Normal 3 3 2 5 2 2 2 4 2" xfId="18434"/>
    <cellStyle name="Normal 3 3 2 5 2 2 2 5" xfId="18435"/>
    <cellStyle name="Normal 3 3 2 5 2 2 3" xfId="18436"/>
    <cellStyle name="Normal 3 3 2 5 2 2 3 2" xfId="18437"/>
    <cellStyle name="Normal 3 3 2 5 2 2 3 2 2" xfId="18438"/>
    <cellStyle name="Normal 3 3 2 5 2 2 3 2 2 2" xfId="18439"/>
    <cellStyle name="Normal 3 3 2 5 2 2 3 2 3" xfId="18440"/>
    <cellStyle name="Normal 3 3 2 5 2 2 3 3" xfId="18441"/>
    <cellStyle name="Normal 3 3 2 5 2 2 3 3 2" xfId="18442"/>
    <cellStyle name="Normal 3 3 2 5 2 2 3 4" xfId="18443"/>
    <cellStyle name="Normal 3 3 2 5 2 2 4" xfId="18444"/>
    <cellStyle name="Normal 3 3 2 5 2 2 4 2" xfId="18445"/>
    <cellStyle name="Normal 3 3 2 5 2 2 4 2 2" xfId="18446"/>
    <cellStyle name="Normal 3 3 2 5 2 2 4 3" xfId="18447"/>
    <cellStyle name="Normal 3 3 2 5 2 2 5" xfId="18448"/>
    <cellStyle name="Normal 3 3 2 5 2 2 5 2" xfId="18449"/>
    <cellStyle name="Normal 3 3 2 5 2 2 6" xfId="18450"/>
    <cellStyle name="Normal 3 3 2 5 2 3" xfId="18451"/>
    <cellStyle name="Normal 3 3 2 5 2 3 2" xfId="18452"/>
    <cellStyle name="Normal 3 3 2 5 2 3 2 2" xfId="18453"/>
    <cellStyle name="Normal 3 3 2 5 2 3 2 2 2" xfId="18454"/>
    <cellStyle name="Normal 3 3 2 5 2 3 2 2 2 2" xfId="18455"/>
    <cellStyle name="Normal 3 3 2 5 2 3 2 2 3" xfId="18456"/>
    <cellStyle name="Normal 3 3 2 5 2 3 2 3" xfId="18457"/>
    <cellStyle name="Normal 3 3 2 5 2 3 2 3 2" xfId="18458"/>
    <cellStyle name="Normal 3 3 2 5 2 3 2 4" xfId="18459"/>
    <cellStyle name="Normal 3 3 2 5 2 3 3" xfId="18460"/>
    <cellStyle name="Normal 3 3 2 5 2 3 3 2" xfId="18461"/>
    <cellStyle name="Normal 3 3 2 5 2 3 3 2 2" xfId="18462"/>
    <cellStyle name="Normal 3 3 2 5 2 3 3 3" xfId="18463"/>
    <cellStyle name="Normal 3 3 2 5 2 3 4" xfId="18464"/>
    <cellStyle name="Normal 3 3 2 5 2 3 4 2" xfId="18465"/>
    <cellStyle name="Normal 3 3 2 5 2 3 5" xfId="18466"/>
    <cellStyle name="Normal 3 3 2 5 2 4" xfId="18467"/>
    <cellStyle name="Normal 3 3 2 5 2 4 2" xfId="18468"/>
    <cellStyle name="Normal 3 3 2 5 2 4 2 2" xfId="18469"/>
    <cellStyle name="Normal 3 3 2 5 2 4 2 2 2" xfId="18470"/>
    <cellStyle name="Normal 3 3 2 5 2 4 2 3" xfId="18471"/>
    <cellStyle name="Normal 3 3 2 5 2 4 3" xfId="18472"/>
    <cellStyle name="Normal 3 3 2 5 2 4 3 2" xfId="18473"/>
    <cellStyle name="Normal 3 3 2 5 2 4 4" xfId="18474"/>
    <cellStyle name="Normal 3 3 2 5 2 5" xfId="18475"/>
    <cellStyle name="Normal 3 3 2 5 2 5 2" xfId="18476"/>
    <cellStyle name="Normal 3 3 2 5 2 5 2 2" xfId="18477"/>
    <cellStyle name="Normal 3 3 2 5 2 5 3" xfId="18478"/>
    <cellStyle name="Normal 3 3 2 5 2 6" xfId="18479"/>
    <cellStyle name="Normal 3 3 2 5 2 6 2" xfId="18480"/>
    <cellStyle name="Normal 3 3 2 5 2 7" xfId="18481"/>
    <cellStyle name="Normal 3 3 2 5 3" xfId="18482"/>
    <cellStyle name="Normal 3 3 2 5 3 2" xfId="18483"/>
    <cellStyle name="Normal 3 3 2 5 3 2 2" xfId="18484"/>
    <cellStyle name="Normal 3 3 2 5 3 2 2 2" xfId="18485"/>
    <cellStyle name="Normal 3 3 2 5 3 2 2 2 2" xfId="18486"/>
    <cellStyle name="Normal 3 3 2 5 3 2 2 2 2 2" xfId="18487"/>
    <cellStyle name="Normal 3 3 2 5 3 2 2 2 3" xfId="18488"/>
    <cellStyle name="Normal 3 3 2 5 3 2 2 3" xfId="18489"/>
    <cellStyle name="Normal 3 3 2 5 3 2 2 3 2" xfId="18490"/>
    <cellStyle name="Normal 3 3 2 5 3 2 2 4" xfId="18491"/>
    <cellStyle name="Normal 3 3 2 5 3 2 3" xfId="18492"/>
    <cellStyle name="Normal 3 3 2 5 3 2 3 2" xfId="18493"/>
    <cellStyle name="Normal 3 3 2 5 3 2 3 2 2" xfId="18494"/>
    <cellStyle name="Normal 3 3 2 5 3 2 3 3" xfId="18495"/>
    <cellStyle name="Normal 3 3 2 5 3 2 4" xfId="18496"/>
    <cellStyle name="Normal 3 3 2 5 3 2 4 2" xfId="18497"/>
    <cellStyle name="Normal 3 3 2 5 3 2 5" xfId="18498"/>
    <cellStyle name="Normal 3 3 2 5 3 3" xfId="18499"/>
    <cellStyle name="Normal 3 3 2 5 3 3 2" xfId="18500"/>
    <cellStyle name="Normal 3 3 2 5 3 3 2 2" xfId="18501"/>
    <cellStyle name="Normal 3 3 2 5 3 3 2 2 2" xfId="18502"/>
    <cellStyle name="Normal 3 3 2 5 3 3 2 3" xfId="18503"/>
    <cellStyle name="Normal 3 3 2 5 3 3 3" xfId="18504"/>
    <cellStyle name="Normal 3 3 2 5 3 3 3 2" xfId="18505"/>
    <cellStyle name="Normal 3 3 2 5 3 3 4" xfId="18506"/>
    <cellStyle name="Normal 3 3 2 5 3 4" xfId="18507"/>
    <cellStyle name="Normal 3 3 2 5 3 4 2" xfId="18508"/>
    <cellStyle name="Normal 3 3 2 5 3 4 2 2" xfId="18509"/>
    <cellStyle name="Normal 3 3 2 5 3 4 3" xfId="18510"/>
    <cellStyle name="Normal 3 3 2 5 3 5" xfId="18511"/>
    <cellStyle name="Normal 3 3 2 5 3 5 2" xfId="18512"/>
    <cellStyle name="Normal 3 3 2 5 3 6" xfId="18513"/>
    <cellStyle name="Normal 3 3 2 5 4" xfId="18514"/>
    <cellStyle name="Normal 3 3 2 5 4 2" xfId="18515"/>
    <cellStyle name="Normal 3 3 2 5 4 2 2" xfId="18516"/>
    <cellStyle name="Normal 3 3 2 5 4 2 2 2" xfId="18517"/>
    <cellStyle name="Normal 3 3 2 5 4 2 2 2 2" xfId="18518"/>
    <cellStyle name="Normal 3 3 2 5 4 2 2 3" xfId="18519"/>
    <cellStyle name="Normal 3 3 2 5 4 2 3" xfId="18520"/>
    <cellStyle name="Normal 3 3 2 5 4 2 3 2" xfId="18521"/>
    <cellStyle name="Normal 3 3 2 5 4 2 4" xfId="18522"/>
    <cellStyle name="Normal 3 3 2 5 4 3" xfId="18523"/>
    <cellStyle name="Normal 3 3 2 5 4 3 2" xfId="18524"/>
    <cellStyle name="Normal 3 3 2 5 4 3 2 2" xfId="18525"/>
    <cellStyle name="Normal 3 3 2 5 4 3 3" xfId="18526"/>
    <cellStyle name="Normal 3 3 2 5 4 4" xfId="18527"/>
    <cellStyle name="Normal 3 3 2 5 4 4 2" xfId="18528"/>
    <cellStyle name="Normal 3 3 2 5 4 5" xfId="18529"/>
    <cellStyle name="Normal 3 3 2 5 5" xfId="18530"/>
    <cellStyle name="Normal 3 3 2 5 5 2" xfId="18531"/>
    <cellStyle name="Normal 3 3 2 5 5 2 2" xfId="18532"/>
    <cellStyle name="Normal 3 3 2 5 5 2 2 2" xfId="18533"/>
    <cellStyle name="Normal 3 3 2 5 5 2 3" xfId="18534"/>
    <cellStyle name="Normal 3 3 2 5 5 3" xfId="18535"/>
    <cellStyle name="Normal 3 3 2 5 5 3 2" xfId="18536"/>
    <cellStyle name="Normal 3 3 2 5 5 4" xfId="18537"/>
    <cellStyle name="Normal 3 3 2 5 6" xfId="18538"/>
    <cellStyle name="Normal 3 3 2 5 6 2" xfId="18539"/>
    <cellStyle name="Normal 3 3 2 5 6 2 2" xfId="18540"/>
    <cellStyle name="Normal 3 3 2 5 6 3" xfId="18541"/>
    <cellStyle name="Normal 3 3 2 5 7" xfId="18542"/>
    <cellStyle name="Normal 3 3 2 5 7 2" xfId="18543"/>
    <cellStyle name="Normal 3 3 2 5 8" xfId="18544"/>
    <cellStyle name="Normal 3 3 2 6" xfId="18545"/>
    <cellStyle name="Normal 3 3 2 6 2" xfId="18546"/>
    <cellStyle name="Normal 3 3 2 6 2 2" xfId="18547"/>
    <cellStyle name="Normal 3 3 2 6 2 2 2" xfId="18548"/>
    <cellStyle name="Normal 3 3 2 6 2 2 2 2" xfId="18549"/>
    <cellStyle name="Normal 3 3 2 6 2 2 2 2 2" xfId="18550"/>
    <cellStyle name="Normal 3 3 2 6 2 2 2 2 2 2" xfId="18551"/>
    <cellStyle name="Normal 3 3 2 6 2 2 2 2 3" xfId="18552"/>
    <cellStyle name="Normal 3 3 2 6 2 2 2 3" xfId="18553"/>
    <cellStyle name="Normal 3 3 2 6 2 2 2 3 2" xfId="18554"/>
    <cellStyle name="Normal 3 3 2 6 2 2 2 4" xfId="18555"/>
    <cellStyle name="Normal 3 3 2 6 2 2 3" xfId="18556"/>
    <cellStyle name="Normal 3 3 2 6 2 2 3 2" xfId="18557"/>
    <cellStyle name="Normal 3 3 2 6 2 2 3 2 2" xfId="18558"/>
    <cellStyle name="Normal 3 3 2 6 2 2 3 3" xfId="18559"/>
    <cellStyle name="Normal 3 3 2 6 2 2 4" xfId="18560"/>
    <cellStyle name="Normal 3 3 2 6 2 2 4 2" xfId="18561"/>
    <cellStyle name="Normal 3 3 2 6 2 2 5" xfId="18562"/>
    <cellStyle name="Normal 3 3 2 6 2 3" xfId="18563"/>
    <cellStyle name="Normal 3 3 2 6 2 3 2" xfId="18564"/>
    <cellStyle name="Normal 3 3 2 6 2 3 2 2" xfId="18565"/>
    <cellStyle name="Normal 3 3 2 6 2 3 2 2 2" xfId="18566"/>
    <cellStyle name="Normal 3 3 2 6 2 3 2 3" xfId="18567"/>
    <cellStyle name="Normal 3 3 2 6 2 3 3" xfId="18568"/>
    <cellStyle name="Normal 3 3 2 6 2 3 3 2" xfId="18569"/>
    <cellStyle name="Normal 3 3 2 6 2 3 4" xfId="18570"/>
    <cellStyle name="Normal 3 3 2 6 2 4" xfId="18571"/>
    <cellStyle name="Normal 3 3 2 6 2 4 2" xfId="18572"/>
    <cellStyle name="Normal 3 3 2 6 2 4 2 2" xfId="18573"/>
    <cellStyle name="Normal 3 3 2 6 2 4 3" xfId="18574"/>
    <cellStyle name="Normal 3 3 2 6 2 5" xfId="18575"/>
    <cellStyle name="Normal 3 3 2 6 2 5 2" xfId="18576"/>
    <cellStyle name="Normal 3 3 2 6 2 6" xfId="18577"/>
    <cellStyle name="Normal 3 3 2 6 3" xfId="18578"/>
    <cellStyle name="Normal 3 3 2 6 3 2" xfId="18579"/>
    <cellStyle name="Normal 3 3 2 6 3 2 2" xfId="18580"/>
    <cellStyle name="Normal 3 3 2 6 3 2 2 2" xfId="18581"/>
    <cellStyle name="Normal 3 3 2 6 3 2 2 2 2" xfId="18582"/>
    <cellStyle name="Normal 3 3 2 6 3 2 2 3" xfId="18583"/>
    <cellStyle name="Normal 3 3 2 6 3 2 3" xfId="18584"/>
    <cellStyle name="Normal 3 3 2 6 3 2 3 2" xfId="18585"/>
    <cellStyle name="Normal 3 3 2 6 3 2 4" xfId="18586"/>
    <cellStyle name="Normal 3 3 2 6 3 3" xfId="18587"/>
    <cellStyle name="Normal 3 3 2 6 3 3 2" xfId="18588"/>
    <cellStyle name="Normal 3 3 2 6 3 3 2 2" xfId="18589"/>
    <cellStyle name="Normal 3 3 2 6 3 3 3" xfId="18590"/>
    <cellStyle name="Normal 3 3 2 6 3 4" xfId="18591"/>
    <cellStyle name="Normal 3 3 2 6 3 4 2" xfId="18592"/>
    <cellStyle name="Normal 3 3 2 6 3 5" xfId="18593"/>
    <cellStyle name="Normal 3 3 2 6 4" xfId="18594"/>
    <cellStyle name="Normal 3 3 2 6 4 2" xfId="18595"/>
    <cellStyle name="Normal 3 3 2 6 4 2 2" xfId="18596"/>
    <cellStyle name="Normal 3 3 2 6 4 2 2 2" xfId="18597"/>
    <cellStyle name="Normal 3 3 2 6 4 2 3" xfId="18598"/>
    <cellStyle name="Normal 3 3 2 6 4 3" xfId="18599"/>
    <cellStyle name="Normal 3 3 2 6 4 3 2" xfId="18600"/>
    <cellStyle name="Normal 3 3 2 6 4 4" xfId="18601"/>
    <cellStyle name="Normal 3 3 2 6 5" xfId="18602"/>
    <cellStyle name="Normal 3 3 2 6 5 2" xfId="18603"/>
    <cellStyle name="Normal 3 3 2 6 5 2 2" xfId="18604"/>
    <cellStyle name="Normal 3 3 2 6 5 3" xfId="18605"/>
    <cellStyle name="Normal 3 3 2 6 6" xfId="18606"/>
    <cellStyle name="Normal 3 3 2 6 6 2" xfId="18607"/>
    <cellStyle name="Normal 3 3 2 6 7" xfId="18608"/>
    <cellStyle name="Normal 3 3 2 7" xfId="18609"/>
    <cellStyle name="Normal 3 3 2 7 2" xfId="18610"/>
    <cellStyle name="Normal 3 3 2 7 2 2" xfId="18611"/>
    <cellStyle name="Normal 3 3 2 7 2 2 2" xfId="18612"/>
    <cellStyle name="Normal 3 3 2 7 2 2 2 2" xfId="18613"/>
    <cellStyle name="Normal 3 3 2 7 2 2 2 2 2" xfId="18614"/>
    <cellStyle name="Normal 3 3 2 7 2 2 2 3" xfId="18615"/>
    <cellStyle name="Normal 3 3 2 7 2 2 3" xfId="18616"/>
    <cellStyle name="Normal 3 3 2 7 2 2 3 2" xfId="18617"/>
    <cellStyle name="Normal 3 3 2 7 2 2 4" xfId="18618"/>
    <cellStyle name="Normal 3 3 2 7 2 3" xfId="18619"/>
    <cellStyle name="Normal 3 3 2 7 2 3 2" xfId="18620"/>
    <cellStyle name="Normal 3 3 2 7 2 3 2 2" xfId="18621"/>
    <cellStyle name="Normal 3 3 2 7 2 3 3" xfId="18622"/>
    <cellStyle name="Normal 3 3 2 7 2 4" xfId="18623"/>
    <cellStyle name="Normal 3 3 2 7 2 4 2" xfId="18624"/>
    <cellStyle name="Normal 3 3 2 7 2 5" xfId="18625"/>
    <cellStyle name="Normal 3 3 2 7 3" xfId="18626"/>
    <cellStyle name="Normal 3 3 2 7 3 2" xfId="18627"/>
    <cellStyle name="Normal 3 3 2 7 3 2 2" xfId="18628"/>
    <cellStyle name="Normal 3 3 2 7 3 2 2 2" xfId="18629"/>
    <cellStyle name="Normal 3 3 2 7 3 2 3" xfId="18630"/>
    <cellStyle name="Normal 3 3 2 7 3 3" xfId="18631"/>
    <cellStyle name="Normal 3 3 2 7 3 3 2" xfId="18632"/>
    <cellStyle name="Normal 3 3 2 7 3 4" xfId="18633"/>
    <cellStyle name="Normal 3 3 2 7 4" xfId="18634"/>
    <cellStyle name="Normal 3 3 2 7 4 2" xfId="18635"/>
    <cellStyle name="Normal 3 3 2 7 4 2 2" xfId="18636"/>
    <cellStyle name="Normal 3 3 2 7 4 3" xfId="18637"/>
    <cellStyle name="Normal 3 3 2 7 5" xfId="18638"/>
    <cellStyle name="Normal 3 3 2 7 5 2" xfId="18639"/>
    <cellStyle name="Normal 3 3 2 7 6" xfId="18640"/>
    <cellStyle name="Normal 3 3 2 8" xfId="18641"/>
    <cellStyle name="Normal 3 3 2 8 2" xfId="18642"/>
    <cellStyle name="Normal 3 3 2 8 2 2" xfId="18643"/>
    <cellStyle name="Normal 3 3 2 8 2 2 2" xfId="18644"/>
    <cellStyle name="Normal 3 3 2 8 2 2 2 2" xfId="18645"/>
    <cellStyle name="Normal 3 3 2 8 2 2 3" xfId="18646"/>
    <cellStyle name="Normal 3 3 2 8 2 3" xfId="18647"/>
    <cellStyle name="Normal 3 3 2 8 2 3 2" xfId="18648"/>
    <cellStyle name="Normal 3 3 2 8 2 4" xfId="18649"/>
    <cellStyle name="Normal 3 3 2 8 3" xfId="18650"/>
    <cellStyle name="Normal 3 3 2 8 3 2" xfId="18651"/>
    <cellStyle name="Normal 3 3 2 8 3 2 2" xfId="18652"/>
    <cellStyle name="Normal 3 3 2 8 3 3" xfId="18653"/>
    <cellStyle name="Normal 3 3 2 8 4" xfId="18654"/>
    <cellStyle name="Normal 3 3 2 8 4 2" xfId="18655"/>
    <cellStyle name="Normal 3 3 2 8 5" xfId="18656"/>
    <cellStyle name="Normal 3 3 2 9" xfId="18657"/>
    <cellStyle name="Normal 3 3 2 9 2" xfId="18658"/>
    <cellStyle name="Normal 3 3 2 9 2 2" xfId="18659"/>
    <cellStyle name="Normal 3 3 2 9 2 2 2" xfId="18660"/>
    <cellStyle name="Normal 3 3 2 9 2 3" xfId="18661"/>
    <cellStyle name="Normal 3 3 2 9 3" xfId="18662"/>
    <cellStyle name="Normal 3 3 2 9 3 2" xfId="18663"/>
    <cellStyle name="Normal 3 3 2 9 4" xfId="18664"/>
    <cellStyle name="Normal 3 3 3" xfId="18665"/>
    <cellStyle name="Normal 3 3 3 10" xfId="18666"/>
    <cellStyle name="Normal 3 3 3 10 2" xfId="18667"/>
    <cellStyle name="Normal 3 3 3 11" xfId="18668"/>
    <cellStyle name="Normal 3 3 3 2" xfId="18669"/>
    <cellStyle name="Normal 3 3 3 2 10" xfId="18670"/>
    <cellStyle name="Normal 3 3 3 2 2" xfId="18671"/>
    <cellStyle name="Normal 3 3 3 2 2 2" xfId="18672"/>
    <cellStyle name="Normal 3 3 3 2 2 2 2" xfId="18673"/>
    <cellStyle name="Normal 3 3 3 2 2 2 2 2" xfId="18674"/>
    <cellStyle name="Normal 3 3 3 2 2 2 2 2 2" xfId="18675"/>
    <cellStyle name="Normal 3 3 3 2 2 2 2 2 2 2" xfId="18676"/>
    <cellStyle name="Normal 3 3 3 2 2 2 2 2 2 2 2" xfId="18677"/>
    <cellStyle name="Normal 3 3 3 2 2 2 2 2 2 2 2 2" xfId="18678"/>
    <cellStyle name="Normal 3 3 3 2 2 2 2 2 2 2 2 2 2" xfId="18679"/>
    <cellStyle name="Normal 3 3 3 2 2 2 2 2 2 2 2 3" xfId="18680"/>
    <cellStyle name="Normal 3 3 3 2 2 2 2 2 2 2 3" xfId="18681"/>
    <cellStyle name="Normal 3 3 3 2 2 2 2 2 2 2 3 2" xfId="18682"/>
    <cellStyle name="Normal 3 3 3 2 2 2 2 2 2 2 4" xfId="18683"/>
    <cellStyle name="Normal 3 3 3 2 2 2 2 2 2 3" xfId="18684"/>
    <cellStyle name="Normal 3 3 3 2 2 2 2 2 2 3 2" xfId="18685"/>
    <cellStyle name="Normal 3 3 3 2 2 2 2 2 2 3 2 2" xfId="18686"/>
    <cellStyle name="Normal 3 3 3 2 2 2 2 2 2 3 3" xfId="18687"/>
    <cellStyle name="Normal 3 3 3 2 2 2 2 2 2 4" xfId="18688"/>
    <cellStyle name="Normal 3 3 3 2 2 2 2 2 2 4 2" xfId="18689"/>
    <cellStyle name="Normal 3 3 3 2 2 2 2 2 2 5" xfId="18690"/>
    <cellStyle name="Normal 3 3 3 2 2 2 2 2 3" xfId="18691"/>
    <cellStyle name="Normal 3 3 3 2 2 2 2 2 3 2" xfId="18692"/>
    <cellStyle name="Normal 3 3 3 2 2 2 2 2 3 2 2" xfId="18693"/>
    <cellStyle name="Normal 3 3 3 2 2 2 2 2 3 2 2 2" xfId="18694"/>
    <cellStyle name="Normal 3 3 3 2 2 2 2 2 3 2 3" xfId="18695"/>
    <cellStyle name="Normal 3 3 3 2 2 2 2 2 3 3" xfId="18696"/>
    <cellStyle name="Normal 3 3 3 2 2 2 2 2 3 3 2" xfId="18697"/>
    <cellStyle name="Normal 3 3 3 2 2 2 2 2 3 4" xfId="18698"/>
    <cellStyle name="Normal 3 3 3 2 2 2 2 2 4" xfId="18699"/>
    <cellStyle name="Normal 3 3 3 2 2 2 2 2 4 2" xfId="18700"/>
    <cellStyle name="Normal 3 3 3 2 2 2 2 2 4 2 2" xfId="18701"/>
    <cellStyle name="Normal 3 3 3 2 2 2 2 2 4 3" xfId="18702"/>
    <cellStyle name="Normal 3 3 3 2 2 2 2 2 5" xfId="18703"/>
    <cellStyle name="Normal 3 3 3 2 2 2 2 2 5 2" xfId="18704"/>
    <cellStyle name="Normal 3 3 3 2 2 2 2 2 6" xfId="18705"/>
    <cellStyle name="Normal 3 3 3 2 2 2 2 3" xfId="18706"/>
    <cellStyle name="Normal 3 3 3 2 2 2 2 3 2" xfId="18707"/>
    <cellStyle name="Normal 3 3 3 2 2 2 2 3 2 2" xfId="18708"/>
    <cellStyle name="Normal 3 3 3 2 2 2 2 3 2 2 2" xfId="18709"/>
    <cellStyle name="Normal 3 3 3 2 2 2 2 3 2 2 2 2" xfId="18710"/>
    <cellStyle name="Normal 3 3 3 2 2 2 2 3 2 2 3" xfId="18711"/>
    <cellStyle name="Normal 3 3 3 2 2 2 2 3 2 3" xfId="18712"/>
    <cellStyle name="Normal 3 3 3 2 2 2 2 3 2 3 2" xfId="18713"/>
    <cellStyle name="Normal 3 3 3 2 2 2 2 3 2 4" xfId="18714"/>
    <cellStyle name="Normal 3 3 3 2 2 2 2 3 3" xfId="18715"/>
    <cellStyle name="Normal 3 3 3 2 2 2 2 3 3 2" xfId="18716"/>
    <cellStyle name="Normal 3 3 3 2 2 2 2 3 3 2 2" xfId="18717"/>
    <cellStyle name="Normal 3 3 3 2 2 2 2 3 3 3" xfId="18718"/>
    <cellStyle name="Normal 3 3 3 2 2 2 2 3 4" xfId="18719"/>
    <cellStyle name="Normal 3 3 3 2 2 2 2 3 4 2" xfId="18720"/>
    <cellStyle name="Normal 3 3 3 2 2 2 2 3 5" xfId="18721"/>
    <cellStyle name="Normal 3 3 3 2 2 2 2 4" xfId="18722"/>
    <cellStyle name="Normal 3 3 3 2 2 2 2 4 2" xfId="18723"/>
    <cellStyle name="Normal 3 3 3 2 2 2 2 4 2 2" xfId="18724"/>
    <cellStyle name="Normal 3 3 3 2 2 2 2 4 2 2 2" xfId="18725"/>
    <cellStyle name="Normal 3 3 3 2 2 2 2 4 2 3" xfId="18726"/>
    <cellStyle name="Normal 3 3 3 2 2 2 2 4 3" xfId="18727"/>
    <cellStyle name="Normal 3 3 3 2 2 2 2 4 3 2" xfId="18728"/>
    <cellStyle name="Normal 3 3 3 2 2 2 2 4 4" xfId="18729"/>
    <cellStyle name="Normal 3 3 3 2 2 2 2 5" xfId="18730"/>
    <cellStyle name="Normal 3 3 3 2 2 2 2 5 2" xfId="18731"/>
    <cellStyle name="Normal 3 3 3 2 2 2 2 5 2 2" xfId="18732"/>
    <cellStyle name="Normal 3 3 3 2 2 2 2 5 3" xfId="18733"/>
    <cellStyle name="Normal 3 3 3 2 2 2 2 6" xfId="18734"/>
    <cellStyle name="Normal 3 3 3 2 2 2 2 6 2" xfId="18735"/>
    <cellStyle name="Normal 3 3 3 2 2 2 2 7" xfId="18736"/>
    <cellStyle name="Normal 3 3 3 2 2 2 3" xfId="18737"/>
    <cellStyle name="Normal 3 3 3 2 2 2 3 2" xfId="18738"/>
    <cellStyle name="Normal 3 3 3 2 2 2 3 2 2" xfId="18739"/>
    <cellStyle name="Normal 3 3 3 2 2 2 3 2 2 2" xfId="18740"/>
    <cellStyle name="Normal 3 3 3 2 2 2 3 2 2 2 2" xfId="18741"/>
    <cellStyle name="Normal 3 3 3 2 2 2 3 2 2 2 2 2" xfId="18742"/>
    <cellStyle name="Normal 3 3 3 2 2 2 3 2 2 2 3" xfId="18743"/>
    <cellStyle name="Normal 3 3 3 2 2 2 3 2 2 3" xfId="18744"/>
    <cellStyle name="Normal 3 3 3 2 2 2 3 2 2 3 2" xfId="18745"/>
    <cellStyle name="Normal 3 3 3 2 2 2 3 2 2 4" xfId="18746"/>
    <cellStyle name="Normal 3 3 3 2 2 2 3 2 3" xfId="18747"/>
    <cellStyle name="Normal 3 3 3 2 2 2 3 2 3 2" xfId="18748"/>
    <cellStyle name="Normal 3 3 3 2 2 2 3 2 3 2 2" xfId="18749"/>
    <cellStyle name="Normal 3 3 3 2 2 2 3 2 3 3" xfId="18750"/>
    <cellStyle name="Normal 3 3 3 2 2 2 3 2 4" xfId="18751"/>
    <cellStyle name="Normal 3 3 3 2 2 2 3 2 4 2" xfId="18752"/>
    <cellStyle name="Normal 3 3 3 2 2 2 3 2 5" xfId="18753"/>
    <cellStyle name="Normal 3 3 3 2 2 2 3 3" xfId="18754"/>
    <cellStyle name="Normal 3 3 3 2 2 2 3 3 2" xfId="18755"/>
    <cellStyle name="Normal 3 3 3 2 2 2 3 3 2 2" xfId="18756"/>
    <cellStyle name="Normal 3 3 3 2 2 2 3 3 2 2 2" xfId="18757"/>
    <cellStyle name="Normal 3 3 3 2 2 2 3 3 2 3" xfId="18758"/>
    <cellStyle name="Normal 3 3 3 2 2 2 3 3 3" xfId="18759"/>
    <cellStyle name="Normal 3 3 3 2 2 2 3 3 3 2" xfId="18760"/>
    <cellStyle name="Normal 3 3 3 2 2 2 3 3 4" xfId="18761"/>
    <cellStyle name="Normal 3 3 3 2 2 2 3 4" xfId="18762"/>
    <cellStyle name="Normal 3 3 3 2 2 2 3 4 2" xfId="18763"/>
    <cellStyle name="Normal 3 3 3 2 2 2 3 4 2 2" xfId="18764"/>
    <cellStyle name="Normal 3 3 3 2 2 2 3 4 3" xfId="18765"/>
    <cellStyle name="Normal 3 3 3 2 2 2 3 5" xfId="18766"/>
    <cellStyle name="Normal 3 3 3 2 2 2 3 5 2" xfId="18767"/>
    <cellStyle name="Normal 3 3 3 2 2 2 3 6" xfId="18768"/>
    <cellStyle name="Normal 3 3 3 2 2 2 4" xfId="18769"/>
    <cellStyle name="Normal 3 3 3 2 2 2 4 2" xfId="18770"/>
    <cellStyle name="Normal 3 3 3 2 2 2 4 2 2" xfId="18771"/>
    <cellStyle name="Normal 3 3 3 2 2 2 4 2 2 2" xfId="18772"/>
    <cellStyle name="Normal 3 3 3 2 2 2 4 2 2 2 2" xfId="18773"/>
    <cellStyle name="Normal 3 3 3 2 2 2 4 2 2 3" xfId="18774"/>
    <cellStyle name="Normal 3 3 3 2 2 2 4 2 3" xfId="18775"/>
    <cellStyle name="Normal 3 3 3 2 2 2 4 2 3 2" xfId="18776"/>
    <cellStyle name="Normal 3 3 3 2 2 2 4 2 4" xfId="18777"/>
    <cellStyle name="Normal 3 3 3 2 2 2 4 3" xfId="18778"/>
    <cellStyle name="Normal 3 3 3 2 2 2 4 3 2" xfId="18779"/>
    <cellStyle name="Normal 3 3 3 2 2 2 4 3 2 2" xfId="18780"/>
    <cellStyle name="Normal 3 3 3 2 2 2 4 3 3" xfId="18781"/>
    <cellStyle name="Normal 3 3 3 2 2 2 4 4" xfId="18782"/>
    <cellStyle name="Normal 3 3 3 2 2 2 4 4 2" xfId="18783"/>
    <cellStyle name="Normal 3 3 3 2 2 2 4 5" xfId="18784"/>
    <cellStyle name="Normal 3 3 3 2 2 2 5" xfId="18785"/>
    <cellStyle name="Normal 3 3 3 2 2 2 5 2" xfId="18786"/>
    <cellStyle name="Normal 3 3 3 2 2 2 5 2 2" xfId="18787"/>
    <cellStyle name="Normal 3 3 3 2 2 2 5 2 2 2" xfId="18788"/>
    <cellStyle name="Normal 3 3 3 2 2 2 5 2 3" xfId="18789"/>
    <cellStyle name="Normal 3 3 3 2 2 2 5 3" xfId="18790"/>
    <cellStyle name="Normal 3 3 3 2 2 2 5 3 2" xfId="18791"/>
    <cellStyle name="Normal 3 3 3 2 2 2 5 4" xfId="18792"/>
    <cellStyle name="Normal 3 3 3 2 2 2 6" xfId="18793"/>
    <cellStyle name="Normal 3 3 3 2 2 2 6 2" xfId="18794"/>
    <cellStyle name="Normal 3 3 3 2 2 2 6 2 2" xfId="18795"/>
    <cellStyle name="Normal 3 3 3 2 2 2 6 3" xfId="18796"/>
    <cellStyle name="Normal 3 3 3 2 2 2 7" xfId="18797"/>
    <cellStyle name="Normal 3 3 3 2 2 2 7 2" xfId="18798"/>
    <cellStyle name="Normal 3 3 3 2 2 2 8" xfId="18799"/>
    <cellStyle name="Normal 3 3 3 2 2 3" xfId="18800"/>
    <cellStyle name="Normal 3 3 3 2 2 3 2" xfId="18801"/>
    <cellStyle name="Normal 3 3 3 2 2 3 2 2" xfId="18802"/>
    <cellStyle name="Normal 3 3 3 2 2 3 2 2 2" xfId="18803"/>
    <cellStyle name="Normal 3 3 3 2 2 3 2 2 2 2" xfId="18804"/>
    <cellStyle name="Normal 3 3 3 2 2 3 2 2 2 2 2" xfId="18805"/>
    <cellStyle name="Normal 3 3 3 2 2 3 2 2 2 2 2 2" xfId="18806"/>
    <cellStyle name="Normal 3 3 3 2 2 3 2 2 2 2 3" xfId="18807"/>
    <cellStyle name="Normal 3 3 3 2 2 3 2 2 2 3" xfId="18808"/>
    <cellStyle name="Normal 3 3 3 2 2 3 2 2 2 3 2" xfId="18809"/>
    <cellStyle name="Normal 3 3 3 2 2 3 2 2 2 4" xfId="18810"/>
    <cellStyle name="Normal 3 3 3 2 2 3 2 2 3" xfId="18811"/>
    <cellStyle name="Normal 3 3 3 2 2 3 2 2 3 2" xfId="18812"/>
    <cellStyle name="Normal 3 3 3 2 2 3 2 2 3 2 2" xfId="18813"/>
    <cellStyle name="Normal 3 3 3 2 2 3 2 2 3 3" xfId="18814"/>
    <cellStyle name="Normal 3 3 3 2 2 3 2 2 4" xfId="18815"/>
    <cellStyle name="Normal 3 3 3 2 2 3 2 2 4 2" xfId="18816"/>
    <cellStyle name="Normal 3 3 3 2 2 3 2 2 5" xfId="18817"/>
    <cellStyle name="Normal 3 3 3 2 2 3 2 3" xfId="18818"/>
    <cellStyle name="Normal 3 3 3 2 2 3 2 3 2" xfId="18819"/>
    <cellStyle name="Normal 3 3 3 2 2 3 2 3 2 2" xfId="18820"/>
    <cellStyle name="Normal 3 3 3 2 2 3 2 3 2 2 2" xfId="18821"/>
    <cellStyle name="Normal 3 3 3 2 2 3 2 3 2 3" xfId="18822"/>
    <cellStyle name="Normal 3 3 3 2 2 3 2 3 3" xfId="18823"/>
    <cellStyle name="Normal 3 3 3 2 2 3 2 3 3 2" xfId="18824"/>
    <cellStyle name="Normal 3 3 3 2 2 3 2 3 4" xfId="18825"/>
    <cellStyle name="Normal 3 3 3 2 2 3 2 4" xfId="18826"/>
    <cellStyle name="Normal 3 3 3 2 2 3 2 4 2" xfId="18827"/>
    <cellStyle name="Normal 3 3 3 2 2 3 2 4 2 2" xfId="18828"/>
    <cellStyle name="Normal 3 3 3 2 2 3 2 4 3" xfId="18829"/>
    <cellStyle name="Normal 3 3 3 2 2 3 2 5" xfId="18830"/>
    <cellStyle name="Normal 3 3 3 2 2 3 2 5 2" xfId="18831"/>
    <cellStyle name="Normal 3 3 3 2 2 3 2 6" xfId="18832"/>
    <cellStyle name="Normal 3 3 3 2 2 3 3" xfId="18833"/>
    <cellStyle name="Normal 3 3 3 2 2 3 3 2" xfId="18834"/>
    <cellStyle name="Normal 3 3 3 2 2 3 3 2 2" xfId="18835"/>
    <cellStyle name="Normal 3 3 3 2 2 3 3 2 2 2" xfId="18836"/>
    <cellStyle name="Normal 3 3 3 2 2 3 3 2 2 2 2" xfId="18837"/>
    <cellStyle name="Normal 3 3 3 2 2 3 3 2 2 3" xfId="18838"/>
    <cellStyle name="Normal 3 3 3 2 2 3 3 2 3" xfId="18839"/>
    <cellStyle name="Normal 3 3 3 2 2 3 3 2 3 2" xfId="18840"/>
    <cellStyle name="Normal 3 3 3 2 2 3 3 2 4" xfId="18841"/>
    <cellStyle name="Normal 3 3 3 2 2 3 3 3" xfId="18842"/>
    <cellStyle name="Normal 3 3 3 2 2 3 3 3 2" xfId="18843"/>
    <cellStyle name="Normal 3 3 3 2 2 3 3 3 2 2" xfId="18844"/>
    <cellStyle name="Normal 3 3 3 2 2 3 3 3 3" xfId="18845"/>
    <cellStyle name="Normal 3 3 3 2 2 3 3 4" xfId="18846"/>
    <cellStyle name="Normal 3 3 3 2 2 3 3 4 2" xfId="18847"/>
    <cellStyle name="Normal 3 3 3 2 2 3 3 5" xfId="18848"/>
    <cellStyle name="Normal 3 3 3 2 2 3 4" xfId="18849"/>
    <cellStyle name="Normal 3 3 3 2 2 3 4 2" xfId="18850"/>
    <cellStyle name="Normal 3 3 3 2 2 3 4 2 2" xfId="18851"/>
    <cellStyle name="Normal 3 3 3 2 2 3 4 2 2 2" xfId="18852"/>
    <cellStyle name="Normal 3 3 3 2 2 3 4 2 3" xfId="18853"/>
    <cellStyle name="Normal 3 3 3 2 2 3 4 3" xfId="18854"/>
    <cellStyle name="Normal 3 3 3 2 2 3 4 3 2" xfId="18855"/>
    <cellStyle name="Normal 3 3 3 2 2 3 4 4" xfId="18856"/>
    <cellStyle name="Normal 3 3 3 2 2 3 5" xfId="18857"/>
    <cellStyle name="Normal 3 3 3 2 2 3 5 2" xfId="18858"/>
    <cellStyle name="Normal 3 3 3 2 2 3 5 2 2" xfId="18859"/>
    <cellStyle name="Normal 3 3 3 2 2 3 5 3" xfId="18860"/>
    <cellStyle name="Normal 3 3 3 2 2 3 6" xfId="18861"/>
    <cellStyle name="Normal 3 3 3 2 2 3 6 2" xfId="18862"/>
    <cellStyle name="Normal 3 3 3 2 2 3 7" xfId="18863"/>
    <cellStyle name="Normal 3 3 3 2 2 4" xfId="18864"/>
    <cellStyle name="Normal 3 3 3 2 2 4 2" xfId="18865"/>
    <cellStyle name="Normal 3 3 3 2 2 4 2 2" xfId="18866"/>
    <cellStyle name="Normal 3 3 3 2 2 4 2 2 2" xfId="18867"/>
    <cellStyle name="Normal 3 3 3 2 2 4 2 2 2 2" xfId="18868"/>
    <cellStyle name="Normal 3 3 3 2 2 4 2 2 2 2 2" xfId="18869"/>
    <cellStyle name="Normal 3 3 3 2 2 4 2 2 2 3" xfId="18870"/>
    <cellStyle name="Normal 3 3 3 2 2 4 2 2 3" xfId="18871"/>
    <cellStyle name="Normal 3 3 3 2 2 4 2 2 3 2" xfId="18872"/>
    <cellStyle name="Normal 3 3 3 2 2 4 2 2 4" xfId="18873"/>
    <cellStyle name="Normal 3 3 3 2 2 4 2 3" xfId="18874"/>
    <cellStyle name="Normal 3 3 3 2 2 4 2 3 2" xfId="18875"/>
    <cellStyle name="Normal 3 3 3 2 2 4 2 3 2 2" xfId="18876"/>
    <cellStyle name="Normal 3 3 3 2 2 4 2 3 3" xfId="18877"/>
    <cellStyle name="Normal 3 3 3 2 2 4 2 4" xfId="18878"/>
    <cellStyle name="Normal 3 3 3 2 2 4 2 4 2" xfId="18879"/>
    <cellStyle name="Normal 3 3 3 2 2 4 2 5" xfId="18880"/>
    <cellStyle name="Normal 3 3 3 2 2 4 3" xfId="18881"/>
    <cellStyle name="Normal 3 3 3 2 2 4 3 2" xfId="18882"/>
    <cellStyle name="Normal 3 3 3 2 2 4 3 2 2" xfId="18883"/>
    <cellStyle name="Normal 3 3 3 2 2 4 3 2 2 2" xfId="18884"/>
    <cellStyle name="Normal 3 3 3 2 2 4 3 2 3" xfId="18885"/>
    <cellStyle name="Normal 3 3 3 2 2 4 3 3" xfId="18886"/>
    <cellStyle name="Normal 3 3 3 2 2 4 3 3 2" xfId="18887"/>
    <cellStyle name="Normal 3 3 3 2 2 4 3 4" xfId="18888"/>
    <cellStyle name="Normal 3 3 3 2 2 4 4" xfId="18889"/>
    <cellStyle name="Normal 3 3 3 2 2 4 4 2" xfId="18890"/>
    <cellStyle name="Normal 3 3 3 2 2 4 4 2 2" xfId="18891"/>
    <cellStyle name="Normal 3 3 3 2 2 4 4 3" xfId="18892"/>
    <cellStyle name="Normal 3 3 3 2 2 4 5" xfId="18893"/>
    <cellStyle name="Normal 3 3 3 2 2 4 5 2" xfId="18894"/>
    <cellStyle name="Normal 3 3 3 2 2 4 6" xfId="18895"/>
    <cellStyle name="Normal 3 3 3 2 2 5" xfId="18896"/>
    <cellStyle name="Normal 3 3 3 2 2 5 2" xfId="18897"/>
    <cellStyle name="Normal 3 3 3 2 2 5 2 2" xfId="18898"/>
    <cellStyle name="Normal 3 3 3 2 2 5 2 2 2" xfId="18899"/>
    <cellStyle name="Normal 3 3 3 2 2 5 2 2 2 2" xfId="18900"/>
    <cellStyle name="Normal 3 3 3 2 2 5 2 2 3" xfId="18901"/>
    <cellStyle name="Normal 3 3 3 2 2 5 2 3" xfId="18902"/>
    <cellStyle name="Normal 3 3 3 2 2 5 2 3 2" xfId="18903"/>
    <cellStyle name="Normal 3 3 3 2 2 5 2 4" xfId="18904"/>
    <cellStyle name="Normal 3 3 3 2 2 5 3" xfId="18905"/>
    <cellStyle name="Normal 3 3 3 2 2 5 3 2" xfId="18906"/>
    <cellStyle name="Normal 3 3 3 2 2 5 3 2 2" xfId="18907"/>
    <cellStyle name="Normal 3 3 3 2 2 5 3 3" xfId="18908"/>
    <cellStyle name="Normal 3 3 3 2 2 5 4" xfId="18909"/>
    <cellStyle name="Normal 3 3 3 2 2 5 4 2" xfId="18910"/>
    <cellStyle name="Normal 3 3 3 2 2 5 5" xfId="18911"/>
    <cellStyle name="Normal 3 3 3 2 2 6" xfId="18912"/>
    <cellStyle name="Normal 3 3 3 2 2 6 2" xfId="18913"/>
    <cellStyle name="Normal 3 3 3 2 2 6 2 2" xfId="18914"/>
    <cellStyle name="Normal 3 3 3 2 2 6 2 2 2" xfId="18915"/>
    <cellStyle name="Normal 3 3 3 2 2 6 2 3" xfId="18916"/>
    <cellStyle name="Normal 3 3 3 2 2 6 3" xfId="18917"/>
    <cellStyle name="Normal 3 3 3 2 2 6 3 2" xfId="18918"/>
    <cellStyle name="Normal 3 3 3 2 2 6 4" xfId="18919"/>
    <cellStyle name="Normal 3 3 3 2 2 7" xfId="18920"/>
    <cellStyle name="Normal 3 3 3 2 2 7 2" xfId="18921"/>
    <cellStyle name="Normal 3 3 3 2 2 7 2 2" xfId="18922"/>
    <cellStyle name="Normal 3 3 3 2 2 7 3" xfId="18923"/>
    <cellStyle name="Normal 3 3 3 2 2 8" xfId="18924"/>
    <cellStyle name="Normal 3 3 3 2 2 8 2" xfId="18925"/>
    <cellStyle name="Normal 3 3 3 2 2 9" xfId="18926"/>
    <cellStyle name="Normal 3 3 3 2 3" xfId="18927"/>
    <cellStyle name="Normal 3 3 3 2 3 2" xfId="18928"/>
    <cellStyle name="Normal 3 3 3 2 3 2 2" xfId="18929"/>
    <cellStyle name="Normal 3 3 3 2 3 2 2 2" xfId="18930"/>
    <cellStyle name="Normal 3 3 3 2 3 2 2 2 2" xfId="18931"/>
    <cellStyle name="Normal 3 3 3 2 3 2 2 2 2 2" xfId="18932"/>
    <cellStyle name="Normal 3 3 3 2 3 2 2 2 2 2 2" xfId="18933"/>
    <cellStyle name="Normal 3 3 3 2 3 2 2 2 2 2 2 2" xfId="18934"/>
    <cellStyle name="Normal 3 3 3 2 3 2 2 2 2 2 3" xfId="18935"/>
    <cellStyle name="Normal 3 3 3 2 3 2 2 2 2 3" xfId="18936"/>
    <cellStyle name="Normal 3 3 3 2 3 2 2 2 2 3 2" xfId="18937"/>
    <cellStyle name="Normal 3 3 3 2 3 2 2 2 2 4" xfId="18938"/>
    <cellStyle name="Normal 3 3 3 2 3 2 2 2 3" xfId="18939"/>
    <cellStyle name="Normal 3 3 3 2 3 2 2 2 3 2" xfId="18940"/>
    <cellStyle name="Normal 3 3 3 2 3 2 2 2 3 2 2" xfId="18941"/>
    <cellStyle name="Normal 3 3 3 2 3 2 2 2 3 3" xfId="18942"/>
    <cellStyle name="Normal 3 3 3 2 3 2 2 2 4" xfId="18943"/>
    <cellStyle name="Normal 3 3 3 2 3 2 2 2 4 2" xfId="18944"/>
    <cellStyle name="Normal 3 3 3 2 3 2 2 2 5" xfId="18945"/>
    <cellStyle name="Normal 3 3 3 2 3 2 2 3" xfId="18946"/>
    <cellStyle name="Normal 3 3 3 2 3 2 2 3 2" xfId="18947"/>
    <cellStyle name="Normal 3 3 3 2 3 2 2 3 2 2" xfId="18948"/>
    <cellStyle name="Normal 3 3 3 2 3 2 2 3 2 2 2" xfId="18949"/>
    <cellStyle name="Normal 3 3 3 2 3 2 2 3 2 3" xfId="18950"/>
    <cellStyle name="Normal 3 3 3 2 3 2 2 3 3" xfId="18951"/>
    <cellStyle name="Normal 3 3 3 2 3 2 2 3 3 2" xfId="18952"/>
    <cellStyle name="Normal 3 3 3 2 3 2 2 3 4" xfId="18953"/>
    <cellStyle name="Normal 3 3 3 2 3 2 2 4" xfId="18954"/>
    <cellStyle name="Normal 3 3 3 2 3 2 2 4 2" xfId="18955"/>
    <cellStyle name="Normal 3 3 3 2 3 2 2 4 2 2" xfId="18956"/>
    <cellStyle name="Normal 3 3 3 2 3 2 2 4 3" xfId="18957"/>
    <cellStyle name="Normal 3 3 3 2 3 2 2 5" xfId="18958"/>
    <cellStyle name="Normal 3 3 3 2 3 2 2 5 2" xfId="18959"/>
    <cellStyle name="Normal 3 3 3 2 3 2 2 6" xfId="18960"/>
    <cellStyle name="Normal 3 3 3 2 3 2 3" xfId="18961"/>
    <cellStyle name="Normal 3 3 3 2 3 2 3 2" xfId="18962"/>
    <cellStyle name="Normal 3 3 3 2 3 2 3 2 2" xfId="18963"/>
    <cellStyle name="Normal 3 3 3 2 3 2 3 2 2 2" xfId="18964"/>
    <cellStyle name="Normal 3 3 3 2 3 2 3 2 2 2 2" xfId="18965"/>
    <cellStyle name="Normal 3 3 3 2 3 2 3 2 2 3" xfId="18966"/>
    <cellStyle name="Normal 3 3 3 2 3 2 3 2 3" xfId="18967"/>
    <cellStyle name="Normal 3 3 3 2 3 2 3 2 3 2" xfId="18968"/>
    <cellStyle name="Normal 3 3 3 2 3 2 3 2 4" xfId="18969"/>
    <cellStyle name="Normal 3 3 3 2 3 2 3 3" xfId="18970"/>
    <cellStyle name="Normal 3 3 3 2 3 2 3 3 2" xfId="18971"/>
    <cellStyle name="Normal 3 3 3 2 3 2 3 3 2 2" xfId="18972"/>
    <cellStyle name="Normal 3 3 3 2 3 2 3 3 3" xfId="18973"/>
    <cellStyle name="Normal 3 3 3 2 3 2 3 4" xfId="18974"/>
    <cellStyle name="Normal 3 3 3 2 3 2 3 4 2" xfId="18975"/>
    <cellStyle name="Normal 3 3 3 2 3 2 3 5" xfId="18976"/>
    <cellStyle name="Normal 3 3 3 2 3 2 4" xfId="18977"/>
    <cellStyle name="Normal 3 3 3 2 3 2 4 2" xfId="18978"/>
    <cellStyle name="Normal 3 3 3 2 3 2 4 2 2" xfId="18979"/>
    <cellStyle name="Normal 3 3 3 2 3 2 4 2 2 2" xfId="18980"/>
    <cellStyle name="Normal 3 3 3 2 3 2 4 2 3" xfId="18981"/>
    <cellStyle name="Normal 3 3 3 2 3 2 4 3" xfId="18982"/>
    <cellStyle name="Normal 3 3 3 2 3 2 4 3 2" xfId="18983"/>
    <cellStyle name="Normal 3 3 3 2 3 2 4 4" xfId="18984"/>
    <cellStyle name="Normal 3 3 3 2 3 2 5" xfId="18985"/>
    <cellStyle name="Normal 3 3 3 2 3 2 5 2" xfId="18986"/>
    <cellStyle name="Normal 3 3 3 2 3 2 5 2 2" xfId="18987"/>
    <cellStyle name="Normal 3 3 3 2 3 2 5 3" xfId="18988"/>
    <cellStyle name="Normal 3 3 3 2 3 2 6" xfId="18989"/>
    <cellStyle name="Normal 3 3 3 2 3 2 6 2" xfId="18990"/>
    <cellStyle name="Normal 3 3 3 2 3 2 7" xfId="18991"/>
    <cellStyle name="Normal 3 3 3 2 3 3" xfId="18992"/>
    <cellStyle name="Normal 3 3 3 2 3 3 2" xfId="18993"/>
    <cellStyle name="Normal 3 3 3 2 3 3 2 2" xfId="18994"/>
    <cellStyle name="Normal 3 3 3 2 3 3 2 2 2" xfId="18995"/>
    <cellStyle name="Normal 3 3 3 2 3 3 2 2 2 2" xfId="18996"/>
    <cellStyle name="Normal 3 3 3 2 3 3 2 2 2 2 2" xfId="18997"/>
    <cellStyle name="Normal 3 3 3 2 3 3 2 2 2 3" xfId="18998"/>
    <cellStyle name="Normal 3 3 3 2 3 3 2 2 3" xfId="18999"/>
    <cellStyle name="Normal 3 3 3 2 3 3 2 2 3 2" xfId="19000"/>
    <cellStyle name="Normal 3 3 3 2 3 3 2 2 4" xfId="19001"/>
    <cellStyle name="Normal 3 3 3 2 3 3 2 3" xfId="19002"/>
    <cellStyle name="Normal 3 3 3 2 3 3 2 3 2" xfId="19003"/>
    <cellStyle name="Normal 3 3 3 2 3 3 2 3 2 2" xfId="19004"/>
    <cellStyle name="Normal 3 3 3 2 3 3 2 3 3" xfId="19005"/>
    <cellStyle name="Normal 3 3 3 2 3 3 2 4" xfId="19006"/>
    <cellStyle name="Normal 3 3 3 2 3 3 2 4 2" xfId="19007"/>
    <cellStyle name="Normal 3 3 3 2 3 3 2 5" xfId="19008"/>
    <cellStyle name="Normal 3 3 3 2 3 3 3" xfId="19009"/>
    <cellStyle name="Normal 3 3 3 2 3 3 3 2" xfId="19010"/>
    <cellStyle name="Normal 3 3 3 2 3 3 3 2 2" xfId="19011"/>
    <cellStyle name="Normal 3 3 3 2 3 3 3 2 2 2" xfId="19012"/>
    <cellStyle name="Normal 3 3 3 2 3 3 3 2 3" xfId="19013"/>
    <cellStyle name="Normal 3 3 3 2 3 3 3 3" xfId="19014"/>
    <cellStyle name="Normal 3 3 3 2 3 3 3 3 2" xfId="19015"/>
    <cellStyle name="Normal 3 3 3 2 3 3 3 4" xfId="19016"/>
    <cellStyle name="Normal 3 3 3 2 3 3 4" xfId="19017"/>
    <cellStyle name="Normal 3 3 3 2 3 3 4 2" xfId="19018"/>
    <cellStyle name="Normal 3 3 3 2 3 3 4 2 2" xfId="19019"/>
    <cellStyle name="Normal 3 3 3 2 3 3 4 3" xfId="19020"/>
    <cellStyle name="Normal 3 3 3 2 3 3 5" xfId="19021"/>
    <cellStyle name="Normal 3 3 3 2 3 3 5 2" xfId="19022"/>
    <cellStyle name="Normal 3 3 3 2 3 3 6" xfId="19023"/>
    <cellStyle name="Normal 3 3 3 2 3 4" xfId="19024"/>
    <cellStyle name="Normal 3 3 3 2 3 4 2" xfId="19025"/>
    <cellStyle name="Normal 3 3 3 2 3 4 2 2" xfId="19026"/>
    <cellStyle name="Normal 3 3 3 2 3 4 2 2 2" xfId="19027"/>
    <cellStyle name="Normal 3 3 3 2 3 4 2 2 2 2" xfId="19028"/>
    <cellStyle name="Normal 3 3 3 2 3 4 2 2 3" xfId="19029"/>
    <cellStyle name="Normal 3 3 3 2 3 4 2 3" xfId="19030"/>
    <cellStyle name="Normal 3 3 3 2 3 4 2 3 2" xfId="19031"/>
    <cellStyle name="Normal 3 3 3 2 3 4 2 4" xfId="19032"/>
    <cellStyle name="Normal 3 3 3 2 3 4 3" xfId="19033"/>
    <cellStyle name="Normal 3 3 3 2 3 4 3 2" xfId="19034"/>
    <cellStyle name="Normal 3 3 3 2 3 4 3 2 2" xfId="19035"/>
    <cellStyle name="Normal 3 3 3 2 3 4 3 3" xfId="19036"/>
    <cellStyle name="Normal 3 3 3 2 3 4 4" xfId="19037"/>
    <cellStyle name="Normal 3 3 3 2 3 4 4 2" xfId="19038"/>
    <cellStyle name="Normal 3 3 3 2 3 4 5" xfId="19039"/>
    <cellStyle name="Normal 3 3 3 2 3 5" xfId="19040"/>
    <cellStyle name="Normal 3 3 3 2 3 5 2" xfId="19041"/>
    <cellStyle name="Normal 3 3 3 2 3 5 2 2" xfId="19042"/>
    <cellStyle name="Normal 3 3 3 2 3 5 2 2 2" xfId="19043"/>
    <cellStyle name="Normal 3 3 3 2 3 5 2 3" xfId="19044"/>
    <cellStyle name="Normal 3 3 3 2 3 5 3" xfId="19045"/>
    <cellStyle name="Normal 3 3 3 2 3 5 3 2" xfId="19046"/>
    <cellStyle name="Normal 3 3 3 2 3 5 4" xfId="19047"/>
    <cellStyle name="Normal 3 3 3 2 3 6" xfId="19048"/>
    <cellStyle name="Normal 3 3 3 2 3 6 2" xfId="19049"/>
    <cellStyle name="Normal 3 3 3 2 3 6 2 2" xfId="19050"/>
    <cellStyle name="Normal 3 3 3 2 3 6 3" xfId="19051"/>
    <cellStyle name="Normal 3 3 3 2 3 7" xfId="19052"/>
    <cellStyle name="Normal 3 3 3 2 3 7 2" xfId="19053"/>
    <cellStyle name="Normal 3 3 3 2 3 8" xfId="19054"/>
    <cellStyle name="Normal 3 3 3 2 4" xfId="19055"/>
    <cellStyle name="Normal 3 3 3 2 4 2" xfId="19056"/>
    <cellStyle name="Normal 3 3 3 2 4 2 2" xfId="19057"/>
    <cellStyle name="Normal 3 3 3 2 4 2 2 2" xfId="19058"/>
    <cellStyle name="Normal 3 3 3 2 4 2 2 2 2" xfId="19059"/>
    <cellStyle name="Normal 3 3 3 2 4 2 2 2 2 2" xfId="19060"/>
    <cellStyle name="Normal 3 3 3 2 4 2 2 2 2 2 2" xfId="19061"/>
    <cellStyle name="Normal 3 3 3 2 4 2 2 2 2 3" xfId="19062"/>
    <cellStyle name="Normal 3 3 3 2 4 2 2 2 3" xfId="19063"/>
    <cellStyle name="Normal 3 3 3 2 4 2 2 2 3 2" xfId="19064"/>
    <cellStyle name="Normal 3 3 3 2 4 2 2 2 4" xfId="19065"/>
    <cellStyle name="Normal 3 3 3 2 4 2 2 3" xfId="19066"/>
    <cellStyle name="Normal 3 3 3 2 4 2 2 3 2" xfId="19067"/>
    <cellStyle name="Normal 3 3 3 2 4 2 2 3 2 2" xfId="19068"/>
    <cellStyle name="Normal 3 3 3 2 4 2 2 3 3" xfId="19069"/>
    <cellStyle name="Normal 3 3 3 2 4 2 2 4" xfId="19070"/>
    <cellStyle name="Normal 3 3 3 2 4 2 2 4 2" xfId="19071"/>
    <cellStyle name="Normal 3 3 3 2 4 2 2 5" xfId="19072"/>
    <cellStyle name="Normal 3 3 3 2 4 2 3" xfId="19073"/>
    <cellStyle name="Normal 3 3 3 2 4 2 3 2" xfId="19074"/>
    <cellStyle name="Normal 3 3 3 2 4 2 3 2 2" xfId="19075"/>
    <cellStyle name="Normal 3 3 3 2 4 2 3 2 2 2" xfId="19076"/>
    <cellStyle name="Normal 3 3 3 2 4 2 3 2 3" xfId="19077"/>
    <cellStyle name="Normal 3 3 3 2 4 2 3 3" xfId="19078"/>
    <cellStyle name="Normal 3 3 3 2 4 2 3 3 2" xfId="19079"/>
    <cellStyle name="Normal 3 3 3 2 4 2 3 4" xfId="19080"/>
    <cellStyle name="Normal 3 3 3 2 4 2 4" xfId="19081"/>
    <cellStyle name="Normal 3 3 3 2 4 2 4 2" xfId="19082"/>
    <cellStyle name="Normal 3 3 3 2 4 2 4 2 2" xfId="19083"/>
    <cellStyle name="Normal 3 3 3 2 4 2 4 3" xfId="19084"/>
    <cellStyle name="Normal 3 3 3 2 4 2 5" xfId="19085"/>
    <cellStyle name="Normal 3 3 3 2 4 2 5 2" xfId="19086"/>
    <cellStyle name="Normal 3 3 3 2 4 2 6" xfId="19087"/>
    <cellStyle name="Normal 3 3 3 2 4 3" xfId="19088"/>
    <cellStyle name="Normal 3 3 3 2 4 3 2" xfId="19089"/>
    <cellStyle name="Normal 3 3 3 2 4 3 2 2" xfId="19090"/>
    <cellStyle name="Normal 3 3 3 2 4 3 2 2 2" xfId="19091"/>
    <cellStyle name="Normal 3 3 3 2 4 3 2 2 2 2" xfId="19092"/>
    <cellStyle name="Normal 3 3 3 2 4 3 2 2 3" xfId="19093"/>
    <cellStyle name="Normal 3 3 3 2 4 3 2 3" xfId="19094"/>
    <cellStyle name="Normal 3 3 3 2 4 3 2 3 2" xfId="19095"/>
    <cellStyle name="Normal 3 3 3 2 4 3 2 4" xfId="19096"/>
    <cellStyle name="Normal 3 3 3 2 4 3 3" xfId="19097"/>
    <cellStyle name="Normal 3 3 3 2 4 3 3 2" xfId="19098"/>
    <cellStyle name="Normal 3 3 3 2 4 3 3 2 2" xfId="19099"/>
    <cellStyle name="Normal 3 3 3 2 4 3 3 3" xfId="19100"/>
    <cellStyle name="Normal 3 3 3 2 4 3 4" xfId="19101"/>
    <cellStyle name="Normal 3 3 3 2 4 3 4 2" xfId="19102"/>
    <cellStyle name="Normal 3 3 3 2 4 3 5" xfId="19103"/>
    <cellStyle name="Normal 3 3 3 2 4 4" xfId="19104"/>
    <cellStyle name="Normal 3 3 3 2 4 4 2" xfId="19105"/>
    <cellStyle name="Normal 3 3 3 2 4 4 2 2" xfId="19106"/>
    <cellStyle name="Normal 3 3 3 2 4 4 2 2 2" xfId="19107"/>
    <cellStyle name="Normal 3 3 3 2 4 4 2 3" xfId="19108"/>
    <cellStyle name="Normal 3 3 3 2 4 4 3" xfId="19109"/>
    <cellStyle name="Normal 3 3 3 2 4 4 3 2" xfId="19110"/>
    <cellStyle name="Normal 3 3 3 2 4 4 4" xfId="19111"/>
    <cellStyle name="Normal 3 3 3 2 4 5" xfId="19112"/>
    <cellStyle name="Normal 3 3 3 2 4 5 2" xfId="19113"/>
    <cellStyle name="Normal 3 3 3 2 4 5 2 2" xfId="19114"/>
    <cellStyle name="Normal 3 3 3 2 4 5 3" xfId="19115"/>
    <cellStyle name="Normal 3 3 3 2 4 6" xfId="19116"/>
    <cellStyle name="Normal 3 3 3 2 4 6 2" xfId="19117"/>
    <cellStyle name="Normal 3 3 3 2 4 7" xfId="19118"/>
    <cellStyle name="Normal 3 3 3 2 5" xfId="19119"/>
    <cellStyle name="Normal 3 3 3 2 5 2" xfId="19120"/>
    <cellStyle name="Normal 3 3 3 2 5 2 2" xfId="19121"/>
    <cellStyle name="Normal 3 3 3 2 5 2 2 2" xfId="19122"/>
    <cellStyle name="Normal 3 3 3 2 5 2 2 2 2" xfId="19123"/>
    <cellStyle name="Normal 3 3 3 2 5 2 2 2 2 2" xfId="19124"/>
    <cellStyle name="Normal 3 3 3 2 5 2 2 2 3" xfId="19125"/>
    <cellStyle name="Normal 3 3 3 2 5 2 2 3" xfId="19126"/>
    <cellStyle name="Normal 3 3 3 2 5 2 2 3 2" xfId="19127"/>
    <cellStyle name="Normal 3 3 3 2 5 2 2 4" xfId="19128"/>
    <cellStyle name="Normal 3 3 3 2 5 2 3" xfId="19129"/>
    <cellStyle name="Normal 3 3 3 2 5 2 3 2" xfId="19130"/>
    <cellStyle name="Normal 3 3 3 2 5 2 3 2 2" xfId="19131"/>
    <cellStyle name="Normal 3 3 3 2 5 2 3 3" xfId="19132"/>
    <cellStyle name="Normal 3 3 3 2 5 2 4" xfId="19133"/>
    <cellStyle name="Normal 3 3 3 2 5 2 4 2" xfId="19134"/>
    <cellStyle name="Normal 3 3 3 2 5 2 5" xfId="19135"/>
    <cellStyle name="Normal 3 3 3 2 5 3" xfId="19136"/>
    <cellStyle name="Normal 3 3 3 2 5 3 2" xfId="19137"/>
    <cellStyle name="Normal 3 3 3 2 5 3 2 2" xfId="19138"/>
    <cellStyle name="Normal 3 3 3 2 5 3 2 2 2" xfId="19139"/>
    <cellStyle name="Normal 3 3 3 2 5 3 2 3" xfId="19140"/>
    <cellStyle name="Normal 3 3 3 2 5 3 3" xfId="19141"/>
    <cellStyle name="Normal 3 3 3 2 5 3 3 2" xfId="19142"/>
    <cellStyle name="Normal 3 3 3 2 5 3 4" xfId="19143"/>
    <cellStyle name="Normal 3 3 3 2 5 4" xfId="19144"/>
    <cellStyle name="Normal 3 3 3 2 5 4 2" xfId="19145"/>
    <cellStyle name="Normal 3 3 3 2 5 4 2 2" xfId="19146"/>
    <cellStyle name="Normal 3 3 3 2 5 4 3" xfId="19147"/>
    <cellStyle name="Normal 3 3 3 2 5 5" xfId="19148"/>
    <cellStyle name="Normal 3 3 3 2 5 5 2" xfId="19149"/>
    <cellStyle name="Normal 3 3 3 2 5 6" xfId="19150"/>
    <cellStyle name="Normal 3 3 3 2 6" xfId="19151"/>
    <cellStyle name="Normal 3 3 3 2 6 2" xfId="19152"/>
    <cellStyle name="Normal 3 3 3 2 6 2 2" xfId="19153"/>
    <cellStyle name="Normal 3 3 3 2 6 2 2 2" xfId="19154"/>
    <cellStyle name="Normal 3 3 3 2 6 2 2 2 2" xfId="19155"/>
    <cellStyle name="Normal 3 3 3 2 6 2 2 3" xfId="19156"/>
    <cellStyle name="Normal 3 3 3 2 6 2 3" xfId="19157"/>
    <cellStyle name="Normal 3 3 3 2 6 2 3 2" xfId="19158"/>
    <cellStyle name="Normal 3 3 3 2 6 2 4" xfId="19159"/>
    <cellStyle name="Normal 3 3 3 2 6 3" xfId="19160"/>
    <cellStyle name="Normal 3 3 3 2 6 3 2" xfId="19161"/>
    <cellStyle name="Normal 3 3 3 2 6 3 2 2" xfId="19162"/>
    <cellStyle name="Normal 3 3 3 2 6 3 3" xfId="19163"/>
    <cellStyle name="Normal 3 3 3 2 6 4" xfId="19164"/>
    <cellStyle name="Normal 3 3 3 2 6 4 2" xfId="19165"/>
    <cellStyle name="Normal 3 3 3 2 6 5" xfId="19166"/>
    <cellStyle name="Normal 3 3 3 2 7" xfId="19167"/>
    <cellStyle name="Normal 3 3 3 2 7 2" xfId="19168"/>
    <cellStyle name="Normal 3 3 3 2 7 2 2" xfId="19169"/>
    <cellStyle name="Normal 3 3 3 2 7 2 2 2" xfId="19170"/>
    <cellStyle name="Normal 3 3 3 2 7 2 3" xfId="19171"/>
    <cellStyle name="Normal 3 3 3 2 7 3" xfId="19172"/>
    <cellStyle name="Normal 3 3 3 2 7 3 2" xfId="19173"/>
    <cellStyle name="Normal 3 3 3 2 7 4" xfId="19174"/>
    <cellStyle name="Normal 3 3 3 2 8" xfId="19175"/>
    <cellStyle name="Normal 3 3 3 2 8 2" xfId="19176"/>
    <cellStyle name="Normal 3 3 3 2 8 2 2" xfId="19177"/>
    <cellStyle name="Normal 3 3 3 2 8 3" xfId="19178"/>
    <cellStyle name="Normal 3 3 3 2 9" xfId="19179"/>
    <cellStyle name="Normal 3 3 3 2 9 2" xfId="19180"/>
    <cellStyle name="Normal 3 3 3 3" xfId="19181"/>
    <cellStyle name="Normal 3 3 3 3 2" xfId="19182"/>
    <cellStyle name="Normal 3 3 3 3 2 2" xfId="19183"/>
    <cellStyle name="Normal 3 3 3 3 2 2 2" xfId="19184"/>
    <cellStyle name="Normal 3 3 3 3 2 2 2 2" xfId="19185"/>
    <cellStyle name="Normal 3 3 3 3 2 2 2 2 2" xfId="19186"/>
    <cellStyle name="Normal 3 3 3 3 2 2 2 2 2 2" xfId="19187"/>
    <cellStyle name="Normal 3 3 3 3 2 2 2 2 2 2 2" xfId="19188"/>
    <cellStyle name="Normal 3 3 3 3 2 2 2 2 2 2 2 2" xfId="19189"/>
    <cellStyle name="Normal 3 3 3 3 2 2 2 2 2 2 3" xfId="19190"/>
    <cellStyle name="Normal 3 3 3 3 2 2 2 2 2 3" xfId="19191"/>
    <cellStyle name="Normal 3 3 3 3 2 2 2 2 2 3 2" xfId="19192"/>
    <cellStyle name="Normal 3 3 3 3 2 2 2 2 2 4" xfId="19193"/>
    <cellStyle name="Normal 3 3 3 3 2 2 2 2 3" xfId="19194"/>
    <cellStyle name="Normal 3 3 3 3 2 2 2 2 3 2" xfId="19195"/>
    <cellStyle name="Normal 3 3 3 3 2 2 2 2 3 2 2" xfId="19196"/>
    <cellStyle name="Normal 3 3 3 3 2 2 2 2 3 3" xfId="19197"/>
    <cellStyle name="Normal 3 3 3 3 2 2 2 2 4" xfId="19198"/>
    <cellStyle name="Normal 3 3 3 3 2 2 2 2 4 2" xfId="19199"/>
    <cellStyle name="Normal 3 3 3 3 2 2 2 2 5" xfId="19200"/>
    <cellStyle name="Normal 3 3 3 3 2 2 2 3" xfId="19201"/>
    <cellStyle name="Normal 3 3 3 3 2 2 2 3 2" xfId="19202"/>
    <cellStyle name="Normal 3 3 3 3 2 2 2 3 2 2" xfId="19203"/>
    <cellStyle name="Normal 3 3 3 3 2 2 2 3 2 2 2" xfId="19204"/>
    <cellStyle name="Normal 3 3 3 3 2 2 2 3 2 3" xfId="19205"/>
    <cellStyle name="Normal 3 3 3 3 2 2 2 3 3" xfId="19206"/>
    <cellStyle name="Normal 3 3 3 3 2 2 2 3 3 2" xfId="19207"/>
    <cellStyle name="Normal 3 3 3 3 2 2 2 3 4" xfId="19208"/>
    <cellStyle name="Normal 3 3 3 3 2 2 2 4" xfId="19209"/>
    <cellStyle name="Normal 3 3 3 3 2 2 2 4 2" xfId="19210"/>
    <cellStyle name="Normal 3 3 3 3 2 2 2 4 2 2" xfId="19211"/>
    <cellStyle name="Normal 3 3 3 3 2 2 2 4 3" xfId="19212"/>
    <cellStyle name="Normal 3 3 3 3 2 2 2 5" xfId="19213"/>
    <cellStyle name="Normal 3 3 3 3 2 2 2 5 2" xfId="19214"/>
    <cellStyle name="Normal 3 3 3 3 2 2 2 6" xfId="19215"/>
    <cellStyle name="Normal 3 3 3 3 2 2 3" xfId="19216"/>
    <cellStyle name="Normal 3 3 3 3 2 2 3 2" xfId="19217"/>
    <cellStyle name="Normal 3 3 3 3 2 2 3 2 2" xfId="19218"/>
    <cellStyle name="Normal 3 3 3 3 2 2 3 2 2 2" xfId="19219"/>
    <cellStyle name="Normal 3 3 3 3 2 2 3 2 2 2 2" xfId="19220"/>
    <cellStyle name="Normal 3 3 3 3 2 2 3 2 2 3" xfId="19221"/>
    <cellStyle name="Normal 3 3 3 3 2 2 3 2 3" xfId="19222"/>
    <cellStyle name="Normal 3 3 3 3 2 2 3 2 3 2" xfId="19223"/>
    <cellStyle name="Normal 3 3 3 3 2 2 3 2 4" xfId="19224"/>
    <cellStyle name="Normal 3 3 3 3 2 2 3 3" xfId="19225"/>
    <cellStyle name="Normal 3 3 3 3 2 2 3 3 2" xfId="19226"/>
    <cellStyle name="Normal 3 3 3 3 2 2 3 3 2 2" xfId="19227"/>
    <cellStyle name="Normal 3 3 3 3 2 2 3 3 3" xfId="19228"/>
    <cellStyle name="Normal 3 3 3 3 2 2 3 4" xfId="19229"/>
    <cellStyle name="Normal 3 3 3 3 2 2 3 4 2" xfId="19230"/>
    <cellStyle name="Normal 3 3 3 3 2 2 3 5" xfId="19231"/>
    <cellStyle name="Normal 3 3 3 3 2 2 4" xfId="19232"/>
    <cellStyle name="Normal 3 3 3 3 2 2 4 2" xfId="19233"/>
    <cellStyle name="Normal 3 3 3 3 2 2 4 2 2" xfId="19234"/>
    <cellStyle name="Normal 3 3 3 3 2 2 4 2 2 2" xfId="19235"/>
    <cellStyle name="Normal 3 3 3 3 2 2 4 2 3" xfId="19236"/>
    <cellStyle name="Normal 3 3 3 3 2 2 4 3" xfId="19237"/>
    <cellStyle name="Normal 3 3 3 3 2 2 4 3 2" xfId="19238"/>
    <cellStyle name="Normal 3 3 3 3 2 2 4 4" xfId="19239"/>
    <cellStyle name="Normal 3 3 3 3 2 2 5" xfId="19240"/>
    <cellStyle name="Normal 3 3 3 3 2 2 5 2" xfId="19241"/>
    <cellStyle name="Normal 3 3 3 3 2 2 5 2 2" xfId="19242"/>
    <cellStyle name="Normal 3 3 3 3 2 2 5 3" xfId="19243"/>
    <cellStyle name="Normal 3 3 3 3 2 2 6" xfId="19244"/>
    <cellStyle name="Normal 3 3 3 3 2 2 6 2" xfId="19245"/>
    <cellStyle name="Normal 3 3 3 3 2 2 7" xfId="19246"/>
    <cellStyle name="Normal 3 3 3 3 2 3" xfId="19247"/>
    <cellStyle name="Normal 3 3 3 3 2 3 2" xfId="19248"/>
    <cellStyle name="Normal 3 3 3 3 2 3 2 2" xfId="19249"/>
    <cellStyle name="Normal 3 3 3 3 2 3 2 2 2" xfId="19250"/>
    <cellStyle name="Normal 3 3 3 3 2 3 2 2 2 2" xfId="19251"/>
    <cellStyle name="Normal 3 3 3 3 2 3 2 2 2 2 2" xfId="19252"/>
    <cellStyle name="Normal 3 3 3 3 2 3 2 2 2 3" xfId="19253"/>
    <cellStyle name="Normal 3 3 3 3 2 3 2 2 3" xfId="19254"/>
    <cellStyle name="Normal 3 3 3 3 2 3 2 2 3 2" xfId="19255"/>
    <cellStyle name="Normal 3 3 3 3 2 3 2 2 4" xfId="19256"/>
    <cellStyle name="Normal 3 3 3 3 2 3 2 3" xfId="19257"/>
    <cellStyle name="Normal 3 3 3 3 2 3 2 3 2" xfId="19258"/>
    <cellStyle name="Normal 3 3 3 3 2 3 2 3 2 2" xfId="19259"/>
    <cellStyle name="Normal 3 3 3 3 2 3 2 3 3" xfId="19260"/>
    <cellStyle name="Normal 3 3 3 3 2 3 2 4" xfId="19261"/>
    <cellStyle name="Normal 3 3 3 3 2 3 2 4 2" xfId="19262"/>
    <cellStyle name="Normal 3 3 3 3 2 3 2 5" xfId="19263"/>
    <cellStyle name="Normal 3 3 3 3 2 3 3" xfId="19264"/>
    <cellStyle name="Normal 3 3 3 3 2 3 3 2" xfId="19265"/>
    <cellStyle name="Normal 3 3 3 3 2 3 3 2 2" xfId="19266"/>
    <cellStyle name="Normal 3 3 3 3 2 3 3 2 2 2" xfId="19267"/>
    <cellStyle name="Normal 3 3 3 3 2 3 3 2 3" xfId="19268"/>
    <cellStyle name="Normal 3 3 3 3 2 3 3 3" xfId="19269"/>
    <cellStyle name="Normal 3 3 3 3 2 3 3 3 2" xfId="19270"/>
    <cellStyle name="Normal 3 3 3 3 2 3 3 4" xfId="19271"/>
    <cellStyle name="Normal 3 3 3 3 2 3 4" xfId="19272"/>
    <cellStyle name="Normal 3 3 3 3 2 3 4 2" xfId="19273"/>
    <cellStyle name="Normal 3 3 3 3 2 3 4 2 2" xfId="19274"/>
    <cellStyle name="Normal 3 3 3 3 2 3 4 3" xfId="19275"/>
    <cellStyle name="Normal 3 3 3 3 2 3 5" xfId="19276"/>
    <cellStyle name="Normal 3 3 3 3 2 3 5 2" xfId="19277"/>
    <cellStyle name="Normal 3 3 3 3 2 3 6" xfId="19278"/>
    <cellStyle name="Normal 3 3 3 3 2 4" xfId="19279"/>
    <cellStyle name="Normal 3 3 3 3 2 4 2" xfId="19280"/>
    <cellStyle name="Normal 3 3 3 3 2 4 2 2" xfId="19281"/>
    <cellStyle name="Normal 3 3 3 3 2 4 2 2 2" xfId="19282"/>
    <cellStyle name="Normal 3 3 3 3 2 4 2 2 2 2" xfId="19283"/>
    <cellStyle name="Normal 3 3 3 3 2 4 2 2 3" xfId="19284"/>
    <cellStyle name="Normal 3 3 3 3 2 4 2 3" xfId="19285"/>
    <cellStyle name="Normal 3 3 3 3 2 4 2 3 2" xfId="19286"/>
    <cellStyle name="Normal 3 3 3 3 2 4 2 4" xfId="19287"/>
    <cellStyle name="Normal 3 3 3 3 2 4 3" xfId="19288"/>
    <cellStyle name="Normal 3 3 3 3 2 4 3 2" xfId="19289"/>
    <cellStyle name="Normal 3 3 3 3 2 4 3 2 2" xfId="19290"/>
    <cellStyle name="Normal 3 3 3 3 2 4 3 3" xfId="19291"/>
    <cellStyle name="Normal 3 3 3 3 2 4 4" xfId="19292"/>
    <cellStyle name="Normal 3 3 3 3 2 4 4 2" xfId="19293"/>
    <cellStyle name="Normal 3 3 3 3 2 4 5" xfId="19294"/>
    <cellStyle name="Normal 3 3 3 3 2 5" xfId="19295"/>
    <cellStyle name="Normal 3 3 3 3 2 5 2" xfId="19296"/>
    <cellStyle name="Normal 3 3 3 3 2 5 2 2" xfId="19297"/>
    <cellStyle name="Normal 3 3 3 3 2 5 2 2 2" xfId="19298"/>
    <cellStyle name="Normal 3 3 3 3 2 5 2 3" xfId="19299"/>
    <cellStyle name="Normal 3 3 3 3 2 5 3" xfId="19300"/>
    <cellStyle name="Normal 3 3 3 3 2 5 3 2" xfId="19301"/>
    <cellStyle name="Normal 3 3 3 3 2 5 4" xfId="19302"/>
    <cellStyle name="Normal 3 3 3 3 2 6" xfId="19303"/>
    <cellStyle name="Normal 3 3 3 3 2 6 2" xfId="19304"/>
    <cellStyle name="Normal 3 3 3 3 2 6 2 2" xfId="19305"/>
    <cellStyle name="Normal 3 3 3 3 2 6 3" xfId="19306"/>
    <cellStyle name="Normal 3 3 3 3 2 7" xfId="19307"/>
    <cellStyle name="Normal 3 3 3 3 2 7 2" xfId="19308"/>
    <cellStyle name="Normal 3 3 3 3 2 8" xfId="19309"/>
    <cellStyle name="Normal 3 3 3 3 3" xfId="19310"/>
    <cellStyle name="Normal 3 3 3 3 3 2" xfId="19311"/>
    <cellStyle name="Normal 3 3 3 3 3 2 2" xfId="19312"/>
    <cellStyle name="Normal 3 3 3 3 3 2 2 2" xfId="19313"/>
    <cellStyle name="Normal 3 3 3 3 3 2 2 2 2" xfId="19314"/>
    <cellStyle name="Normal 3 3 3 3 3 2 2 2 2 2" xfId="19315"/>
    <cellStyle name="Normal 3 3 3 3 3 2 2 2 2 2 2" xfId="19316"/>
    <cellStyle name="Normal 3 3 3 3 3 2 2 2 2 3" xfId="19317"/>
    <cellStyle name="Normal 3 3 3 3 3 2 2 2 3" xfId="19318"/>
    <cellStyle name="Normal 3 3 3 3 3 2 2 2 3 2" xfId="19319"/>
    <cellStyle name="Normal 3 3 3 3 3 2 2 2 4" xfId="19320"/>
    <cellStyle name="Normal 3 3 3 3 3 2 2 3" xfId="19321"/>
    <cellStyle name="Normal 3 3 3 3 3 2 2 3 2" xfId="19322"/>
    <cellStyle name="Normal 3 3 3 3 3 2 2 3 2 2" xfId="19323"/>
    <cellStyle name="Normal 3 3 3 3 3 2 2 3 3" xfId="19324"/>
    <cellStyle name="Normal 3 3 3 3 3 2 2 4" xfId="19325"/>
    <cellStyle name="Normal 3 3 3 3 3 2 2 4 2" xfId="19326"/>
    <cellStyle name="Normal 3 3 3 3 3 2 2 5" xfId="19327"/>
    <cellStyle name="Normal 3 3 3 3 3 2 3" xfId="19328"/>
    <cellStyle name="Normal 3 3 3 3 3 2 3 2" xfId="19329"/>
    <cellStyle name="Normal 3 3 3 3 3 2 3 2 2" xfId="19330"/>
    <cellStyle name="Normal 3 3 3 3 3 2 3 2 2 2" xfId="19331"/>
    <cellStyle name="Normal 3 3 3 3 3 2 3 2 3" xfId="19332"/>
    <cellStyle name="Normal 3 3 3 3 3 2 3 3" xfId="19333"/>
    <cellStyle name="Normal 3 3 3 3 3 2 3 3 2" xfId="19334"/>
    <cellStyle name="Normal 3 3 3 3 3 2 3 4" xfId="19335"/>
    <cellStyle name="Normal 3 3 3 3 3 2 4" xfId="19336"/>
    <cellStyle name="Normal 3 3 3 3 3 2 4 2" xfId="19337"/>
    <cellStyle name="Normal 3 3 3 3 3 2 4 2 2" xfId="19338"/>
    <cellStyle name="Normal 3 3 3 3 3 2 4 3" xfId="19339"/>
    <cellStyle name="Normal 3 3 3 3 3 2 5" xfId="19340"/>
    <cellStyle name="Normal 3 3 3 3 3 2 5 2" xfId="19341"/>
    <cellStyle name="Normal 3 3 3 3 3 2 6" xfId="19342"/>
    <cellStyle name="Normal 3 3 3 3 3 3" xfId="19343"/>
    <cellStyle name="Normal 3 3 3 3 3 3 2" xfId="19344"/>
    <cellStyle name="Normal 3 3 3 3 3 3 2 2" xfId="19345"/>
    <cellStyle name="Normal 3 3 3 3 3 3 2 2 2" xfId="19346"/>
    <cellStyle name="Normal 3 3 3 3 3 3 2 2 2 2" xfId="19347"/>
    <cellStyle name="Normal 3 3 3 3 3 3 2 2 3" xfId="19348"/>
    <cellStyle name="Normal 3 3 3 3 3 3 2 3" xfId="19349"/>
    <cellStyle name="Normal 3 3 3 3 3 3 2 3 2" xfId="19350"/>
    <cellStyle name="Normal 3 3 3 3 3 3 2 4" xfId="19351"/>
    <cellStyle name="Normal 3 3 3 3 3 3 3" xfId="19352"/>
    <cellStyle name="Normal 3 3 3 3 3 3 3 2" xfId="19353"/>
    <cellStyle name="Normal 3 3 3 3 3 3 3 2 2" xfId="19354"/>
    <cellStyle name="Normal 3 3 3 3 3 3 3 3" xfId="19355"/>
    <cellStyle name="Normal 3 3 3 3 3 3 4" xfId="19356"/>
    <cellStyle name="Normal 3 3 3 3 3 3 4 2" xfId="19357"/>
    <cellStyle name="Normal 3 3 3 3 3 3 5" xfId="19358"/>
    <cellStyle name="Normal 3 3 3 3 3 4" xfId="19359"/>
    <cellStyle name="Normal 3 3 3 3 3 4 2" xfId="19360"/>
    <cellStyle name="Normal 3 3 3 3 3 4 2 2" xfId="19361"/>
    <cellStyle name="Normal 3 3 3 3 3 4 2 2 2" xfId="19362"/>
    <cellStyle name="Normal 3 3 3 3 3 4 2 3" xfId="19363"/>
    <cellStyle name="Normal 3 3 3 3 3 4 3" xfId="19364"/>
    <cellStyle name="Normal 3 3 3 3 3 4 3 2" xfId="19365"/>
    <cellStyle name="Normal 3 3 3 3 3 4 4" xfId="19366"/>
    <cellStyle name="Normal 3 3 3 3 3 5" xfId="19367"/>
    <cellStyle name="Normal 3 3 3 3 3 5 2" xfId="19368"/>
    <cellStyle name="Normal 3 3 3 3 3 5 2 2" xfId="19369"/>
    <cellStyle name="Normal 3 3 3 3 3 5 3" xfId="19370"/>
    <cellStyle name="Normal 3 3 3 3 3 6" xfId="19371"/>
    <cellStyle name="Normal 3 3 3 3 3 6 2" xfId="19372"/>
    <cellStyle name="Normal 3 3 3 3 3 7" xfId="19373"/>
    <cellStyle name="Normal 3 3 3 3 4" xfId="19374"/>
    <cellStyle name="Normal 3 3 3 3 4 2" xfId="19375"/>
    <cellStyle name="Normal 3 3 3 3 4 2 2" xfId="19376"/>
    <cellStyle name="Normal 3 3 3 3 4 2 2 2" xfId="19377"/>
    <cellStyle name="Normal 3 3 3 3 4 2 2 2 2" xfId="19378"/>
    <cellStyle name="Normal 3 3 3 3 4 2 2 2 2 2" xfId="19379"/>
    <cellStyle name="Normal 3 3 3 3 4 2 2 2 3" xfId="19380"/>
    <cellStyle name="Normal 3 3 3 3 4 2 2 3" xfId="19381"/>
    <cellStyle name="Normal 3 3 3 3 4 2 2 3 2" xfId="19382"/>
    <cellStyle name="Normal 3 3 3 3 4 2 2 4" xfId="19383"/>
    <cellStyle name="Normal 3 3 3 3 4 2 3" xfId="19384"/>
    <cellStyle name="Normal 3 3 3 3 4 2 3 2" xfId="19385"/>
    <cellStyle name="Normal 3 3 3 3 4 2 3 2 2" xfId="19386"/>
    <cellStyle name="Normal 3 3 3 3 4 2 3 3" xfId="19387"/>
    <cellStyle name="Normal 3 3 3 3 4 2 4" xfId="19388"/>
    <cellStyle name="Normal 3 3 3 3 4 2 4 2" xfId="19389"/>
    <cellStyle name="Normal 3 3 3 3 4 2 5" xfId="19390"/>
    <cellStyle name="Normal 3 3 3 3 4 3" xfId="19391"/>
    <cellStyle name="Normal 3 3 3 3 4 3 2" xfId="19392"/>
    <cellStyle name="Normal 3 3 3 3 4 3 2 2" xfId="19393"/>
    <cellStyle name="Normal 3 3 3 3 4 3 2 2 2" xfId="19394"/>
    <cellStyle name="Normal 3 3 3 3 4 3 2 3" xfId="19395"/>
    <cellStyle name="Normal 3 3 3 3 4 3 3" xfId="19396"/>
    <cellStyle name="Normal 3 3 3 3 4 3 3 2" xfId="19397"/>
    <cellStyle name="Normal 3 3 3 3 4 3 4" xfId="19398"/>
    <cellStyle name="Normal 3 3 3 3 4 4" xfId="19399"/>
    <cellStyle name="Normal 3 3 3 3 4 4 2" xfId="19400"/>
    <cellStyle name="Normal 3 3 3 3 4 4 2 2" xfId="19401"/>
    <cellStyle name="Normal 3 3 3 3 4 4 3" xfId="19402"/>
    <cellStyle name="Normal 3 3 3 3 4 5" xfId="19403"/>
    <cellStyle name="Normal 3 3 3 3 4 5 2" xfId="19404"/>
    <cellStyle name="Normal 3 3 3 3 4 6" xfId="19405"/>
    <cellStyle name="Normal 3 3 3 3 5" xfId="19406"/>
    <cellStyle name="Normal 3 3 3 3 5 2" xfId="19407"/>
    <cellStyle name="Normal 3 3 3 3 5 2 2" xfId="19408"/>
    <cellStyle name="Normal 3 3 3 3 5 2 2 2" xfId="19409"/>
    <cellStyle name="Normal 3 3 3 3 5 2 2 2 2" xfId="19410"/>
    <cellStyle name="Normal 3 3 3 3 5 2 2 3" xfId="19411"/>
    <cellStyle name="Normal 3 3 3 3 5 2 3" xfId="19412"/>
    <cellStyle name="Normal 3 3 3 3 5 2 3 2" xfId="19413"/>
    <cellStyle name="Normal 3 3 3 3 5 2 4" xfId="19414"/>
    <cellStyle name="Normal 3 3 3 3 5 3" xfId="19415"/>
    <cellStyle name="Normal 3 3 3 3 5 3 2" xfId="19416"/>
    <cellStyle name="Normal 3 3 3 3 5 3 2 2" xfId="19417"/>
    <cellStyle name="Normal 3 3 3 3 5 3 3" xfId="19418"/>
    <cellStyle name="Normal 3 3 3 3 5 4" xfId="19419"/>
    <cellStyle name="Normal 3 3 3 3 5 4 2" xfId="19420"/>
    <cellStyle name="Normal 3 3 3 3 5 5" xfId="19421"/>
    <cellStyle name="Normal 3 3 3 3 6" xfId="19422"/>
    <cellStyle name="Normal 3 3 3 3 6 2" xfId="19423"/>
    <cellStyle name="Normal 3 3 3 3 6 2 2" xfId="19424"/>
    <cellStyle name="Normal 3 3 3 3 6 2 2 2" xfId="19425"/>
    <cellStyle name="Normal 3 3 3 3 6 2 3" xfId="19426"/>
    <cellStyle name="Normal 3 3 3 3 6 3" xfId="19427"/>
    <cellStyle name="Normal 3 3 3 3 6 3 2" xfId="19428"/>
    <cellStyle name="Normal 3 3 3 3 6 4" xfId="19429"/>
    <cellStyle name="Normal 3 3 3 3 7" xfId="19430"/>
    <cellStyle name="Normal 3 3 3 3 7 2" xfId="19431"/>
    <cellStyle name="Normal 3 3 3 3 7 2 2" xfId="19432"/>
    <cellStyle name="Normal 3 3 3 3 7 3" xfId="19433"/>
    <cellStyle name="Normal 3 3 3 3 8" xfId="19434"/>
    <cellStyle name="Normal 3 3 3 3 8 2" xfId="19435"/>
    <cellStyle name="Normal 3 3 3 3 9" xfId="19436"/>
    <cellStyle name="Normal 3 3 3 4" xfId="19437"/>
    <cellStyle name="Normal 3 3 3 4 2" xfId="19438"/>
    <cellStyle name="Normal 3 3 3 4 2 2" xfId="19439"/>
    <cellStyle name="Normal 3 3 3 4 2 2 2" xfId="19440"/>
    <cellStyle name="Normal 3 3 3 4 2 2 2 2" xfId="19441"/>
    <cellStyle name="Normal 3 3 3 4 2 2 2 2 2" xfId="19442"/>
    <cellStyle name="Normal 3 3 3 4 2 2 2 2 2 2" xfId="19443"/>
    <cellStyle name="Normal 3 3 3 4 2 2 2 2 2 2 2" xfId="19444"/>
    <cellStyle name="Normal 3 3 3 4 2 2 2 2 2 3" xfId="19445"/>
    <cellStyle name="Normal 3 3 3 4 2 2 2 2 3" xfId="19446"/>
    <cellStyle name="Normal 3 3 3 4 2 2 2 2 3 2" xfId="19447"/>
    <cellStyle name="Normal 3 3 3 4 2 2 2 2 4" xfId="19448"/>
    <cellStyle name="Normal 3 3 3 4 2 2 2 3" xfId="19449"/>
    <cellStyle name="Normal 3 3 3 4 2 2 2 3 2" xfId="19450"/>
    <cellStyle name="Normal 3 3 3 4 2 2 2 3 2 2" xfId="19451"/>
    <cellStyle name="Normal 3 3 3 4 2 2 2 3 3" xfId="19452"/>
    <cellStyle name="Normal 3 3 3 4 2 2 2 4" xfId="19453"/>
    <cellStyle name="Normal 3 3 3 4 2 2 2 4 2" xfId="19454"/>
    <cellStyle name="Normal 3 3 3 4 2 2 2 5" xfId="19455"/>
    <cellStyle name="Normal 3 3 3 4 2 2 3" xfId="19456"/>
    <cellStyle name="Normal 3 3 3 4 2 2 3 2" xfId="19457"/>
    <cellStyle name="Normal 3 3 3 4 2 2 3 2 2" xfId="19458"/>
    <cellStyle name="Normal 3 3 3 4 2 2 3 2 2 2" xfId="19459"/>
    <cellStyle name="Normal 3 3 3 4 2 2 3 2 3" xfId="19460"/>
    <cellStyle name="Normal 3 3 3 4 2 2 3 3" xfId="19461"/>
    <cellStyle name="Normal 3 3 3 4 2 2 3 3 2" xfId="19462"/>
    <cellStyle name="Normal 3 3 3 4 2 2 3 4" xfId="19463"/>
    <cellStyle name="Normal 3 3 3 4 2 2 4" xfId="19464"/>
    <cellStyle name="Normal 3 3 3 4 2 2 4 2" xfId="19465"/>
    <cellStyle name="Normal 3 3 3 4 2 2 4 2 2" xfId="19466"/>
    <cellStyle name="Normal 3 3 3 4 2 2 4 3" xfId="19467"/>
    <cellStyle name="Normal 3 3 3 4 2 2 5" xfId="19468"/>
    <cellStyle name="Normal 3 3 3 4 2 2 5 2" xfId="19469"/>
    <cellStyle name="Normal 3 3 3 4 2 2 6" xfId="19470"/>
    <cellStyle name="Normal 3 3 3 4 2 3" xfId="19471"/>
    <cellStyle name="Normal 3 3 3 4 2 3 2" xfId="19472"/>
    <cellStyle name="Normal 3 3 3 4 2 3 2 2" xfId="19473"/>
    <cellStyle name="Normal 3 3 3 4 2 3 2 2 2" xfId="19474"/>
    <cellStyle name="Normal 3 3 3 4 2 3 2 2 2 2" xfId="19475"/>
    <cellStyle name="Normal 3 3 3 4 2 3 2 2 3" xfId="19476"/>
    <cellStyle name="Normal 3 3 3 4 2 3 2 3" xfId="19477"/>
    <cellStyle name="Normal 3 3 3 4 2 3 2 3 2" xfId="19478"/>
    <cellStyle name="Normal 3 3 3 4 2 3 2 4" xfId="19479"/>
    <cellStyle name="Normal 3 3 3 4 2 3 3" xfId="19480"/>
    <cellStyle name="Normal 3 3 3 4 2 3 3 2" xfId="19481"/>
    <cellStyle name="Normal 3 3 3 4 2 3 3 2 2" xfId="19482"/>
    <cellStyle name="Normal 3 3 3 4 2 3 3 3" xfId="19483"/>
    <cellStyle name="Normal 3 3 3 4 2 3 4" xfId="19484"/>
    <cellStyle name="Normal 3 3 3 4 2 3 4 2" xfId="19485"/>
    <cellStyle name="Normal 3 3 3 4 2 3 5" xfId="19486"/>
    <cellStyle name="Normal 3 3 3 4 2 4" xfId="19487"/>
    <cellStyle name="Normal 3 3 3 4 2 4 2" xfId="19488"/>
    <cellStyle name="Normal 3 3 3 4 2 4 2 2" xfId="19489"/>
    <cellStyle name="Normal 3 3 3 4 2 4 2 2 2" xfId="19490"/>
    <cellStyle name="Normal 3 3 3 4 2 4 2 3" xfId="19491"/>
    <cellStyle name="Normal 3 3 3 4 2 4 3" xfId="19492"/>
    <cellStyle name="Normal 3 3 3 4 2 4 3 2" xfId="19493"/>
    <cellStyle name="Normal 3 3 3 4 2 4 4" xfId="19494"/>
    <cellStyle name="Normal 3 3 3 4 2 5" xfId="19495"/>
    <cellStyle name="Normal 3 3 3 4 2 5 2" xfId="19496"/>
    <cellStyle name="Normal 3 3 3 4 2 5 2 2" xfId="19497"/>
    <cellStyle name="Normal 3 3 3 4 2 5 3" xfId="19498"/>
    <cellStyle name="Normal 3 3 3 4 2 6" xfId="19499"/>
    <cellStyle name="Normal 3 3 3 4 2 6 2" xfId="19500"/>
    <cellStyle name="Normal 3 3 3 4 2 7" xfId="19501"/>
    <cellStyle name="Normal 3 3 3 4 3" xfId="19502"/>
    <cellStyle name="Normal 3 3 3 4 3 2" xfId="19503"/>
    <cellStyle name="Normal 3 3 3 4 3 2 2" xfId="19504"/>
    <cellStyle name="Normal 3 3 3 4 3 2 2 2" xfId="19505"/>
    <cellStyle name="Normal 3 3 3 4 3 2 2 2 2" xfId="19506"/>
    <cellStyle name="Normal 3 3 3 4 3 2 2 2 2 2" xfId="19507"/>
    <cellStyle name="Normal 3 3 3 4 3 2 2 2 3" xfId="19508"/>
    <cellStyle name="Normal 3 3 3 4 3 2 2 3" xfId="19509"/>
    <cellStyle name="Normal 3 3 3 4 3 2 2 3 2" xfId="19510"/>
    <cellStyle name="Normal 3 3 3 4 3 2 2 4" xfId="19511"/>
    <cellStyle name="Normal 3 3 3 4 3 2 3" xfId="19512"/>
    <cellStyle name="Normal 3 3 3 4 3 2 3 2" xfId="19513"/>
    <cellStyle name="Normal 3 3 3 4 3 2 3 2 2" xfId="19514"/>
    <cellStyle name="Normal 3 3 3 4 3 2 3 3" xfId="19515"/>
    <cellStyle name="Normal 3 3 3 4 3 2 4" xfId="19516"/>
    <cellStyle name="Normal 3 3 3 4 3 2 4 2" xfId="19517"/>
    <cellStyle name="Normal 3 3 3 4 3 2 5" xfId="19518"/>
    <cellStyle name="Normal 3 3 3 4 3 3" xfId="19519"/>
    <cellStyle name="Normal 3 3 3 4 3 3 2" xfId="19520"/>
    <cellStyle name="Normal 3 3 3 4 3 3 2 2" xfId="19521"/>
    <cellStyle name="Normal 3 3 3 4 3 3 2 2 2" xfId="19522"/>
    <cellStyle name="Normal 3 3 3 4 3 3 2 3" xfId="19523"/>
    <cellStyle name="Normal 3 3 3 4 3 3 3" xfId="19524"/>
    <cellStyle name="Normal 3 3 3 4 3 3 3 2" xfId="19525"/>
    <cellStyle name="Normal 3 3 3 4 3 3 4" xfId="19526"/>
    <cellStyle name="Normal 3 3 3 4 3 4" xfId="19527"/>
    <cellStyle name="Normal 3 3 3 4 3 4 2" xfId="19528"/>
    <cellStyle name="Normal 3 3 3 4 3 4 2 2" xfId="19529"/>
    <cellStyle name="Normal 3 3 3 4 3 4 3" xfId="19530"/>
    <cellStyle name="Normal 3 3 3 4 3 5" xfId="19531"/>
    <cellStyle name="Normal 3 3 3 4 3 5 2" xfId="19532"/>
    <cellStyle name="Normal 3 3 3 4 3 6" xfId="19533"/>
    <cellStyle name="Normal 3 3 3 4 4" xfId="19534"/>
    <cellStyle name="Normal 3 3 3 4 4 2" xfId="19535"/>
    <cellStyle name="Normal 3 3 3 4 4 2 2" xfId="19536"/>
    <cellStyle name="Normal 3 3 3 4 4 2 2 2" xfId="19537"/>
    <cellStyle name="Normal 3 3 3 4 4 2 2 2 2" xfId="19538"/>
    <cellStyle name="Normal 3 3 3 4 4 2 2 3" xfId="19539"/>
    <cellStyle name="Normal 3 3 3 4 4 2 3" xfId="19540"/>
    <cellStyle name="Normal 3 3 3 4 4 2 3 2" xfId="19541"/>
    <cellStyle name="Normal 3 3 3 4 4 2 4" xfId="19542"/>
    <cellStyle name="Normal 3 3 3 4 4 3" xfId="19543"/>
    <cellStyle name="Normal 3 3 3 4 4 3 2" xfId="19544"/>
    <cellStyle name="Normal 3 3 3 4 4 3 2 2" xfId="19545"/>
    <cellStyle name="Normal 3 3 3 4 4 3 3" xfId="19546"/>
    <cellStyle name="Normal 3 3 3 4 4 4" xfId="19547"/>
    <cellStyle name="Normal 3 3 3 4 4 4 2" xfId="19548"/>
    <cellStyle name="Normal 3 3 3 4 4 5" xfId="19549"/>
    <cellStyle name="Normal 3 3 3 4 5" xfId="19550"/>
    <cellStyle name="Normal 3 3 3 4 5 2" xfId="19551"/>
    <cellStyle name="Normal 3 3 3 4 5 2 2" xfId="19552"/>
    <cellStyle name="Normal 3 3 3 4 5 2 2 2" xfId="19553"/>
    <cellStyle name="Normal 3 3 3 4 5 2 3" xfId="19554"/>
    <cellStyle name="Normal 3 3 3 4 5 3" xfId="19555"/>
    <cellStyle name="Normal 3 3 3 4 5 3 2" xfId="19556"/>
    <cellStyle name="Normal 3 3 3 4 5 4" xfId="19557"/>
    <cellStyle name="Normal 3 3 3 4 6" xfId="19558"/>
    <cellStyle name="Normal 3 3 3 4 6 2" xfId="19559"/>
    <cellStyle name="Normal 3 3 3 4 6 2 2" xfId="19560"/>
    <cellStyle name="Normal 3 3 3 4 6 3" xfId="19561"/>
    <cellStyle name="Normal 3 3 3 4 7" xfId="19562"/>
    <cellStyle name="Normal 3 3 3 4 7 2" xfId="19563"/>
    <cellStyle name="Normal 3 3 3 4 8" xfId="19564"/>
    <cellStyle name="Normal 3 3 3 5" xfId="19565"/>
    <cellStyle name="Normal 3 3 3 5 2" xfId="19566"/>
    <cellStyle name="Normal 3 3 3 5 2 2" xfId="19567"/>
    <cellStyle name="Normal 3 3 3 5 2 2 2" xfId="19568"/>
    <cellStyle name="Normal 3 3 3 5 2 2 2 2" xfId="19569"/>
    <cellStyle name="Normal 3 3 3 5 2 2 2 2 2" xfId="19570"/>
    <cellStyle name="Normal 3 3 3 5 2 2 2 2 2 2" xfId="19571"/>
    <cellStyle name="Normal 3 3 3 5 2 2 2 2 3" xfId="19572"/>
    <cellStyle name="Normal 3 3 3 5 2 2 2 3" xfId="19573"/>
    <cellStyle name="Normal 3 3 3 5 2 2 2 3 2" xfId="19574"/>
    <cellStyle name="Normal 3 3 3 5 2 2 2 4" xfId="19575"/>
    <cellStyle name="Normal 3 3 3 5 2 2 3" xfId="19576"/>
    <cellStyle name="Normal 3 3 3 5 2 2 3 2" xfId="19577"/>
    <cellStyle name="Normal 3 3 3 5 2 2 3 2 2" xfId="19578"/>
    <cellStyle name="Normal 3 3 3 5 2 2 3 3" xfId="19579"/>
    <cellStyle name="Normal 3 3 3 5 2 2 4" xfId="19580"/>
    <cellStyle name="Normal 3 3 3 5 2 2 4 2" xfId="19581"/>
    <cellStyle name="Normal 3 3 3 5 2 2 5" xfId="19582"/>
    <cellStyle name="Normal 3 3 3 5 2 3" xfId="19583"/>
    <cellStyle name="Normal 3 3 3 5 2 3 2" xfId="19584"/>
    <cellStyle name="Normal 3 3 3 5 2 3 2 2" xfId="19585"/>
    <cellStyle name="Normal 3 3 3 5 2 3 2 2 2" xfId="19586"/>
    <cellStyle name="Normal 3 3 3 5 2 3 2 3" xfId="19587"/>
    <cellStyle name="Normal 3 3 3 5 2 3 3" xfId="19588"/>
    <cellStyle name="Normal 3 3 3 5 2 3 3 2" xfId="19589"/>
    <cellStyle name="Normal 3 3 3 5 2 3 4" xfId="19590"/>
    <cellStyle name="Normal 3 3 3 5 2 4" xfId="19591"/>
    <cellStyle name="Normal 3 3 3 5 2 4 2" xfId="19592"/>
    <cellStyle name="Normal 3 3 3 5 2 4 2 2" xfId="19593"/>
    <cellStyle name="Normal 3 3 3 5 2 4 3" xfId="19594"/>
    <cellStyle name="Normal 3 3 3 5 2 5" xfId="19595"/>
    <cellStyle name="Normal 3 3 3 5 2 5 2" xfId="19596"/>
    <cellStyle name="Normal 3 3 3 5 2 6" xfId="19597"/>
    <cellStyle name="Normal 3 3 3 5 3" xfId="19598"/>
    <cellStyle name="Normal 3 3 3 5 3 2" xfId="19599"/>
    <cellStyle name="Normal 3 3 3 5 3 2 2" xfId="19600"/>
    <cellStyle name="Normal 3 3 3 5 3 2 2 2" xfId="19601"/>
    <cellStyle name="Normal 3 3 3 5 3 2 2 2 2" xfId="19602"/>
    <cellStyle name="Normal 3 3 3 5 3 2 2 3" xfId="19603"/>
    <cellStyle name="Normal 3 3 3 5 3 2 3" xfId="19604"/>
    <cellStyle name="Normal 3 3 3 5 3 2 3 2" xfId="19605"/>
    <cellStyle name="Normal 3 3 3 5 3 2 4" xfId="19606"/>
    <cellStyle name="Normal 3 3 3 5 3 3" xfId="19607"/>
    <cellStyle name="Normal 3 3 3 5 3 3 2" xfId="19608"/>
    <cellStyle name="Normal 3 3 3 5 3 3 2 2" xfId="19609"/>
    <cellStyle name="Normal 3 3 3 5 3 3 3" xfId="19610"/>
    <cellStyle name="Normal 3 3 3 5 3 4" xfId="19611"/>
    <cellStyle name="Normal 3 3 3 5 3 4 2" xfId="19612"/>
    <cellStyle name="Normal 3 3 3 5 3 5" xfId="19613"/>
    <cellStyle name="Normal 3 3 3 5 4" xfId="19614"/>
    <cellStyle name="Normal 3 3 3 5 4 2" xfId="19615"/>
    <cellStyle name="Normal 3 3 3 5 4 2 2" xfId="19616"/>
    <cellStyle name="Normal 3 3 3 5 4 2 2 2" xfId="19617"/>
    <cellStyle name="Normal 3 3 3 5 4 2 3" xfId="19618"/>
    <cellStyle name="Normal 3 3 3 5 4 3" xfId="19619"/>
    <cellStyle name="Normal 3 3 3 5 4 3 2" xfId="19620"/>
    <cellStyle name="Normal 3 3 3 5 4 4" xfId="19621"/>
    <cellStyle name="Normal 3 3 3 5 5" xfId="19622"/>
    <cellStyle name="Normal 3 3 3 5 5 2" xfId="19623"/>
    <cellStyle name="Normal 3 3 3 5 5 2 2" xfId="19624"/>
    <cellStyle name="Normal 3 3 3 5 5 3" xfId="19625"/>
    <cellStyle name="Normal 3 3 3 5 6" xfId="19626"/>
    <cellStyle name="Normal 3 3 3 5 6 2" xfId="19627"/>
    <cellStyle name="Normal 3 3 3 5 7" xfId="19628"/>
    <cellStyle name="Normal 3 3 3 6" xfId="19629"/>
    <cellStyle name="Normal 3 3 3 6 2" xfId="19630"/>
    <cellStyle name="Normal 3 3 3 6 2 2" xfId="19631"/>
    <cellStyle name="Normal 3 3 3 6 2 2 2" xfId="19632"/>
    <cellStyle name="Normal 3 3 3 6 2 2 2 2" xfId="19633"/>
    <cellStyle name="Normal 3 3 3 6 2 2 2 2 2" xfId="19634"/>
    <cellStyle name="Normal 3 3 3 6 2 2 2 3" xfId="19635"/>
    <cellStyle name="Normal 3 3 3 6 2 2 3" xfId="19636"/>
    <cellStyle name="Normal 3 3 3 6 2 2 3 2" xfId="19637"/>
    <cellStyle name="Normal 3 3 3 6 2 2 4" xfId="19638"/>
    <cellStyle name="Normal 3 3 3 6 2 3" xfId="19639"/>
    <cellStyle name="Normal 3 3 3 6 2 3 2" xfId="19640"/>
    <cellStyle name="Normal 3 3 3 6 2 3 2 2" xfId="19641"/>
    <cellStyle name="Normal 3 3 3 6 2 3 3" xfId="19642"/>
    <cellStyle name="Normal 3 3 3 6 2 4" xfId="19643"/>
    <cellStyle name="Normal 3 3 3 6 2 4 2" xfId="19644"/>
    <cellStyle name="Normal 3 3 3 6 2 5" xfId="19645"/>
    <cellStyle name="Normal 3 3 3 6 3" xfId="19646"/>
    <cellStyle name="Normal 3 3 3 6 3 2" xfId="19647"/>
    <cellStyle name="Normal 3 3 3 6 3 2 2" xfId="19648"/>
    <cellStyle name="Normal 3 3 3 6 3 2 2 2" xfId="19649"/>
    <cellStyle name="Normal 3 3 3 6 3 2 3" xfId="19650"/>
    <cellStyle name="Normal 3 3 3 6 3 3" xfId="19651"/>
    <cellStyle name="Normal 3 3 3 6 3 3 2" xfId="19652"/>
    <cellStyle name="Normal 3 3 3 6 3 4" xfId="19653"/>
    <cellStyle name="Normal 3 3 3 6 4" xfId="19654"/>
    <cellStyle name="Normal 3 3 3 6 4 2" xfId="19655"/>
    <cellStyle name="Normal 3 3 3 6 4 2 2" xfId="19656"/>
    <cellStyle name="Normal 3 3 3 6 4 3" xfId="19657"/>
    <cellStyle name="Normal 3 3 3 6 5" xfId="19658"/>
    <cellStyle name="Normal 3 3 3 6 5 2" xfId="19659"/>
    <cellStyle name="Normal 3 3 3 6 6" xfId="19660"/>
    <cellStyle name="Normal 3 3 3 7" xfId="19661"/>
    <cellStyle name="Normal 3 3 3 7 2" xfId="19662"/>
    <cellStyle name="Normal 3 3 3 7 2 2" xfId="19663"/>
    <cellStyle name="Normal 3 3 3 7 2 2 2" xfId="19664"/>
    <cellStyle name="Normal 3 3 3 7 2 2 2 2" xfId="19665"/>
    <cellStyle name="Normal 3 3 3 7 2 2 3" xfId="19666"/>
    <cellStyle name="Normal 3 3 3 7 2 3" xfId="19667"/>
    <cellStyle name="Normal 3 3 3 7 2 3 2" xfId="19668"/>
    <cellStyle name="Normal 3 3 3 7 2 4" xfId="19669"/>
    <cellStyle name="Normal 3 3 3 7 3" xfId="19670"/>
    <cellStyle name="Normal 3 3 3 7 3 2" xfId="19671"/>
    <cellStyle name="Normal 3 3 3 7 3 2 2" xfId="19672"/>
    <cellStyle name="Normal 3 3 3 7 3 3" xfId="19673"/>
    <cellStyle name="Normal 3 3 3 7 4" xfId="19674"/>
    <cellStyle name="Normal 3 3 3 7 4 2" xfId="19675"/>
    <cellStyle name="Normal 3 3 3 7 5" xfId="19676"/>
    <cellStyle name="Normal 3 3 3 8" xfId="19677"/>
    <cellStyle name="Normal 3 3 3 8 2" xfId="19678"/>
    <cellStyle name="Normal 3 3 3 8 2 2" xfId="19679"/>
    <cellStyle name="Normal 3 3 3 8 2 2 2" xfId="19680"/>
    <cellStyle name="Normal 3 3 3 8 2 3" xfId="19681"/>
    <cellStyle name="Normal 3 3 3 8 3" xfId="19682"/>
    <cellStyle name="Normal 3 3 3 8 3 2" xfId="19683"/>
    <cellStyle name="Normal 3 3 3 8 4" xfId="19684"/>
    <cellStyle name="Normal 3 3 3 9" xfId="19685"/>
    <cellStyle name="Normal 3 3 3 9 2" xfId="19686"/>
    <cellStyle name="Normal 3 3 3 9 2 2" xfId="19687"/>
    <cellStyle name="Normal 3 3 3 9 3" xfId="19688"/>
    <cellStyle name="Normal 3 3 4" xfId="19689"/>
    <cellStyle name="Normal 3 3 4 10" xfId="19690"/>
    <cellStyle name="Normal 3 3 4 2" xfId="19691"/>
    <cellStyle name="Normal 3 3 4 2 2" xfId="19692"/>
    <cellStyle name="Normal 3 3 4 2 2 2" xfId="19693"/>
    <cellStyle name="Normal 3 3 4 2 2 2 2" xfId="19694"/>
    <cellStyle name="Normal 3 3 4 2 2 2 2 2" xfId="19695"/>
    <cellStyle name="Normal 3 3 4 2 2 2 2 2 2" xfId="19696"/>
    <cellStyle name="Normal 3 3 4 2 2 2 2 2 2 2" xfId="19697"/>
    <cellStyle name="Normal 3 3 4 2 2 2 2 2 2 2 2" xfId="19698"/>
    <cellStyle name="Normal 3 3 4 2 2 2 2 2 2 2 2 2" xfId="19699"/>
    <cellStyle name="Normal 3 3 4 2 2 2 2 2 2 2 3" xfId="19700"/>
    <cellStyle name="Normal 3 3 4 2 2 2 2 2 2 3" xfId="19701"/>
    <cellStyle name="Normal 3 3 4 2 2 2 2 2 2 3 2" xfId="19702"/>
    <cellStyle name="Normal 3 3 4 2 2 2 2 2 2 4" xfId="19703"/>
    <cellStyle name="Normal 3 3 4 2 2 2 2 2 3" xfId="19704"/>
    <cellStyle name="Normal 3 3 4 2 2 2 2 2 3 2" xfId="19705"/>
    <cellStyle name="Normal 3 3 4 2 2 2 2 2 3 2 2" xfId="19706"/>
    <cellStyle name="Normal 3 3 4 2 2 2 2 2 3 3" xfId="19707"/>
    <cellStyle name="Normal 3 3 4 2 2 2 2 2 4" xfId="19708"/>
    <cellStyle name="Normal 3 3 4 2 2 2 2 2 4 2" xfId="19709"/>
    <cellStyle name="Normal 3 3 4 2 2 2 2 2 5" xfId="19710"/>
    <cellStyle name="Normal 3 3 4 2 2 2 2 3" xfId="19711"/>
    <cellStyle name="Normal 3 3 4 2 2 2 2 3 2" xfId="19712"/>
    <cellStyle name="Normal 3 3 4 2 2 2 2 3 2 2" xfId="19713"/>
    <cellStyle name="Normal 3 3 4 2 2 2 2 3 2 2 2" xfId="19714"/>
    <cellStyle name="Normal 3 3 4 2 2 2 2 3 2 3" xfId="19715"/>
    <cellStyle name="Normal 3 3 4 2 2 2 2 3 3" xfId="19716"/>
    <cellStyle name="Normal 3 3 4 2 2 2 2 3 3 2" xfId="19717"/>
    <cellStyle name="Normal 3 3 4 2 2 2 2 3 4" xfId="19718"/>
    <cellStyle name="Normal 3 3 4 2 2 2 2 4" xfId="19719"/>
    <cellStyle name="Normal 3 3 4 2 2 2 2 4 2" xfId="19720"/>
    <cellStyle name="Normal 3 3 4 2 2 2 2 4 2 2" xfId="19721"/>
    <cellStyle name="Normal 3 3 4 2 2 2 2 4 3" xfId="19722"/>
    <cellStyle name="Normal 3 3 4 2 2 2 2 5" xfId="19723"/>
    <cellStyle name="Normal 3 3 4 2 2 2 2 5 2" xfId="19724"/>
    <cellStyle name="Normal 3 3 4 2 2 2 2 6" xfId="19725"/>
    <cellStyle name="Normal 3 3 4 2 2 2 3" xfId="19726"/>
    <cellStyle name="Normal 3 3 4 2 2 2 3 2" xfId="19727"/>
    <cellStyle name="Normal 3 3 4 2 2 2 3 2 2" xfId="19728"/>
    <cellStyle name="Normal 3 3 4 2 2 2 3 2 2 2" xfId="19729"/>
    <cellStyle name="Normal 3 3 4 2 2 2 3 2 2 2 2" xfId="19730"/>
    <cellStyle name="Normal 3 3 4 2 2 2 3 2 2 3" xfId="19731"/>
    <cellStyle name="Normal 3 3 4 2 2 2 3 2 3" xfId="19732"/>
    <cellStyle name="Normal 3 3 4 2 2 2 3 2 3 2" xfId="19733"/>
    <cellStyle name="Normal 3 3 4 2 2 2 3 2 4" xfId="19734"/>
    <cellStyle name="Normal 3 3 4 2 2 2 3 3" xfId="19735"/>
    <cellStyle name="Normal 3 3 4 2 2 2 3 3 2" xfId="19736"/>
    <cellStyle name="Normal 3 3 4 2 2 2 3 3 2 2" xfId="19737"/>
    <cellStyle name="Normal 3 3 4 2 2 2 3 3 3" xfId="19738"/>
    <cellStyle name="Normal 3 3 4 2 2 2 3 4" xfId="19739"/>
    <cellStyle name="Normal 3 3 4 2 2 2 3 4 2" xfId="19740"/>
    <cellStyle name="Normal 3 3 4 2 2 2 3 5" xfId="19741"/>
    <cellStyle name="Normal 3 3 4 2 2 2 4" xfId="19742"/>
    <cellStyle name="Normal 3 3 4 2 2 2 4 2" xfId="19743"/>
    <cellStyle name="Normal 3 3 4 2 2 2 4 2 2" xfId="19744"/>
    <cellStyle name="Normal 3 3 4 2 2 2 4 2 2 2" xfId="19745"/>
    <cellStyle name="Normal 3 3 4 2 2 2 4 2 3" xfId="19746"/>
    <cellStyle name="Normal 3 3 4 2 2 2 4 3" xfId="19747"/>
    <cellStyle name="Normal 3 3 4 2 2 2 4 3 2" xfId="19748"/>
    <cellStyle name="Normal 3 3 4 2 2 2 4 4" xfId="19749"/>
    <cellStyle name="Normal 3 3 4 2 2 2 5" xfId="19750"/>
    <cellStyle name="Normal 3 3 4 2 2 2 5 2" xfId="19751"/>
    <cellStyle name="Normal 3 3 4 2 2 2 5 2 2" xfId="19752"/>
    <cellStyle name="Normal 3 3 4 2 2 2 5 3" xfId="19753"/>
    <cellStyle name="Normal 3 3 4 2 2 2 6" xfId="19754"/>
    <cellStyle name="Normal 3 3 4 2 2 2 6 2" xfId="19755"/>
    <cellStyle name="Normal 3 3 4 2 2 2 7" xfId="19756"/>
    <cellStyle name="Normal 3 3 4 2 2 3" xfId="19757"/>
    <cellStyle name="Normal 3 3 4 2 2 3 2" xfId="19758"/>
    <cellStyle name="Normal 3 3 4 2 2 3 2 2" xfId="19759"/>
    <cellStyle name="Normal 3 3 4 2 2 3 2 2 2" xfId="19760"/>
    <cellStyle name="Normal 3 3 4 2 2 3 2 2 2 2" xfId="19761"/>
    <cellStyle name="Normal 3 3 4 2 2 3 2 2 2 2 2" xfId="19762"/>
    <cellStyle name="Normal 3 3 4 2 2 3 2 2 2 3" xfId="19763"/>
    <cellStyle name="Normal 3 3 4 2 2 3 2 2 3" xfId="19764"/>
    <cellStyle name="Normal 3 3 4 2 2 3 2 2 3 2" xfId="19765"/>
    <cellStyle name="Normal 3 3 4 2 2 3 2 2 4" xfId="19766"/>
    <cellStyle name="Normal 3 3 4 2 2 3 2 3" xfId="19767"/>
    <cellStyle name="Normal 3 3 4 2 2 3 2 3 2" xfId="19768"/>
    <cellStyle name="Normal 3 3 4 2 2 3 2 3 2 2" xfId="19769"/>
    <cellStyle name="Normal 3 3 4 2 2 3 2 3 3" xfId="19770"/>
    <cellStyle name="Normal 3 3 4 2 2 3 2 4" xfId="19771"/>
    <cellStyle name="Normal 3 3 4 2 2 3 2 4 2" xfId="19772"/>
    <cellStyle name="Normal 3 3 4 2 2 3 2 5" xfId="19773"/>
    <cellStyle name="Normal 3 3 4 2 2 3 3" xfId="19774"/>
    <cellStyle name="Normal 3 3 4 2 2 3 3 2" xfId="19775"/>
    <cellStyle name="Normal 3 3 4 2 2 3 3 2 2" xfId="19776"/>
    <cellStyle name="Normal 3 3 4 2 2 3 3 2 2 2" xfId="19777"/>
    <cellStyle name="Normal 3 3 4 2 2 3 3 2 3" xfId="19778"/>
    <cellStyle name="Normal 3 3 4 2 2 3 3 3" xfId="19779"/>
    <cellStyle name="Normal 3 3 4 2 2 3 3 3 2" xfId="19780"/>
    <cellStyle name="Normal 3 3 4 2 2 3 3 4" xfId="19781"/>
    <cellStyle name="Normal 3 3 4 2 2 3 4" xfId="19782"/>
    <cellStyle name="Normal 3 3 4 2 2 3 4 2" xfId="19783"/>
    <cellStyle name="Normal 3 3 4 2 2 3 4 2 2" xfId="19784"/>
    <cellStyle name="Normal 3 3 4 2 2 3 4 3" xfId="19785"/>
    <cellStyle name="Normal 3 3 4 2 2 3 5" xfId="19786"/>
    <cellStyle name="Normal 3 3 4 2 2 3 5 2" xfId="19787"/>
    <cellStyle name="Normal 3 3 4 2 2 3 6" xfId="19788"/>
    <cellStyle name="Normal 3 3 4 2 2 4" xfId="19789"/>
    <cellStyle name="Normal 3 3 4 2 2 4 2" xfId="19790"/>
    <cellStyle name="Normal 3 3 4 2 2 4 2 2" xfId="19791"/>
    <cellStyle name="Normal 3 3 4 2 2 4 2 2 2" xfId="19792"/>
    <cellStyle name="Normal 3 3 4 2 2 4 2 2 2 2" xfId="19793"/>
    <cellStyle name="Normal 3 3 4 2 2 4 2 2 3" xfId="19794"/>
    <cellStyle name="Normal 3 3 4 2 2 4 2 3" xfId="19795"/>
    <cellStyle name="Normal 3 3 4 2 2 4 2 3 2" xfId="19796"/>
    <cellStyle name="Normal 3 3 4 2 2 4 2 4" xfId="19797"/>
    <cellStyle name="Normal 3 3 4 2 2 4 3" xfId="19798"/>
    <cellStyle name="Normal 3 3 4 2 2 4 3 2" xfId="19799"/>
    <cellStyle name="Normal 3 3 4 2 2 4 3 2 2" xfId="19800"/>
    <cellStyle name="Normal 3 3 4 2 2 4 3 3" xfId="19801"/>
    <cellStyle name="Normal 3 3 4 2 2 4 4" xfId="19802"/>
    <cellStyle name="Normal 3 3 4 2 2 4 4 2" xfId="19803"/>
    <cellStyle name="Normal 3 3 4 2 2 4 5" xfId="19804"/>
    <cellStyle name="Normal 3 3 4 2 2 5" xfId="19805"/>
    <cellStyle name="Normal 3 3 4 2 2 5 2" xfId="19806"/>
    <cellStyle name="Normal 3 3 4 2 2 5 2 2" xfId="19807"/>
    <cellStyle name="Normal 3 3 4 2 2 5 2 2 2" xfId="19808"/>
    <cellStyle name="Normal 3 3 4 2 2 5 2 3" xfId="19809"/>
    <cellStyle name="Normal 3 3 4 2 2 5 3" xfId="19810"/>
    <cellStyle name="Normal 3 3 4 2 2 5 3 2" xfId="19811"/>
    <cellStyle name="Normal 3 3 4 2 2 5 4" xfId="19812"/>
    <cellStyle name="Normal 3 3 4 2 2 6" xfId="19813"/>
    <cellStyle name="Normal 3 3 4 2 2 6 2" xfId="19814"/>
    <cellStyle name="Normal 3 3 4 2 2 6 2 2" xfId="19815"/>
    <cellStyle name="Normal 3 3 4 2 2 6 3" xfId="19816"/>
    <cellStyle name="Normal 3 3 4 2 2 7" xfId="19817"/>
    <cellStyle name="Normal 3 3 4 2 2 7 2" xfId="19818"/>
    <cellStyle name="Normal 3 3 4 2 2 8" xfId="19819"/>
    <cellStyle name="Normal 3 3 4 2 3" xfId="19820"/>
    <cellStyle name="Normal 3 3 4 2 3 2" xfId="19821"/>
    <cellStyle name="Normal 3 3 4 2 3 2 2" xfId="19822"/>
    <cellStyle name="Normal 3 3 4 2 3 2 2 2" xfId="19823"/>
    <cellStyle name="Normal 3 3 4 2 3 2 2 2 2" xfId="19824"/>
    <cellStyle name="Normal 3 3 4 2 3 2 2 2 2 2" xfId="19825"/>
    <cellStyle name="Normal 3 3 4 2 3 2 2 2 2 2 2" xfId="19826"/>
    <cellStyle name="Normal 3 3 4 2 3 2 2 2 2 3" xfId="19827"/>
    <cellStyle name="Normal 3 3 4 2 3 2 2 2 3" xfId="19828"/>
    <cellStyle name="Normal 3 3 4 2 3 2 2 2 3 2" xfId="19829"/>
    <cellStyle name="Normal 3 3 4 2 3 2 2 2 4" xfId="19830"/>
    <cellStyle name="Normal 3 3 4 2 3 2 2 3" xfId="19831"/>
    <cellStyle name="Normal 3 3 4 2 3 2 2 3 2" xfId="19832"/>
    <cellStyle name="Normal 3 3 4 2 3 2 2 3 2 2" xfId="19833"/>
    <cellStyle name="Normal 3 3 4 2 3 2 2 3 3" xfId="19834"/>
    <cellStyle name="Normal 3 3 4 2 3 2 2 4" xfId="19835"/>
    <cellStyle name="Normal 3 3 4 2 3 2 2 4 2" xfId="19836"/>
    <cellStyle name="Normal 3 3 4 2 3 2 2 5" xfId="19837"/>
    <cellStyle name="Normal 3 3 4 2 3 2 3" xfId="19838"/>
    <cellStyle name="Normal 3 3 4 2 3 2 3 2" xfId="19839"/>
    <cellStyle name="Normal 3 3 4 2 3 2 3 2 2" xfId="19840"/>
    <cellStyle name="Normal 3 3 4 2 3 2 3 2 2 2" xfId="19841"/>
    <cellStyle name="Normal 3 3 4 2 3 2 3 2 3" xfId="19842"/>
    <cellStyle name="Normal 3 3 4 2 3 2 3 3" xfId="19843"/>
    <cellStyle name="Normal 3 3 4 2 3 2 3 3 2" xfId="19844"/>
    <cellStyle name="Normal 3 3 4 2 3 2 3 4" xfId="19845"/>
    <cellStyle name="Normal 3 3 4 2 3 2 4" xfId="19846"/>
    <cellStyle name="Normal 3 3 4 2 3 2 4 2" xfId="19847"/>
    <cellStyle name="Normal 3 3 4 2 3 2 4 2 2" xfId="19848"/>
    <cellStyle name="Normal 3 3 4 2 3 2 4 3" xfId="19849"/>
    <cellStyle name="Normal 3 3 4 2 3 2 5" xfId="19850"/>
    <cellStyle name="Normal 3 3 4 2 3 2 5 2" xfId="19851"/>
    <cellStyle name="Normal 3 3 4 2 3 2 6" xfId="19852"/>
    <cellStyle name="Normal 3 3 4 2 3 3" xfId="19853"/>
    <cellStyle name="Normal 3 3 4 2 3 3 2" xfId="19854"/>
    <cellStyle name="Normal 3 3 4 2 3 3 2 2" xfId="19855"/>
    <cellStyle name="Normal 3 3 4 2 3 3 2 2 2" xfId="19856"/>
    <cellStyle name="Normal 3 3 4 2 3 3 2 2 2 2" xfId="19857"/>
    <cellStyle name="Normal 3 3 4 2 3 3 2 2 3" xfId="19858"/>
    <cellStyle name="Normal 3 3 4 2 3 3 2 3" xfId="19859"/>
    <cellStyle name="Normal 3 3 4 2 3 3 2 3 2" xfId="19860"/>
    <cellStyle name="Normal 3 3 4 2 3 3 2 4" xfId="19861"/>
    <cellStyle name="Normal 3 3 4 2 3 3 3" xfId="19862"/>
    <cellStyle name="Normal 3 3 4 2 3 3 3 2" xfId="19863"/>
    <cellStyle name="Normal 3 3 4 2 3 3 3 2 2" xfId="19864"/>
    <cellStyle name="Normal 3 3 4 2 3 3 3 3" xfId="19865"/>
    <cellStyle name="Normal 3 3 4 2 3 3 4" xfId="19866"/>
    <cellStyle name="Normal 3 3 4 2 3 3 4 2" xfId="19867"/>
    <cellStyle name="Normal 3 3 4 2 3 3 5" xfId="19868"/>
    <cellStyle name="Normal 3 3 4 2 3 4" xfId="19869"/>
    <cellStyle name="Normal 3 3 4 2 3 4 2" xfId="19870"/>
    <cellStyle name="Normal 3 3 4 2 3 4 2 2" xfId="19871"/>
    <cellStyle name="Normal 3 3 4 2 3 4 2 2 2" xfId="19872"/>
    <cellStyle name="Normal 3 3 4 2 3 4 2 3" xfId="19873"/>
    <cellStyle name="Normal 3 3 4 2 3 4 3" xfId="19874"/>
    <cellStyle name="Normal 3 3 4 2 3 4 3 2" xfId="19875"/>
    <cellStyle name="Normal 3 3 4 2 3 4 4" xfId="19876"/>
    <cellStyle name="Normal 3 3 4 2 3 5" xfId="19877"/>
    <cellStyle name="Normal 3 3 4 2 3 5 2" xfId="19878"/>
    <cellStyle name="Normal 3 3 4 2 3 5 2 2" xfId="19879"/>
    <cellStyle name="Normal 3 3 4 2 3 5 3" xfId="19880"/>
    <cellStyle name="Normal 3 3 4 2 3 6" xfId="19881"/>
    <cellStyle name="Normal 3 3 4 2 3 6 2" xfId="19882"/>
    <cellStyle name="Normal 3 3 4 2 3 7" xfId="19883"/>
    <cellStyle name="Normal 3 3 4 2 4" xfId="19884"/>
    <cellStyle name="Normal 3 3 4 2 4 2" xfId="19885"/>
    <cellStyle name="Normal 3 3 4 2 4 2 2" xfId="19886"/>
    <cellStyle name="Normal 3 3 4 2 4 2 2 2" xfId="19887"/>
    <cellStyle name="Normal 3 3 4 2 4 2 2 2 2" xfId="19888"/>
    <cellStyle name="Normal 3 3 4 2 4 2 2 2 2 2" xfId="19889"/>
    <cellStyle name="Normal 3 3 4 2 4 2 2 2 3" xfId="19890"/>
    <cellStyle name="Normal 3 3 4 2 4 2 2 3" xfId="19891"/>
    <cellStyle name="Normal 3 3 4 2 4 2 2 3 2" xfId="19892"/>
    <cellStyle name="Normal 3 3 4 2 4 2 2 4" xfId="19893"/>
    <cellStyle name="Normal 3 3 4 2 4 2 3" xfId="19894"/>
    <cellStyle name="Normal 3 3 4 2 4 2 3 2" xfId="19895"/>
    <cellStyle name="Normal 3 3 4 2 4 2 3 2 2" xfId="19896"/>
    <cellStyle name="Normal 3 3 4 2 4 2 3 3" xfId="19897"/>
    <cellStyle name="Normal 3 3 4 2 4 2 4" xfId="19898"/>
    <cellStyle name="Normal 3 3 4 2 4 2 4 2" xfId="19899"/>
    <cellStyle name="Normal 3 3 4 2 4 2 5" xfId="19900"/>
    <cellStyle name="Normal 3 3 4 2 4 3" xfId="19901"/>
    <cellStyle name="Normal 3 3 4 2 4 3 2" xfId="19902"/>
    <cellStyle name="Normal 3 3 4 2 4 3 2 2" xfId="19903"/>
    <cellStyle name="Normal 3 3 4 2 4 3 2 2 2" xfId="19904"/>
    <cellStyle name="Normal 3 3 4 2 4 3 2 3" xfId="19905"/>
    <cellStyle name="Normal 3 3 4 2 4 3 3" xfId="19906"/>
    <cellStyle name="Normal 3 3 4 2 4 3 3 2" xfId="19907"/>
    <cellStyle name="Normal 3 3 4 2 4 3 4" xfId="19908"/>
    <cellStyle name="Normal 3 3 4 2 4 4" xfId="19909"/>
    <cellStyle name="Normal 3 3 4 2 4 4 2" xfId="19910"/>
    <cellStyle name="Normal 3 3 4 2 4 4 2 2" xfId="19911"/>
    <cellStyle name="Normal 3 3 4 2 4 4 3" xfId="19912"/>
    <cellStyle name="Normal 3 3 4 2 4 5" xfId="19913"/>
    <cellStyle name="Normal 3 3 4 2 4 5 2" xfId="19914"/>
    <cellStyle name="Normal 3 3 4 2 4 6" xfId="19915"/>
    <cellStyle name="Normal 3 3 4 2 5" xfId="19916"/>
    <cellStyle name="Normal 3 3 4 2 5 2" xfId="19917"/>
    <cellStyle name="Normal 3 3 4 2 5 2 2" xfId="19918"/>
    <cellStyle name="Normal 3 3 4 2 5 2 2 2" xfId="19919"/>
    <cellStyle name="Normal 3 3 4 2 5 2 2 2 2" xfId="19920"/>
    <cellStyle name="Normal 3 3 4 2 5 2 2 3" xfId="19921"/>
    <cellStyle name="Normal 3 3 4 2 5 2 3" xfId="19922"/>
    <cellStyle name="Normal 3 3 4 2 5 2 3 2" xfId="19923"/>
    <cellStyle name="Normal 3 3 4 2 5 2 4" xfId="19924"/>
    <cellStyle name="Normal 3 3 4 2 5 3" xfId="19925"/>
    <cellStyle name="Normal 3 3 4 2 5 3 2" xfId="19926"/>
    <cellStyle name="Normal 3 3 4 2 5 3 2 2" xfId="19927"/>
    <cellStyle name="Normal 3 3 4 2 5 3 3" xfId="19928"/>
    <cellStyle name="Normal 3 3 4 2 5 4" xfId="19929"/>
    <cellStyle name="Normal 3 3 4 2 5 4 2" xfId="19930"/>
    <cellStyle name="Normal 3 3 4 2 5 5" xfId="19931"/>
    <cellStyle name="Normal 3 3 4 2 6" xfId="19932"/>
    <cellStyle name="Normal 3 3 4 2 6 2" xfId="19933"/>
    <cellStyle name="Normal 3 3 4 2 6 2 2" xfId="19934"/>
    <cellStyle name="Normal 3 3 4 2 6 2 2 2" xfId="19935"/>
    <cellStyle name="Normal 3 3 4 2 6 2 3" xfId="19936"/>
    <cellStyle name="Normal 3 3 4 2 6 3" xfId="19937"/>
    <cellStyle name="Normal 3 3 4 2 6 3 2" xfId="19938"/>
    <cellStyle name="Normal 3 3 4 2 6 4" xfId="19939"/>
    <cellStyle name="Normal 3 3 4 2 7" xfId="19940"/>
    <cellStyle name="Normal 3 3 4 2 7 2" xfId="19941"/>
    <cellStyle name="Normal 3 3 4 2 7 2 2" xfId="19942"/>
    <cellStyle name="Normal 3 3 4 2 7 3" xfId="19943"/>
    <cellStyle name="Normal 3 3 4 2 8" xfId="19944"/>
    <cellStyle name="Normal 3 3 4 2 8 2" xfId="19945"/>
    <cellStyle name="Normal 3 3 4 2 9" xfId="19946"/>
    <cellStyle name="Normal 3 3 4 3" xfId="19947"/>
    <cellStyle name="Normal 3 3 4 3 2" xfId="19948"/>
    <cellStyle name="Normal 3 3 4 3 2 2" xfId="19949"/>
    <cellStyle name="Normal 3 3 4 3 2 2 2" xfId="19950"/>
    <cellStyle name="Normal 3 3 4 3 2 2 2 2" xfId="19951"/>
    <cellStyle name="Normal 3 3 4 3 2 2 2 2 2" xfId="19952"/>
    <cellStyle name="Normal 3 3 4 3 2 2 2 2 2 2" xfId="19953"/>
    <cellStyle name="Normal 3 3 4 3 2 2 2 2 2 2 2" xfId="19954"/>
    <cellStyle name="Normal 3 3 4 3 2 2 2 2 2 3" xfId="19955"/>
    <cellStyle name="Normal 3 3 4 3 2 2 2 2 3" xfId="19956"/>
    <cellStyle name="Normal 3 3 4 3 2 2 2 2 3 2" xfId="19957"/>
    <cellStyle name="Normal 3 3 4 3 2 2 2 2 4" xfId="19958"/>
    <cellStyle name="Normal 3 3 4 3 2 2 2 3" xfId="19959"/>
    <cellStyle name="Normal 3 3 4 3 2 2 2 3 2" xfId="19960"/>
    <cellStyle name="Normal 3 3 4 3 2 2 2 3 2 2" xfId="19961"/>
    <cellStyle name="Normal 3 3 4 3 2 2 2 3 3" xfId="19962"/>
    <cellStyle name="Normal 3 3 4 3 2 2 2 4" xfId="19963"/>
    <cellStyle name="Normal 3 3 4 3 2 2 2 4 2" xfId="19964"/>
    <cellStyle name="Normal 3 3 4 3 2 2 2 5" xfId="19965"/>
    <cellStyle name="Normal 3 3 4 3 2 2 3" xfId="19966"/>
    <cellStyle name="Normal 3 3 4 3 2 2 3 2" xfId="19967"/>
    <cellStyle name="Normal 3 3 4 3 2 2 3 2 2" xfId="19968"/>
    <cellStyle name="Normal 3 3 4 3 2 2 3 2 2 2" xfId="19969"/>
    <cellStyle name="Normal 3 3 4 3 2 2 3 2 3" xfId="19970"/>
    <cellStyle name="Normal 3 3 4 3 2 2 3 3" xfId="19971"/>
    <cellStyle name="Normal 3 3 4 3 2 2 3 3 2" xfId="19972"/>
    <cellStyle name="Normal 3 3 4 3 2 2 3 4" xfId="19973"/>
    <cellStyle name="Normal 3 3 4 3 2 2 4" xfId="19974"/>
    <cellStyle name="Normal 3 3 4 3 2 2 4 2" xfId="19975"/>
    <cellStyle name="Normal 3 3 4 3 2 2 4 2 2" xfId="19976"/>
    <cellStyle name="Normal 3 3 4 3 2 2 4 3" xfId="19977"/>
    <cellStyle name="Normal 3 3 4 3 2 2 5" xfId="19978"/>
    <cellStyle name="Normal 3 3 4 3 2 2 5 2" xfId="19979"/>
    <cellStyle name="Normal 3 3 4 3 2 2 6" xfId="19980"/>
    <cellStyle name="Normal 3 3 4 3 2 3" xfId="19981"/>
    <cellStyle name="Normal 3 3 4 3 2 3 2" xfId="19982"/>
    <cellStyle name="Normal 3 3 4 3 2 3 2 2" xfId="19983"/>
    <cellStyle name="Normal 3 3 4 3 2 3 2 2 2" xfId="19984"/>
    <cellStyle name="Normal 3 3 4 3 2 3 2 2 2 2" xfId="19985"/>
    <cellStyle name="Normal 3 3 4 3 2 3 2 2 3" xfId="19986"/>
    <cellStyle name="Normal 3 3 4 3 2 3 2 3" xfId="19987"/>
    <cellStyle name="Normal 3 3 4 3 2 3 2 3 2" xfId="19988"/>
    <cellStyle name="Normal 3 3 4 3 2 3 2 4" xfId="19989"/>
    <cellStyle name="Normal 3 3 4 3 2 3 3" xfId="19990"/>
    <cellStyle name="Normal 3 3 4 3 2 3 3 2" xfId="19991"/>
    <cellStyle name="Normal 3 3 4 3 2 3 3 2 2" xfId="19992"/>
    <cellStyle name="Normal 3 3 4 3 2 3 3 3" xfId="19993"/>
    <cellStyle name="Normal 3 3 4 3 2 3 4" xfId="19994"/>
    <cellStyle name="Normal 3 3 4 3 2 3 4 2" xfId="19995"/>
    <cellStyle name="Normal 3 3 4 3 2 3 5" xfId="19996"/>
    <cellStyle name="Normal 3 3 4 3 2 4" xfId="19997"/>
    <cellStyle name="Normal 3 3 4 3 2 4 2" xfId="19998"/>
    <cellStyle name="Normal 3 3 4 3 2 4 2 2" xfId="19999"/>
    <cellStyle name="Normal 3 3 4 3 2 4 2 2 2" xfId="20000"/>
    <cellStyle name="Normal 3 3 4 3 2 4 2 3" xfId="20001"/>
    <cellStyle name="Normal 3 3 4 3 2 4 3" xfId="20002"/>
    <cellStyle name="Normal 3 3 4 3 2 4 3 2" xfId="20003"/>
    <cellStyle name="Normal 3 3 4 3 2 4 4" xfId="20004"/>
    <cellStyle name="Normal 3 3 4 3 2 5" xfId="20005"/>
    <cellStyle name="Normal 3 3 4 3 2 5 2" xfId="20006"/>
    <cellStyle name="Normal 3 3 4 3 2 5 2 2" xfId="20007"/>
    <cellStyle name="Normal 3 3 4 3 2 5 3" xfId="20008"/>
    <cellStyle name="Normal 3 3 4 3 2 6" xfId="20009"/>
    <cellStyle name="Normal 3 3 4 3 2 6 2" xfId="20010"/>
    <cellStyle name="Normal 3 3 4 3 2 7" xfId="20011"/>
    <cellStyle name="Normal 3 3 4 3 3" xfId="20012"/>
    <cellStyle name="Normal 3 3 4 3 3 2" xfId="20013"/>
    <cellStyle name="Normal 3 3 4 3 3 2 2" xfId="20014"/>
    <cellStyle name="Normal 3 3 4 3 3 2 2 2" xfId="20015"/>
    <cellStyle name="Normal 3 3 4 3 3 2 2 2 2" xfId="20016"/>
    <cellStyle name="Normal 3 3 4 3 3 2 2 2 2 2" xfId="20017"/>
    <cellStyle name="Normal 3 3 4 3 3 2 2 2 3" xfId="20018"/>
    <cellStyle name="Normal 3 3 4 3 3 2 2 3" xfId="20019"/>
    <cellStyle name="Normal 3 3 4 3 3 2 2 3 2" xfId="20020"/>
    <cellStyle name="Normal 3 3 4 3 3 2 2 4" xfId="20021"/>
    <cellStyle name="Normal 3 3 4 3 3 2 3" xfId="20022"/>
    <cellStyle name="Normal 3 3 4 3 3 2 3 2" xfId="20023"/>
    <cellStyle name="Normal 3 3 4 3 3 2 3 2 2" xfId="20024"/>
    <cellStyle name="Normal 3 3 4 3 3 2 3 3" xfId="20025"/>
    <cellStyle name="Normal 3 3 4 3 3 2 4" xfId="20026"/>
    <cellStyle name="Normal 3 3 4 3 3 2 4 2" xfId="20027"/>
    <cellStyle name="Normal 3 3 4 3 3 2 5" xfId="20028"/>
    <cellStyle name="Normal 3 3 4 3 3 3" xfId="20029"/>
    <cellStyle name="Normal 3 3 4 3 3 3 2" xfId="20030"/>
    <cellStyle name="Normal 3 3 4 3 3 3 2 2" xfId="20031"/>
    <cellStyle name="Normal 3 3 4 3 3 3 2 2 2" xfId="20032"/>
    <cellStyle name="Normal 3 3 4 3 3 3 2 3" xfId="20033"/>
    <cellStyle name="Normal 3 3 4 3 3 3 3" xfId="20034"/>
    <cellStyle name="Normal 3 3 4 3 3 3 3 2" xfId="20035"/>
    <cellStyle name="Normal 3 3 4 3 3 3 4" xfId="20036"/>
    <cellStyle name="Normal 3 3 4 3 3 4" xfId="20037"/>
    <cellStyle name="Normal 3 3 4 3 3 4 2" xfId="20038"/>
    <cellStyle name="Normal 3 3 4 3 3 4 2 2" xfId="20039"/>
    <cellStyle name="Normal 3 3 4 3 3 4 3" xfId="20040"/>
    <cellStyle name="Normal 3 3 4 3 3 5" xfId="20041"/>
    <cellStyle name="Normal 3 3 4 3 3 5 2" xfId="20042"/>
    <cellStyle name="Normal 3 3 4 3 3 6" xfId="20043"/>
    <cellStyle name="Normal 3 3 4 3 4" xfId="20044"/>
    <cellStyle name="Normal 3 3 4 3 4 2" xfId="20045"/>
    <cellStyle name="Normal 3 3 4 3 4 2 2" xfId="20046"/>
    <cellStyle name="Normal 3 3 4 3 4 2 2 2" xfId="20047"/>
    <cellStyle name="Normal 3 3 4 3 4 2 2 2 2" xfId="20048"/>
    <cellStyle name="Normal 3 3 4 3 4 2 2 3" xfId="20049"/>
    <cellStyle name="Normal 3 3 4 3 4 2 3" xfId="20050"/>
    <cellStyle name="Normal 3 3 4 3 4 2 3 2" xfId="20051"/>
    <cellStyle name="Normal 3 3 4 3 4 2 4" xfId="20052"/>
    <cellStyle name="Normal 3 3 4 3 4 3" xfId="20053"/>
    <cellStyle name="Normal 3 3 4 3 4 3 2" xfId="20054"/>
    <cellStyle name="Normal 3 3 4 3 4 3 2 2" xfId="20055"/>
    <cellStyle name="Normal 3 3 4 3 4 3 3" xfId="20056"/>
    <cellStyle name="Normal 3 3 4 3 4 4" xfId="20057"/>
    <cellStyle name="Normal 3 3 4 3 4 4 2" xfId="20058"/>
    <cellStyle name="Normal 3 3 4 3 4 5" xfId="20059"/>
    <cellStyle name="Normal 3 3 4 3 5" xfId="20060"/>
    <cellStyle name="Normal 3 3 4 3 5 2" xfId="20061"/>
    <cellStyle name="Normal 3 3 4 3 5 2 2" xfId="20062"/>
    <cellStyle name="Normal 3 3 4 3 5 2 2 2" xfId="20063"/>
    <cellStyle name="Normal 3 3 4 3 5 2 3" xfId="20064"/>
    <cellStyle name="Normal 3 3 4 3 5 3" xfId="20065"/>
    <cellStyle name="Normal 3 3 4 3 5 3 2" xfId="20066"/>
    <cellStyle name="Normal 3 3 4 3 5 4" xfId="20067"/>
    <cellStyle name="Normal 3 3 4 3 6" xfId="20068"/>
    <cellStyle name="Normal 3 3 4 3 6 2" xfId="20069"/>
    <cellStyle name="Normal 3 3 4 3 6 2 2" xfId="20070"/>
    <cellStyle name="Normal 3 3 4 3 6 3" xfId="20071"/>
    <cellStyle name="Normal 3 3 4 3 7" xfId="20072"/>
    <cellStyle name="Normal 3 3 4 3 7 2" xfId="20073"/>
    <cellStyle name="Normal 3 3 4 3 8" xfId="20074"/>
    <cellStyle name="Normal 3 3 4 4" xfId="20075"/>
    <cellStyle name="Normal 3 3 4 4 2" xfId="20076"/>
    <cellStyle name="Normal 3 3 4 4 2 2" xfId="20077"/>
    <cellStyle name="Normal 3 3 4 4 2 2 2" xfId="20078"/>
    <cellStyle name="Normal 3 3 4 4 2 2 2 2" xfId="20079"/>
    <cellStyle name="Normal 3 3 4 4 2 2 2 2 2" xfId="20080"/>
    <cellStyle name="Normal 3 3 4 4 2 2 2 2 2 2" xfId="20081"/>
    <cellStyle name="Normal 3 3 4 4 2 2 2 2 3" xfId="20082"/>
    <cellStyle name="Normal 3 3 4 4 2 2 2 3" xfId="20083"/>
    <cellStyle name="Normal 3 3 4 4 2 2 2 3 2" xfId="20084"/>
    <cellStyle name="Normal 3 3 4 4 2 2 2 4" xfId="20085"/>
    <cellStyle name="Normal 3 3 4 4 2 2 3" xfId="20086"/>
    <cellStyle name="Normal 3 3 4 4 2 2 3 2" xfId="20087"/>
    <cellStyle name="Normal 3 3 4 4 2 2 3 2 2" xfId="20088"/>
    <cellStyle name="Normal 3 3 4 4 2 2 3 3" xfId="20089"/>
    <cellStyle name="Normal 3 3 4 4 2 2 4" xfId="20090"/>
    <cellStyle name="Normal 3 3 4 4 2 2 4 2" xfId="20091"/>
    <cellStyle name="Normal 3 3 4 4 2 2 5" xfId="20092"/>
    <cellStyle name="Normal 3 3 4 4 2 3" xfId="20093"/>
    <cellStyle name="Normal 3 3 4 4 2 3 2" xfId="20094"/>
    <cellStyle name="Normal 3 3 4 4 2 3 2 2" xfId="20095"/>
    <cellStyle name="Normal 3 3 4 4 2 3 2 2 2" xfId="20096"/>
    <cellStyle name="Normal 3 3 4 4 2 3 2 3" xfId="20097"/>
    <cellStyle name="Normal 3 3 4 4 2 3 3" xfId="20098"/>
    <cellStyle name="Normal 3 3 4 4 2 3 3 2" xfId="20099"/>
    <cellStyle name="Normal 3 3 4 4 2 3 4" xfId="20100"/>
    <cellStyle name="Normal 3 3 4 4 2 4" xfId="20101"/>
    <cellStyle name="Normal 3 3 4 4 2 4 2" xfId="20102"/>
    <cellStyle name="Normal 3 3 4 4 2 4 2 2" xfId="20103"/>
    <cellStyle name="Normal 3 3 4 4 2 4 3" xfId="20104"/>
    <cellStyle name="Normal 3 3 4 4 2 5" xfId="20105"/>
    <cellStyle name="Normal 3 3 4 4 2 5 2" xfId="20106"/>
    <cellStyle name="Normal 3 3 4 4 2 6" xfId="20107"/>
    <cellStyle name="Normal 3 3 4 4 3" xfId="20108"/>
    <cellStyle name="Normal 3 3 4 4 3 2" xfId="20109"/>
    <cellStyle name="Normal 3 3 4 4 3 2 2" xfId="20110"/>
    <cellStyle name="Normal 3 3 4 4 3 2 2 2" xfId="20111"/>
    <cellStyle name="Normal 3 3 4 4 3 2 2 2 2" xfId="20112"/>
    <cellStyle name="Normal 3 3 4 4 3 2 2 3" xfId="20113"/>
    <cellStyle name="Normal 3 3 4 4 3 2 3" xfId="20114"/>
    <cellStyle name="Normal 3 3 4 4 3 2 3 2" xfId="20115"/>
    <cellStyle name="Normal 3 3 4 4 3 2 4" xfId="20116"/>
    <cellStyle name="Normal 3 3 4 4 3 3" xfId="20117"/>
    <cellStyle name="Normal 3 3 4 4 3 3 2" xfId="20118"/>
    <cellStyle name="Normal 3 3 4 4 3 3 2 2" xfId="20119"/>
    <cellStyle name="Normal 3 3 4 4 3 3 3" xfId="20120"/>
    <cellStyle name="Normal 3 3 4 4 3 4" xfId="20121"/>
    <cellStyle name="Normal 3 3 4 4 3 4 2" xfId="20122"/>
    <cellStyle name="Normal 3 3 4 4 3 5" xfId="20123"/>
    <cellStyle name="Normal 3 3 4 4 4" xfId="20124"/>
    <cellStyle name="Normal 3 3 4 4 4 2" xfId="20125"/>
    <cellStyle name="Normal 3 3 4 4 4 2 2" xfId="20126"/>
    <cellStyle name="Normal 3 3 4 4 4 2 2 2" xfId="20127"/>
    <cellStyle name="Normal 3 3 4 4 4 2 3" xfId="20128"/>
    <cellStyle name="Normal 3 3 4 4 4 3" xfId="20129"/>
    <cellStyle name="Normal 3 3 4 4 4 3 2" xfId="20130"/>
    <cellStyle name="Normal 3 3 4 4 4 4" xfId="20131"/>
    <cellStyle name="Normal 3 3 4 4 5" xfId="20132"/>
    <cellStyle name="Normal 3 3 4 4 5 2" xfId="20133"/>
    <cellStyle name="Normal 3 3 4 4 5 2 2" xfId="20134"/>
    <cellStyle name="Normal 3 3 4 4 5 3" xfId="20135"/>
    <cellStyle name="Normal 3 3 4 4 6" xfId="20136"/>
    <cellStyle name="Normal 3 3 4 4 6 2" xfId="20137"/>
    <cellStyle name="Normal 3 3 4 4 7" xfId="20138"/>
    <cellStyle name="Normal 3 3 4 5" xfId="20139"/>
    <cellStyle name="Normal 3 3 4 5 2" xfId="20140"/>
    <cellStyle name="Normal 3 3 4 5 2 2" xfId="20141"/>
    <cellStyle name="Normal 3 3 4 5 2 2 2" xfId="20142"/>
    <cellStyle name="Normal 3 3 4 5 2 2 2 2" xfId="20143"/>
    <cellStyle name="Normal 3 3 4 5 2 2 2 2 2" xfId="20144"/>
    <cellStyle name="Normal 3 3 4 5 2 2 2 3" xfId="20145"/>
    <cellStyle name="Normal 3 3 4 5 2 2 3" xfId="20146"/>
    <cellStyle name="Normal 3 3 4 5 2 2 3 2" xfId="20147"/>
    <cellStyle name="Normal 3 3 4 5 2 2 4" xfId="20148"/>
    <cellStyle name="Normal 3 3 4 5 2 3" xfId="20149"/>
    <cellStyle name="Normal 3 3 4 5 2 3 2" xfId="20150"/>
    <cellStyle name="Normal 3 3 4 5 2 3 2 2" xfId="20151"/>
    <cellStyle name="Normal 3 3 4 5 2 3 3" xfId="20152"/>
    <cellStyle name="Normal 3 3 4 5 2 4" xfId="20153"/>
    <cellStyle name="Normal 3 3 4 5 2 4 2" xfId="20154"/>
    <cellStyle name="Normal 3 3 4 5 2 5" xfId="20155"/>
    <cellStyle name="Normal 3 3 4 5 3" xfId="20156"/>
    <cellStyle name="Normal 3 3 4 5 3 2" xfId="20157"/>
    <cellStyle name="Normal 3 3 4 5 3 2 2" xfId="20158"/>
    <cellStyle name="Normal 3 3 4 5 3 2 2 2" xfId="20159"/>
    <cellStyle name="Normal 3 3 4 5 3 2 3" xfId="20160"/>
    <cellStyle name="Normal 3 3 4 5 3 3" xfId="20161"/>
    <cellStyle name="Normal 3 3 4 5 3 3 2" xfId="20162"/>
    <cellStyle name="Normal 3 3 4 5 3 4" xfId="20163"/>
    <cellStyle name="Normal 3 3 4 5 4" xfId="20164"/>
    <cellStyle name="Normal 3 3 4 5 4 2" xfId="20165"/>
    <cellStyle name="Normal 3 3 4 5 4 2 2" xfId="20166"/>
    <cellStyle name="Normal 3 3 4 5 4 3" xfId="20167"/>
    <cellStyle name="Normal 3 3 4 5 5" xfId="20168"/>
    <cellStyle name="Normal 3 3 4 5 5 2" xfId="20169"/>
    <cellStyle name="Normal 3 3 4 5 6" xfId="20170"/>
    <cellStyle name="Normal 3 3 4 6" xfId="20171"/>
    <cellStyle name="Normal 3 3 4 6 2" xfId="20172"/>
    <cellStyle name="Normal 3 3 4 6 2 2" xfId="20173"/>
    <cellStyle name="Normal 3 3 4 6 2 2 2" xfId="20174"/>
    <cellStyle name="Normal 3 3 4 6 2 2 2 2" xfId="20175"/>
    <cellStyle name="Normal 3 3 4 6 2 2 3" xfId="20176"/>
    <cellStyle name="Normal 3 3 4 6 2 3" xfId="20177"/>
    <cellStyle name="Normal 3 3 4 6 2 3 2" xfId="20178"/>
    <cellStyle name="Normal 3 3 4 6 2 4" xfId="20179"/>
    <cellStyle name="Normal 3 3 4 6 3" xfId="20180"/>
    <cellStyle name="Normal 3 3 4 6 3 2" xfId="20181"/>
    <cellStyle name="Normal 3 3 4 6 3 2 2" xfId="20182"/>
    <cellStyle name="Normal 3 3 4 6 3 3" xfId="20183"/>
    <cellStyle name="Normal 3 3 4 6 4" xfId="20184"/>
    <cellStyle name="Normal 3 3 4 6 4 2" xfId="20185"/>
    <cellStyle name="Normal 3 3 4 6 5" xfId="20186"/>
    <cellStyle name="Normal 3 3 4 7" xfId="20187"/>
    <cellStyle name="Normal 3 3 4 7 2" xfId="20188"/>
    <cellStyle name="Normal 3 3 4 7 2 2" xfId="20189"/>
    <cellStyle name="Normal 3 3 4 7 2 2 2" xfId="20190"/>
    <cellStyle name="Normal 3 3 4 7 2 3" xfId="20191"/>
    <cellStyle name="Normal 3 3 4 7 3" xfId="20192"/>
    <cellStyle name="Normal 3 3 4 7 3 2" xfId="20193"/>
    <cellStyle name="Normal 3 3 4 7 4" xfId="20194"/>
    <cellStyle name="Normal 3 3 4 8" xfId="20195"/>
    <cellStyle name="Normal 3 3 4 8 2" xfId="20196"/>
    <cellStyle name="Normal 3 3 4 8 2 2" xfId="20197"/>
    <cellStyle name="Normal 3 3 4 8 3" xfId="20198"/>
    <cellStyle name="Normal 3 3 4 9" xfId="20199"/>
    <cellStyle name="Normal 3 3 4 9 2" xfId="20200"/>
    <cellStyle name="Normal 3 3 5" xfId="20201"/>
    <cellStyle name="Normal 3 3 5 2" xfId="20202"/>
    <cellStyle name="Normal 3 3 5 2 2" xfId="20203"/>
    <cellStyle name="Normal 3 3 5 2 2 2" xfId="20204"/>
    <cellStyle name="Normal 3 3 5 2 2 2 2" xfId="20205"/>
    <cellStyle name="Normal 3 3 5 2 2 2 2 2" xfId="20206"/>
    <cellStyle name="Normal 3 3 5 2 2 2 2 2 2" xfId="20207"/>
    <cellStyle name="Normal 3 3 5 2 2 2 2 2 2 2" xfId="20208"/>
    <cellStyle name="Normal 3 3 5 2 2 2 2 2 2 2 2" xfId="20209"/>
    <cellStyle name="Normal 3 3 5 2 2 2 2 2 2 3" xfId="20210"/>
    <cellStyle name="Normal 3 3 5 2 2 2 2 2 3" xfId="20211"/>
    <cellStyle name="Normal 3 3 5 2 2 2 2 2 3 2" xfId="20212"/>
    <cellStyle name="Normal 3 3 5 2 2 2 2 2 4" xfId="20213"/>
    <cellStyle name="Normal 3 3 5 2 2 2 2 3" xfId="20214"/>
    <cellStyle name="Normal 3 3 5 2 2 2 2 3 2" xfId="20215"/>
    <cellStyle name="Normal 3 3 5 2 2 2 2 3 2 2" xfId="20216"/>
    <cellStyle name="Normal 3 3 5 2 2 2 2 3 3" xfId="20217"/>
    <cellStyle name="Normal 3 3 5 2 2 2 2 4" xfId="20218"/>
    <cellStyle name="Normal 3 3 5 2 2 2 2 4 2" xfId="20219"/>
    <cellStyle name="Normal 3 3 5 2 2 2 2 5" xfId="20220"/>
    <cellStyle name="Normal 3 3 5 2 2 2 3" xfId="20221"/>
    <cellStyle name="Normal 3 3 5 2 2 2 3 2" xfId="20222"/>
    <cellStyle name="Normal 3 3 5 2 2 2 3 2 2" xfId="20223"/>
    <cellStyle name="Normal 3 3 5 2 2 2 3 2 2 2" xfId="20224"/>
    <cellStyle name="Normal 3 3 5 2 2 2 3 2 3" xfId="20225"/>
    <cellStyle name="Normal 3 3 5 2 2 2 3 3" xfId="20226"/>
    <cellStyle name="Normal 3 3 5 2 2 2 3 3 2" xfId="20227"/>
    <cellStyle name="Normal 3 3 5 2 2 2 3 4" xfId="20228"/>
    <cellStyle name="Normal 3 3 5 2 2 2 4" xfId="20229"/>
    <cellStyle name="Normal 3 3 5 2 2 2 4 2" xfId="20230"/>
    <cellStyle name="Normal 3 3 5 2 2 2 4 2 2" xfId="20231"/>
    <cellStyle name="Normal 3 3 5 2 2 2 4 3" xfId="20232"/>
    <cellStyle name="Normal 3 3 5 2 2 2 5" xfId="20233"/>
    <cellStyle name="Normal 3 3 5 2 2 2 5 2" xfId="20234"/>
    <cellStyle name="Normal 3 3 5 2 2 2 6" xfId="20235"/>
    <cellStyle name="Normal 3 3 5 2 2 3" xfId="20236"/>
    <cellStyle name="Normal 3 3 5 2 2 3 2" xfId="20237"/>
    <cellStyle name="Normal 3 3 5 2 2 3 2 2" xfId="20238"/>
    <cellStyle name="Normal 3 3 5 2 2 3 2 2 2" xfId="20239"/>
    <cellStyle name="Normal 3 3 5 2 2 3 2 2 2 2" xfId="20240"/>
    <cellStyle name="Normal 3 3 5 2 2 3 2 2 3" xfId="20241"/>
    <cellStyle name="Normal 3 3 5 2 2 3 2 3" xfId="20242"/>
    <cellStyle name="Normal 3 3 5 2 2 3 2 3 2" xfId="20243"/>
    <cellStyle name="Normal 3 3 5 2 2 3 2 4" xfId="20244"/>
    <cellStyle name="Normal 3 3 5 2 2 3 3" xfId="20245"/>
    <cellStyle name="Normal 3 3 5 2 2 3 3 2" xfId="20246"/>
    <cellStyle name="Normal 3 3 5 2 2 3 3 2 2" xfId="20247"/>
    <cellStyle name="Normal 3 3 5 2 2 3 3 3" xfId="20248"/>
    <cellStyle name="Normal 3 3 5 2 2 3 4" xfId="20249"/>
    <cellStyle name="Normal 3 3 5 2 2 3 4 2" xfId="20250"/>
    <cellStyle name="Normal 3 3 5 2 2 3 5" xfId="20251"/>
    <cellStyle name="Normal 3 3 5 2 2 4" xfId="20252"/>
    <cellStyle name="Normal 3 3 5 2 2 4 2" xfId="20253"/>
    <cellStyle name="Normal 3 3 5 2 2 4 2 2" xfId="20254"/>
    <cellStyle name="Normal 3 3 5 2 2 4 2 2 2" xfId="20255"/>
    <cellStyle name="Normal 3 3 5 2 2 4 2 3" xfId="20256"/>
    <cellStyle name="Normal 3 3 5 2 2 4 3" xfId="20257"/>
    <cellStyle name="Normal 3 3 5 2 2 4 3 2" xfId="20258"/>
    <cellStyle name="Normal 3 3 5 2 2 4 4" xfId="20259"/>
    <cellStyle name="Normal 3 3 5 2 2 5" xfId="20260"/>
    <cellStyle name="Normal 3 3 5 2 2 5 2" xfId="20261"/>
    <cellStyle name="Normal 3 3 5 2 2 5 2 2" xfId="20262"/>
    <cellStyle name="Normal 3 3 5 2 2 5 3" xfId="20263"/>
    <cellStyle name="Normal 3 3 5 2 2 6" xfId="20264"/>
    <cellStyle name="Normal 3 3 5 2 2 6 2" xfId="20265"/>
    <cellStyle name="Normal 3 3 5 2 2 7" xfId="20266"/>
    <cellStyle name="Normal 3 3 5 2 3" xfId="20267"/>
    <cellStyle name="Normal 3 3 5 2 3 2" xfId="20268"/>
    <cellStyle name="Normal 3 3 5 2 3 2 2" xfId="20269"/>
    <cellStyle name="Normal 3 3 5 2 3 2 2 2" xfId="20270"/>
    <cellStyle name="Normal 3 3 5 2 3 2 2 2 2" xfId="20271"/>
    <cellStyle name="Normal 3 3 5 2 3 2 2 2 2 2" xfId="20272"/>
    <cellStyle name="Normal 3 3 5 2 3 2 2 2 3" xfId="20273"/>
    <cellStyle name="Normal 3 3 5 2 3 2 2 3" xfId="20274"/>
    <cellStyle name="Normal 3 3 5 2 3 2 2 3 2" xfId="20275"/>
    <cellStyle name="Normal 3 3 5 2 3 2 2 4" xfId="20276"/>
    <cellStyle name="Normal 3 3 5 2 3 2 3" xfId="20277"/>
    <cellStyle name="Normal 3 3 5 2 3 2 3 2" xfId="20278"/>
    <cellStyle name="Normal 3 3 5 2 3 2 3 2 2" xfId="20279"/>
    <cellStyle name="Normal 3 3 5 2 3 2 3 3" xfId="20280"/>
    <cellStyle name="Normal 3 3 5 2 3 2 4" xfId="20281"/>
    <cellStyle name="Normal 3 3 5 2 3 2 4 2" xfId="20282"/>
    <cellStyle name="Normal 3 3 5 2 3 2 5" xfId="20283"/>
    <cellStyle name="Normal 3 3 5 2 3 3" xfId="20284"/>
    <cellStyle name="Normal 3 3 5 2 3 3 2" xfId="20285"/>
    <cellStyle name="Normal 3 3 5 2 3 3 2 2" xfId="20286"/>
    <cellStyle name="Normal 3 3 5 2 3 3 2 2 2" xfId="20287"/>
    <cellStyle name="Normal 3 3 5 2 3 3 2 3" xfId="20288"/>
    <cellStyle name="Normal 3 3 5 2 3 3 3" xfId="20289"/>
    <cellStyle name="Normal 3 3 5 2 3 3 3 2" xfId="20290"/>
    <cellStyle name="Normal 3 3 5 2 3 3 4" xfId="20291"/>
    <cellStyle name="Normal 3 3 5 2 3 4" xfId="20292"/>
    <cellStyle name="Normal 3 3 5 2 3 4 2" xfId="20293"/>
    <cellStyle name="Normal 3 3 5 2 3 4 2 2" xfId="20294"/>
    <cellStyle name="Normal 3 3 5 2 3 4 3" xfId="20295"/>
    <cellStyle name="Normal 3 3 5 2 3 5" xfId="20296"/>
    <cellStyle name="Normal 3 3 5 2 3 5 2" xfId="20297"/>
    <cellStyle name="Normal 3 3 5 2 3 6" xfId="20298"/>
    <cellStyle name="Normal 3 3 5 2 4" xfId="20299"/>
    <cellStyle name="Normal 3 3 5 2 4 2" xfId="20300"/>
    <cellStyle name="Normal 3 3 5 2 4 2 2" xfId="20301"/>
    <cellStyle name="Normal 3 3 5 2 4 2 2 2" xfId="20302"/>
    <cellStyle name="Normal 3 3 5 2 4 2 2 2 2" xfId="20303"/>
    <cellStyle name="Normal 3 3 5 2 4 2 2 3" xfId="20304"/>
    <cellStyle name="Normal 3 3 5 2 4 2 3" xfId="20305"/>
    <cellStyle name="Normal 3 3 5 2 4 2 3 2" xfId="20306"/>
    <cellStyle name="Normal 3 3 5 2 4 2 4" xfId="20307"/>
    <cellStyle name="Normal 3 3 5 2 4 3" xfId="20308"/>
    <cellStyle name="Normal 3 3 5 2 4 3 2" xfId="20309"/>
    <cellStyle name="Normal 3 3 5 2 4 3 2 2" xfId="20310"/>
    <cellStyle name="Normal 3 3 5 2 4 3 3" xfId="20311"/>
    <cellStyle name="Normal 3 3 5 2 4 4" xfId="20312"/>
    <cellStyle name="Normal 3 3 5 2 4 4 2" xfId="20313"/>
    <cellStyle name="Normal 3 3 5 2 4 5" xfId="20314"/>
    <cellStyle name="Normal 3 3 5 2 5" xfId="20315"/>
    <cellStyle name="Normal 3 3 5 2 5 2" xfId="20316"/>
    <cellStyle name="Normal 3 3 5 2 5 2 2" xfId="20317"/>
    <cellStyle name="Normal 3 3 5 2 5 2 2 2" xfId="20318"/>
    <cellStyle name="Normal 3 3 5 2 5 2 3" xfId="20319"/>
    <cellStyle name="Normal 3 3 5 2 5 3" xfId="20320"/>
    <cellStyle name="Normal 3 3 5 2 5 3 2" xfId="20321"/>
    <cellStyle name="Normal 3 3 5 2 5 4" xfId="20322"/>
    <cellStyle name="Normal 3 3 5 2 6" xfId="20323"/>
    <cellStyle name="Normal 3 3 5 2 6 2" xfId="20324"/>
    <cellStyle name="Normal 3 3 5 2 6 2 2" xfId="20325"/>
    <cellStyle name="Normal 3 3 5 2 6 3" xfId="20326"/>
    <cellStyle name="Normal 3 3 5 2 7" xfId="20327"/>
    <cellStyle name="Normal 3 3 5 2 7 2" xfId="20328"/>
    <cellStyle name="Normal 3 3 5 2 8" xfId="20329"/>
    <cellStyle name="Normal 3 3 5 3" xfId="20330"/>
    <cellStyle name="Normal 3 3 5 3 2" xfId="20331"/>
    <cellStyle name="Normal 3 3 5 3 2 2" xfId="20332"/>
    <cellStyle name="Normal 3 3 5 3 2 2 2" xfId="20333"/>
    <cellStyle name="Normal 3 3 5 3 2 2 2 2" xfId="20334"/>
    <cellStyle name="Normal 3 3 5 3 2 2 2 2 2" xfId="20335"/>
    <cellStyle name="Normal 3 3 5 3 2 2 2 2 2 2" xfId="20336"/>
    <cellStyle name="Normal 3 3 5 3 2 2 2 2 3" xfId="20337"/>
    <cellStyle name="Normal 3 3 5 3 2 2 2 3" xfId="20338"/>
    <cellStyle name="Normal 3 3 5 3 2 2 2 3 2" xfId="20339"/>
    <cellStyle name="Normal 3 3 5 3 2 2 2 4" xfId="20340"/>
    <cellStyle name="Normal 3 3 5 3 2 2 3" xfId="20341"/>
    <cellStyle name="Normal 3 3 5 3 2 2 3 2" xfId="20342"/>
    <cellStyle name="Normal 3 3 5 3 2 2 3 2 2" xfId="20343"/>
    <cellStyle name="Normal 3 3 5 3 2 2 3 3" xfId="20344"/>
    <cellStyle name="Normal 3 3 5 3 2 2 4" xfId="20345"/>
    <cellStyle name="Normal 3 3 5 3 2 2 4 2" xfId="20346"/>
    <cellStyle name="Normal 3 3 5 3 2 2 5" xfId="20347"/>
    <cellStyle name="Normal 3 3 5 3 2 3" xfId="20348"/>
    <cellStyle name="Normal 3 3 5 3 2 3 2" xfId="20349"/>
    <cellStyle name="Normal 3 3 5 3 2 3 2 2" xfId="20350"/>
    <cellStyle name="Normal 3 3 5 3 2 3 2 2 2" xfId="20351"/>
    <cellStyle name="Normal 3 3 5 3 2 3 2 3" xfId="20352"/>
    <cellStyle name="Normal 3 3 5 3 2 3 3" xfId="20353"/>
    <cellStyle name="Normal 3 3 5 3 2 3 3 2" xfId="20354"/>
    <cellStyle name="Normal 3 3 5 3 2 3 4" xfId="20355"/>
    <cellStyle name="Normal 3 3 5 3 2 4" xfId="20356"/>
    <cellStyle name="Normal 3 3 5 3 2 4 2" xfId="20357"/>
    <cellStyle name="Normal 3 3 5 3 2 4 2 2" xfId="20358"/>
    <cellStyle name="Normal 3 3 5 3 2 4 3" xfId="20359"/>
    <cellStyle name="Normal 3 3 5 3 2 5" xfId="20360"/>
    <cellStyle name="Normal 3 3 5 3 2 5 2" xfId="20361"/>
    <cellStyle name="Normal 3 3 5 3 2 6" xfId="20362"/>
    <cellStyle name="Normal 3 3 5 3 3" xfId="20363"/>
    <cellStyle name="Normal 3 3 5 3 3 2" xfId="20364"/>
    <cellStyle name="Normal 3 3 5 3 3 2 2" xfId="20365"/>
    <cellStyle name="Normal 3 3 5 3 3 2 2 2" xfId="20366"/>
    <cellStyle name="Normal 3 3 5 3 3 2 2 2 2" xfId="20367"/>
    <cellStyle name="Normal 3 3 5 3 3 2 2 3" xfId="20368"/>
    <cellStyle name="Normal 3 3 5 3 3 2 3" xfId="20369"/>
    <cellStyle name="Normal 3 3 5 3 3 2 3 2" xfId="20370"/>
    <cellStyle name="Normal 3 3 5 3 3 2 4" xfId="20371"/>
    <cellStyle name="Normal 3 3 5 3 3 3" xfId="20372"/>
    <cellStyle name="Normal 3 3 5 3 3 3 2" xfId="20373"/>
    <cellStyle name="Normal 3 3 5 3 3 3 2 2" xfId="20374"/>
    <cellStyle name="Normal 3 3 5 3 3 3 3" xfId="20375"/>
    <cellStyle name="Normal 3 3 5 3 3 4" xfId="20376"/>
    <cellStyle name="Normal 3 3 5 3 3 4 2" xfId="20377"/>
    <cellStyle name="Normal 3 3 5 3 3 5" xfId="20378"/>
    <cellStyle name="Normal 3 3 5 3 4" xfId="20379"/>
    <cellStyle name="Normal 3 3 5 3 4 2" xfId="20380"/>
    <cellStyle name="Normal 3 3 5 3 4 2 2" xfId="20381"/>
    <cellStyle name="Normal 3 3 5 3 4 2 2 2" xfId="20382"/>
    <cellStyle name="Normal 3 3 5 3 4 2 3" xfId="20383"/>
    <cellStyle name="Normal 3 3 5 3 4 3" xfId="20384"/>
    <cellStyle name="Normal 3 3 5 3 4 3 2" xfId="20385"/>
    <cellStyle name="Normal 3 3 5 3 4 4" xfId="20386"/>
    <cellStyle name="Normal 3 3 5 3 5" xfId="20387"/>
    <cellStyle name="Normal 3 3 5 3 5 2" xfId="20388"/>
    <cellStyle name="Normal 3 3 5 3 5 2 2" xfId="20389"/>
    <cellStyle name="Normal 3 3 5 3 5 3" xfId="20390"/>
    <cellStyle name="Normal 3 3 5 3 6" xfId="20391"/>
    <cellStyle name="Normal 3 3 5 3 6 2" xfId="20392"/>
    <cellStyle name="Normal 3 3 5 3 7" xfId="20393"/>
    <cellStyle name="Normal 3 3 5 4" xfId="20394"/>
    <cellStyle name="Normal 3 3 5 4 2" xfId="20395"/>
    <cellStyle name="Normal 3 3 5 4 2 2" xfId="20396"/>
    <cellStyle name="Normal 3 3 5 4 2 2 2" xfId="20397"/>
    <cellStyle name="Normal 3 3 5 4 2 2 2 2" xfId="20398"/>
    <cellStyle name="Normal 3 3 5 4 2 2 2 2 2" xfId="20399"/>
    <cellStyle name="Normal 3 3 5 4 2 2 2 3" xfId="20400"/>
    <cellStyle name="Normal 3 3 5 4 2 2 3" xfId="20401"/>
    <cellStyle name="Normal 3 3 5 4 2 2 3 2" xfId="20402"/>
    <cellStyle name="Normal 3 3 5 4 2 2 4" xfId="20403"/>
    <cellStyle name="Normal 3 3 5 4 2 3" xfId="20404"/>
    <cellStyle name="Normal 3 3 5 4 2 3 2" xfId="20405"/>
    <cellStyle name="Normal 3 3 5 4 2 3 2 2" xfId="20406"/>
    <cellStyle name="Normal 3 3 5 4 2 3 3" xfId="20407"/>
    <cellStyle name="Normal 3 3 5 4 2 4" xfId="20408"/>
    <cellStyle name="Normal 3 3 5 4 2 4 2" xfId="20409"/>
    <cellStyle name="Normal 3 3 5 4 2 5" xfId="20410"/>
    <cellStyle name="Normal 3 3 5 4 3" xfId="20411"/>
    <cellStyle name="Normal 3 3 5 4 3 2" xfId="20412"/>
    <cellStyle name="Normal 3 3 5 4 3 2 2" xfId="20413"/>
    <cellStyle name="Normal 3 3 5 4 3 2 2 2" xfId="20414"/>
    <cellStyle name="Normal 3 3 5 4 3 2 3" xfId="20415"/>
    <cellStyle name="Normal 3 3 5 4 3 3" xfId="20416"/>
    <cellStyle name="Normal 3 3 5 4 3 3 2" xfId="20417"/>
    <cellStyle name="Normal 3 3 5 4 3 4" xfId="20418"/>
    <cellStyle name="Normal 3 3 5 4 4" xfId="20419"/>
    <cellStyle name="Normal 3 3 5 4 4 2" xfId="20420"/>
    <cellStyle name="Normal 3 3 5 4 4 2 2" xfId="20421"/>
    <cellStyle name="Normal 3 3 5 4 4 3" xfId="20422"/>
    <cellStyle name="Normal 3 3 5 4 5" xfId="20423"/>
    <cellStyle name="Normal 3 3 5 4 5 2" xfId="20424"/>
    <cellStyle name="Normal 3 3 5 4 6" xfId="20425"/>
    <cellStyle name="Normal 3 3 5 5" xfId="20426"/>
    <cellStyle name="Normal 3 3 5 5 2" xfId="20427"/>
    <cellStyle name="Normal 3 3 5 5 2 2" xfId="20428"/>
    <cellStyle name="Normal 3 3 5 5 2 2 2" xfId="20429"/>
    <cellStyle name="Normal 3 3 5 5 2 2 2 2" xfId="20430"/>
    <cellStyle name="Normal 3 3 5 5 2 2 3" xfId="20431"/>
    <cellStyle name="Normal 3 3 5 5 2 3" xfId="20432"/>
    <cellStyle name="Normal 3 3 5 5 2 3 2" xfId="20433"/>
    <cellStyle name="Normal 3 3 5 5 2 4" xfId="20434"/>
    <cellStyle name="Normal 3 3 5 5 3" xfId="20435"/>
    <cellStyle name="Normal 3 3 5 5 3 2" xfId="20436"/>
    <cellStyle name="Normal 3 3 5 5 3 2 2" xfId="20437"/>
    <cellStyle name="Normal 3 3 5 5 3 3" xfId="20438"/>
    <cellStyle name="Normal 3 3 5 5 4" xfId="20439"/>
    <cellStyle name="Normal 3 3 5 5 4 2" xfId="20440"/>
    <cellStyle name="Normal 3 3 5 5 5" xfId="20441"/>
    <cellStyle name="Normal 3 3 5 6" xfId="20442"/>
    <cellStyle name="Normal 3 3 5 6 2" xfId="20443"/>
    <cellStyle name="Normal 3 3 5 6 2 2" xfId="20444"/>
    <cellStyle name="Normal 3 3 5 6 2 2 2" xfId="20445"/>
    <cellStyle name="Normal 3 3 5 6 2 3" xfId="20446"/>
    <cellStyle name="Normal 3 3 5 6 3" xfId="20447"/>
    <cellStyle name="Normal 3 3 5 6 3 2" xfId="20448"/>
    <cellStyle name="Normal 3 3 5 6 4" xfId="20449"/>
    <cellStyle name="Normal 3 3 5 7" xfId="20450"/>
    <cellStyle name="Normal 3 3 5 7 2" xfId="20451"/>
    <cellStyle name="Normal 3 3 5 7 2 2" xfId="20452"/>
    <cellStyle name="Normal 3 3 5 7 3" xfId="20453"/>
    <cellStyle name="Normal 3 3 5 8" xfId="20454"/>
    <cellStyle name="Normal 3 3 5 8 2" xfId="20455"/>
    <cellStyle name="Normal 3 3 5 9" xfId="20456"/>
    <cellStyle name="Normal 3 3 6" xfId="20457"/>
    <cellStyle name="Normal 3 3 6 2" xfId="20458"/>
    <cellStyle name="Normal 3 3 6 2 2" xfId="20459"/>
    <cellStyle name="Normal 3 3 6 2 2 2" xfId="20460"/>
    <cellStyle name="Normal 3 3 6 2 2 2 2" xfId="20461"/>
    <cellStyle name="Normal 3 3 6 2 2 2 2 2" xfId="20462"/>
    <cellStyle name="Normal 3 3 6 2 2 2 2 2 2" xfId="20463"/>
    <cellStyle name="Normal 3 3 6 2 2 2 2 2 2 2" xfId="20464"/>
    <cellStyle name="Normal 3 3 6 2 2 2 2 2 3" xfId="20465"/>
    <cellStyle name="Normal 3 3 6 2 2 2 2 3" xfId="20466"/>
    <cellStyle name="Normal 3 3 6 2 2 2 2 3 2" xfId="20467"/>
    <cellStyle name="Normal 3 3 6 2 2 2 2 4" xfId="20468"/>
    <cellStyle name="Normal 3 3 6 2 2 2 3" xfId="20469"/>
    <cellStyle name="Normal 3 3 6 2 2 2 3 2" xfId="20470"/>
    <cellStyle name="Normal 3 3 6 2 2 2 3 2 2" xfId="20471"/>
    <cellStyle name="Normal 3 3 6 2 2 2 3 3" xfId="20472"/>
    <cellStyle name="Normal 3 3 6 2 2 2 4" xfId="20473"/>
    <cellStyle name="Normal 3 3 6 2 2 2 4 2" xfId="20474"/>
    <cellStyle name="Normal 3 3 6 2 2 2 5" xfId="20475"/>
    <cellStyle name="Normal 3 3 6 2 2 3" xfId="20476"/>
    <cellStyle name="Normal 3 3 6 2 2 3 2" xfId="20477"/>
    <cellStyle name="Normal 3 3 6 2 2 3 2 2" xfId="20478"/>
    <cellStyle name="Normal 3 3 6 2 2 3 2 2 2" xfId="20479"/>
    <cellStyle name="Normal 3 3 6 2 2 3 2 3" xfId="20480"/>
    <cellStyle name="Normal 3 3 6 2 2 3 3" xfId="20481"/>
    <cellStyle name="Normal 3 3 6 2 2 3 3 2" xfId="20482"/>
    <cellStyle name="Normal 3 3 6 2 2 3 4" xfId="20483"/>
    <cellStyle name="Normal 3 3 6 2 2 4" xfId="20484"/>
    <cellStyle name="Normal 3 3 6 2 2 4 2" xfId="20485"/>
    <cellStyle name="Normal 3 3 6 2 2 4 2 2" xfId="20486"/>
    <cellStyle name="Normal 3 3 6 2 2 4 3" xfId="20487"/>
    <cellStyle name="Normal 3 3 6 2 2 5" xfId="20488"/>
    <cellStyle name="Normal 3 3 6 2 2 5 2" xfId="20489"/>
    <cellStyle name="Normal 3 3 6 2 2 6" xfId="20490"/>
    <cellStyle name="Normal 3 3 6 2 3" xfId="20491"/>
    <cellStyle name="Normal 3 3 6 2 3 2" xfId="20492"/>
    <cellStyle name="Normal 3 3 6 2 3 2 2" xfId="20493"/>
    <cellStyle name="Normal 3 3 6 2 3 2 2 2" xfId="20494"/>
    <cellStyle name="Normal 3 3 6 2 3 2 2 2 2" xfId="20495"/>
    <cellStyle name="Normal 3 3 6 2 3 2 2 3" xfId="20496"/>
    <cellStyle name="Normal 3 3 6 2 3 2 3" xfId="20497"/>
    <cellStyle name="Normal 3 3 6 2 3 2 3 2" xfId="20498"/>
    <cellStyle name="Normal 3 3 6 2 3 2 4" xfId="20499"/>
    <cellStyle name="Normal 3 3 6 2 3 3" xfId="20500"/>
    <cellStyle name="Normal 3 3 6 2 3 3 2" xfId="20501"/>
    <cellStyle name="Normal 3 3 6 2 3 3 2 2" xfId="20502"/>
    <cellStyle name="Normal 3 3 6 2 3 3 3" xfId="20503"/>
    <cellStyle name="Normal 3 3 6 2 3 4" xfId="20504"/>
    <cellStyle name="Normal 3 3 6 2 3 4 2" xfId="20505"/>
    <cellStyle name="Normal 3 3 6 2 3 5" xfId="20506"/>
    <cellStyle name="Normal 3 3 6 2 4" xfId="20507"/>
    <cellStyle name="Normal 3 3 6 2 4 2" xfId="20508"/>
    <cellStyle name="Normal 3 3 6 2 4 2 2" xfId="20509"/>
    <cellStyle name="Normal 3 3 6 2 4 2 2 2" xfId="20510"/>
    <cellStyle name="Normal 3 3 6 2 4 2 3" xfId="20511"/>
    <cellStyle name="Normal 3 3 6 2 4 3" xfId="20512"/>
    <cellStyle name="Normal 3 3 6 2 4 3 2" xfId="20513"/>
    <cellStyle name="Normal 3 3 6 2 4 4" xfId="20514"/>
    <cellStyle name="Normal 3 3 6 2 5" xfId="20515"/>
    <cellStyle name="Normal 3 3 6 2 5 2" xfId="20516"/>
    <cellStyle name="Normal 3 3 6 2 5 2 2" xfId="20517"/>
    <cellStyle name="Normal 3 3 6 2 5 3" xfId="20518"/>
    <cellStyle name="Normal 3 3 6 2 6" xfId="20519"/>
    <cellStyle name="Normal 3 3 6 2 6 2" xfId="20520"/>
    <cellStyle name="Normal 3 3 6 2 7" xfId="20521"/>
    <cellStyle name="Normal 3 3 6 3" xfId="20522"/>
    <cellStyle name="Normal 3 3 6 3 2" xfId="20523"/>
    <cellStyle name="Normal 3 3 6 3 2 2" xfId="20524"/>
    <cellStyle name="Normal 3 3 6 3 2 2 2" xfId="20525"/>
    <cellStyle name="Normal 3 3 6 3 2 2 2 2" xfId="20526"/>
    <cellStyle name="Normal 3 3 6 3 2 2 2 2 2" xfId="20527"/>
    <cellStyle name="Normal 3 3 6 3 2 2 2 3" xfId="20528"/>
    <cellStyle name="Normal 3 3 6 3 2 2 3" xfId="20529"/>
    <cellStyle name="Normal 3 3 6 3 2 2 3 2" xfId="20530"/>
    <cellStyle name="Normal 3 3 6 3 2 2 4" xfId="20531"/>
    <cellStyle name="Normal 3 3 6 3 2 3" xfId="20532"/>
    <cellStyle name="Normal 3 3 6 3 2 3 2" xfId="20533"/>
    <cellStyle name="Normal 3 3 6 3 2 3 2 2" xfId="20534"/>
    <cellStyle name="Normal 3 3 6 3 2 3 3" xfId="20535"/>
    <cellStyle name="Normal 3 3 6 3 2 4" xfId="20536"/>
    <cellStyle name="Normal 3 3 6 3 2 4 2" xfId="20537"/>
    <cellStyle name="Normal 3 3 6 3 2 5" xfId="20538"/>
    <cellStyle name="Normal 3 3 6 3 3" xfId="20539"/>
    <cellStyle name="Normal 3 3 6 3 3 2" xfId="20540"/>
    <cellStyle name="Normal 3 3 6 3 3 2 2" xfId="20541"/>
    <cellStyle name="Normal 3 3 6 3 3 2 2 2" xfId="20542"/>
    <cellStyle name="Normal 3 3 6 3 3 2 3" xfId="20543"/>
    <cellStyle name="Normal 3 3 6 3 3 3" xfId="20544"/>
    <cellStyle name="Normal 3 3 6 3 3 3 2" xfId="20545"/>
    <cellStyle name="Normal 3 3 6 3 3 4" xfId="20546"/>
    <cellStyle name="Normal 3 3 6 3 4" xfId="20547"/>
    <cellStyle name="Normal 3 3 6 3 4 2" xfId="20548"/>
    <cellStyle name="Normal 3 3 6 3 4 2 2" xfId="20549"/>
    <cellStyle name="Normal 3 3 6 3 4 3" xfId="20550"/>
    <cellStyle name="Normal 3 3 6 3 5" xfId="20551"/>
    <cellStyle name="Normal 3 3 6 3 5 2" xfId="20552"/>
    <cellStyle name="Normal 3 3 6 3 6" xfId="20553"/>
    <cellStyle name="Normal 3 3 6 4" xfId="20554"/>
    <cellStyle name="Normal 3 3 6 4 2" xfId="20555"/>
    <cellStyle name="Normal 3 3 6 4 2 2" xfId="20556"/>
    <cellStyle name="Normal 3 3 6 4 2 2 2" xfId="20557"/>
    <cellStyle name="Normal 3 3 6 4 2 2 2 2" xfId="20558"/>
    <cellStyle name="Normal 3 3 6 4 2 2 3" xfId="20559"/>
    <cellStyle name="Normal 3 3 6 4 2 3" xfId="20560"/>
    <cellStyle name="Normal 3 3 6 4 2 3 2" xfId="20561"/>
    <cellStyle name="Normal 3 3 6 4 2 4" xfId="20562"/>
    <cellStyle name="Normal 3 3 6 4 3" xfId="20563"/>
    <cellStyle name="Normal 3 3 6 4 3 2" xfId="20564"/>
    <cellStyle name="Normal 3 3 6 4 3 2 2" xfId="20565"/>
    <cellStyle name="Normal 3 3 6 4 3 3" xfId="20566"/>
    <cellStyle name="Normal 3 3 6 4 4" xfId="20567"/>
    <cellStyle name="Normal 3 3 6 4 4 2" xfId="20568"/>
    <cellStyle name="Normal 3 3 6 4 5" xfId="20569"/>
    <cellStyle name="Normal 3 3 6 5" xfId="20570"/>
    <cellStyle name="Normal 3 3 6 5 2" xfId="20571"/>
    <cellStyle name="Normal 3 3 6 5 2 2" xfId="20572"/>
    <cellStyle name="Normal 3 3 6 5 2 2 2" xfId="20573"/>
    <cellStyle name="Normal 3 3 6 5 2 3" xfId="20574"/>
    <cellStyle name="Normal 3 3 6 5 3" xfId="20575"/>
    <cellStyle name="Normal 3 3 6 5 3 2" xfId="20576"/>
    <cellStyle name="Normal 3 3 6 5 4" xfId="20577"/>
    <cellStyle name="Normal 3 3 6 6" xfId="20578"/>
    <cellStyle name="Normal 3 3 6 6 2" xfId="20579"/>
    <cellStyle name="Normal 3 3 6 6 2 2" xfId="20580"/>
    <cellStyle name="Normal 3 3 6 6 3" xfId="20581"/>
    <cellStyle name="Normal 3 3 6 7" xfId="20582"/>
    <cellStyle name="Normal 3 3 6 7 2" xfId="20583"/>
    <cellStyle name="Normal 3 3 6 8" xfId="20584"/>
    <cellStyle name="Normal 3 3 7" xfId="20585"/>
    <cellStyle name="Normal 3 3 7 2" xfId="20586"/>
    <cellStyle name="Normal 3 3 7 2 2" xfId="20587"/>
    <cellStyle name="Normal 3 3 7 2 2 2" xfId="20588"/>
    <cellStyle name="Normal 3 3 7 2 2 2 2" xfId="20589"/>
    <cellStyle name="Normal 3 3 7 2 2 2 2 2" xfId="20590"/>
    <cellStyle name="Normal 3 3 7 2 2 2 2 2 2" xfId="20591"/>
    <cellStyle name="Normal 3 3 7 2 2 2 2 3" xfId="20592"/>
    <cellStyle name="Normal 3 3 7 2 2 2 3" xfId="20593"/>
    <cellStyle name="Normal 3 3 7 2 2 2 3 2" xfId="20594"/>
    <cellStyle name="Normal 3 3 7 2 2 2 4" xfId="20595"/>
    <cellStyle name="Normal 3 3 7 2 2 3" xfId="20596"/>
    <cellStyle name="Normal 3 3 7 2 2 3 2" xfId="20597"/>
    <cellStyle name="Normal 3 3 7 2 2 3 2 2" xfId="20598"/>
    <cellStyle name="Normal 3 3 7 2 2 3 3" xfId="20599"/>
    <cellStyle name="Normal 3 3 7 2 2 4" xfId="20600"/>
    <cellStyle name="Normal 3 3 7 2 2 4 2" xfId="20601"/>
    <cellStyle name="Normal 3 3 7 2 2 5" xfId="20602"/>
    <cellStyle name="Normal 3 3 7 2 3" xfId="20603"/>
    <cellStyle name="Normal 3 3 7 2 3 2" xfId="20604"/>
    <cellStyle name="Normal 3 3 7 2 3 2 2" xfId="20605"/>
    <cellStyle name="Normal 3 3 7 2 3 2 2 2" xfId="20606"/>
    <cellStyle name="Normal 3 3 7 2 3 2 3" xfId="20607"/>
    <cellStyle name="Normal 3 3 7 2 3 3" xfId="20608"/>
    <cellStyle name="Normal 3 3 7 2 3 3 2" xfId="20609"/>
    <cellStyle name="Normal 3 3 7 2 3 4" xfId="20610"/>
    <cellStyle name="Normal 3 3 7 2 4" xfId="20611"/>
    <cellStyle name="Normal 3 3 7 2 4 2" xfId="20612"/>
    <cellStyle name="Normal 3 3 7 2 4 2 2" xfId="20613"/>
    <cellStyle name="Normal 3 3 7 2 4 3" xfId="20614"/>
    <cellStyle name="Normal 3 3 7 2 5" xfId="20615"/>
    <cellStyle name="Normal 3 3 7 2 5 2" xfId="20616"/>
    <cellStyle name="Normal 3 3 7 2 6" xfId="20617"/>
    <cellStyle name="Normal 3 3 7 3" xfId="20618"/>
    <cellStyle name="Normal 3 3 7 3 2" xfId="20619"/>
    <cellStyle name="Normal 3 3 7 3 2 2" xfId="20620"/>
    <cellStyle name="Normal 3 3 7 3 2 2 2" xfId="20621"/>
    <cellStyle name="Normal 3 3 7 3 2 2 2 2" xfId="20622"/>
    <cellStyle name="Normal 3 3 7 3 2 2 3" xfId="20623"/>
    <cellStyle name="Normal 3 3 7 3 2 3" xfId="20624"/>
    <cellStyle name="Normal 3 3 7 3 2 3 2" xfId="20625"/>
    <cellStyle name="Normal 3 3 7 3 2 4" xfId="20626"/>
    <cellStyle name="Normal 3 3 7 3 3" xfId="20627"/>
    <cellStyle name="Normal 3 3 7 3 3 2" xfId="20628"/>
    <cellStyle name="Normal 3 3 7 3 3 2 2" xfId="20629"/>
    <cellStyle name="Normal 3 3 7 3 3 3" xfId="20630"/>
    <cellStyle name="Normal 3 3 7 3 4" xfId="20631"/>
    <cellStyle name="Normal 3 3 7 3 4 2" xfId="20632"/>
    <cellStyle name="Normal 3 3 7 3 5" xfId="20633"/>
    <cellStyle name="Normal 3 3 7 4" xfId="20634"/>
    <cellStyle name="Normal 3 3 7 4 2" xfId="20635"/>
    <cellStyle name="Normal 3 3 7 4 2 2" xfId="20636"/>
    <cellStyle name="Normal 3 3 7 4 2 2 2" xfId="20637"/>
    <cellStyle name="Normal 3 3 7 4 2 3" xfId="20638"/>
    <cellStyle name="Normal 3 3 7 4 3" xfId="20639"/>
    <cellStyle name="Normal 3 3 7 4 3 2" xfId="20640"/>
    <cellStyle name="Normal 3 3 7 4 4" xfId="20641"/>
    <cellStyle name="Normal 3 3 7 5" xfId="20642"/>
    <cellStyle name="Normal 3 3 7 5 2" xfId="20643"/>
    <cellStyle name="Normal 3 3 7 5 2 2" xfId="20644"/>
    <cellStyle name="Normal 3 3 7 5 3" xfId="20645"/>
    <cellStyle name="Normal 3 3 7 6" xfId="20646"/>
    <cellStyle name="Normal 3 3 7 6 2" xfId="20647"/>
    <cellStyle name="Normal 3 3 7 7" xfId="20648"/>
    <cellStyle name="Normal 3 3 8" xfId="20649"/>
    <cellStyle name="Normal 3 3 8 2" xfId="20650"/>
    <cellStyle name="Normal 3 3 8 2 2" xfId="20651"/>
    <cellStyle name="Normal 3 3 8 2 2 2" xfId="20652"/>
    <cellStyle name="Normal 3 3 8 2 2 2 2" xfId="20653"/>
    <cellStyle name="Normal 3 3 8 2 2 2 2 2" xfId="20654"/>
    <cellStyle name="Normal 3 3 8 2 2 2 3" xfId="20655"/>
    <cellStyle name="Normal 3 3 8 2 2 3" xfId="20656"/>
    <cellStyle name="Normal 3 3 8 2 2 3 2" xfId="20657"/>
    <cellStyle name="Normal 3 3 8 2 2 4" xfId="20658"/>
    <cellStyle name="Normal 3 3 8 2 3" xfId="20659"/>
    <cellStyle name="Normal 3 3 8 2 3 2" xfId="20660"/>
    <cellStyle name="Normal 3 3 8 2 3 2 2" xfId="20661"/>
    <cellStyle name="Normal 3 3 8 2 3 3" xfId="20662"/>
    <cellStyle name="Normal 3 3 8 2 4" xfId="20663"/>
    <cellStyle name="Normal 3 3 8 2 4 2" xfId="20664"/>
    <cellStyle name="Normal 3 3 8 2 5" xfId="20665"/>
    <cellStyle name="Normal 3 3 8 3" xfId="20666"/>
    <cellStyle name="Normal 3 3 8 3 2" xfId="20667"/>
    <cellStyle name="Normal 3 3 8 3 2 2" xfId="20668"/>
    <cellStyle name="Normal 3 3 8 3 2 2 2" xfId="20669"/>
    <cellStyle name="Normal 3 3 8 3 2 3" xfId="20670"/>
    <cellStyle name="Normal 3 3 8 3 3" xfId="20671"/>
    <cellStyle name="Normal 3 3 8 3 3 2" xfId="20672"/>
    <cellStyle name="Normal 3 3 8 3 4" xfId="20673"/>
    <cellStyle name="Normal 3 3 8 4" xfId="20674"/>
    <cellStyle name="Normal 3 3 8 4 2" xfId="20675"/>
    <cellStyle name="Normal 3 3 8 4 2 2" xfId="20676"/>
    <cellStyle name="Normal 3 3 8 4 3" xfId="20677"/>
    <cellStyle name="Normal 3 3 8 5" xfId="20678"/>
    <cellStyle name="Normal 3 3 8 5 2" xfId="20679"/>
    <cellStyle name="Normal 3 3 8 6" xfId="20680"/>
    <cellStyle name="Normal 3 3 9" xfId="20681"/>
    <cellStyle name="Normal 3 3 9 2" xfId="20682"/>
    <cellStyle name="Normal 3 3 9 2 2" xfId="20683"/>
    <cellStyle name="Normal 3 3 9 2 2 2" xfId="20684"/>
    <cellStyle name="Normal 3 3 9 2 2 2 2" xfId="20685"/>
    <cellStyle name="Normal 3 3 9 2 2 3" xfId="20686"/>
    <cellStyle name="Normal 3 3 9 2 3" xfId="20687"/>
    <cellStyle name="Normal 3 3 9 2 3 2" xfId="20688"/>
    <cellStyle name="Normal 3 3 9 2 4" xfId="20689"/>
    <cellStyle name="Normal 3 3 9 3" xfId="20690"/>
    <cellStyle name="Normal 3 3 9 3 2" xfId="20691"/>
    <cellStyle name="Normal 3 3 9 3 2 2" xfId="20692"/>
    <cellStyle name="Normal 3 3 9 3 3" xfId="20693"/>
    <cellStyle name="Normal 3 3 9 4" xfId="20694"/>
    <cellStyle name="Normal 3 3 9 4 2" xfId="20695"/>
    <cellStyle name="Normal 3 3 9 5" xfId="20696"/>
    <cellStyle name="Normal 3 4" xfId="20697"/>
    <cellStyle name="Normal 3 4 10" xfId="20698"/>
    <cellStyle name="Normal 3 4 10 2" xfId="20699"/>
    <cellStyle name="Normal 3 4 10 2 2" xfId="20700"/>
    <cellStyle name="Normal 3 4 10 3" xfId="20701"/>
    <cellStyle name="Normal 3 4 11" xfId="20702"/>
    <cellStyle name="Normal 3 4 11 2" xfId="20703"/>
    <cellStyle name="Normal 3 4 12" xfId="20704"/>
    <cellStyle name="Normal 3 4 2" xfId="20705"/>
    <cellStyle name="Normal 3 4 2 10" xfId="20706"/>
    <cellStyle name="Normal 3 4 2 10 2" xfId="20707"/>
    <cellStyle name="Normal 3 4 2 11" xfId="20708"/>
    <cellStyle name="Normal 3 4 2 2" xfId="20709"/>
    <cellStyle name="Normal 3 4 2 2 10" xfId="20710"/>
    <cellStyle name="Normal 3 4 2 2 2" xfId="20711"/>
    <cellStyle name="Normal 3 4 2 2 2 2" xfId="20712"/>
    <cellStyle name="Normal 3 4 2 2 2 2 2" xfId="20713"/>
    <cellStyle name="Normal 3 4 2 2 2 2 2 2" xfId="20714"/>
    <cellStyle name="Normal 3 4 2 2 2 2 2 2 2" xfId="20715"/>
    <cellStyle name="Normal 3 4 2 2 2 2 2 2 2 2" xfId="20716"/>
    <cellStyle name="Normal 3 4 2 2 2 2 2 2 2 2 2" xfId="20717"/>
    <cellStyle name="Normal 3 4 2 2 2 2 2 2 2 2 2 2" xfId="20718"/>
    <cellStyle name="Normal 3 4 2 2 2 2 2 2 2 2 2 2 2" xfId="20719"/>
    <cellStyle name="Normal 3 4 2 2 2 2 2 2 2 2 2 3" xfId="20720"/>
    <cellStyle name="Normal 3 4 2 2 2 2 2 2 2 2 3" xfId="20721"/>
    <cellStyle name="Normal 3 4 2 2 2 2 2 2 2 2 3 2" xfId="20722"/>
    <cellStyle name="Normal 3 4 2 2 2 2 2 2 2 2 4" xfId="20723"/>
    <cellStyle name="Normal 3 4 2 2 2 2 2 2 2 3" xfId="20724"/>
    <cellStyle name="Normal 3 4 2 2 2 2 2 2 2 3 2" xfId="20725"/>
    <cellStyle name="Normal 3 4 2 2 2 2 2 2 2 3 2 2" xfId="20726"/>
    <cellStyle name="Normal 3 4 2 2 2 2 2 2 2 3 3" xfId="20727"/>
    <cellStyle name="Normal 3 4 2 2 2 2 2 2 2 4" xfId="20728"/>
    <cellStyle name="Normal 3 4 2 2 2 2 2 2 2 4 2" xfId="20729"/>
    <cellStyle name="Normal 3 4 2 2 2 2 2 2 2 5" xfId="20730"/>
    <cellStyle name="Normal 3 4 2 2 2 2 2 2 3" xfId="20731"/>
    <cellStyle name="Normal 3 4 2 2 2 2 2 2 3 2" xfId="20732"/>
    <cellStyle name="Normal 3 4 2 2 2 2 2 2 3 2 2" xfId="20733"/>
    <cellStyle name="Normal 3 4 2 2 2 2 2 2 3 2 2 2" xfId="20734"/>
    <cellStyle name="Normal 3 4 2 2 2 2 2 2 3 2 3" xfId="20735"/>
    <cellStyle name="Normal 3 4 2 2 2 2 2 2 3 3" xfId="20736"/>
    <cellStyle name="Normal 3 4 2 2 2 2 2 2 3 3 2" xfId="20737"/>
    <cellStyle name="Normal 3 4 2 2 2 2 2 2 3 4" xfId="20738"/>
    <cellStyle name="Normal 3 4 2 2 2 2 2 2 4" xfId="20739"/>
    <cellStyle name="Normal 3 4 2 2 2 2 2 2 4 2" xfId="20740"/>
    <cellStyle name="Normal 3 4 2 2 2 2 2 2 4 2 2" xfId="20741"/>
    <cellStyle name="Normal 3 4 2 2 2 2 2 2 4 3" xfId="20742"/>
    <cellStyle name="Normal 3 4 2 2 2 2 2 2 5" xfId="20743"/>
    <cellStyle name="Normal 3 4 2 2 2 2 2 2 5 2" xfId="20744"/>
    <cellStyle name="Normal 3 4 2 2 2 2 2 2 6" xfId="20745"/>
    <cellStyle name="Normal 3 4 2 2 2 2 2 3" xfId="20746"/>
    <cellStyle name="Normal 3 4 2 2 2 2 2 3 2" xfId="20747"/>
    <cellStyle name="Normal 3 4 2 2 2 2 2 3 2 2" xfId="20748"/>
    <cellStyle name="Normal 3 4 2 2 2 2 2 3 2 2 2" xfId="20749"/>
    <cellStyle name="Normal 3 4 2 2 2 2 2 3 2 2 2 2" xfId="20750"/>
    <cellStyle name="Normal 3 4 2 2 2 2 2 3 2 2 3" xfId="20751"/>
    <cellStyle name="Normal 3 4 2 2 2 2 2 3 2 3" xfId="20752"/>
    <cellStyle name="Normal 3 4 2 2 2 2 2 3 2 3 2" xfId="20753"/>
    <cellStyle name="Normal 3 4 2 2 2 2 2 3 2 4" xfId="20754"/>
    <cellStyle name="Normal 3 4 2 2 2 2 2 3 3" xfId="20755"/>
    <cellStyle name="Normal 3 4 2 2 2 2 2 3 3 2" xfId="20756"/>
    <cellStyle name="Normal 3 4 2 2 2 2 2 3 3 2 2" xfId="20757"/>
    <cellStyle name="Normal 3 4 2 2 2 2 2 3 3 3" xfId="20758"/>
    <cellStyle name="Normal 3 4 2 2 2 2 2 3 4" xfId="20759"/>
    <cellStyle name="Normal 3 4 2 2 2 2 2 3 4 2" xfId="20760"/>
    <cellStyle name="Normal 3 4 2 2 2 2 2 3 5" xfId="20761"/>
    <cellStyle name="Normal 3 4 2 2 2 2 2 4" xfId="20762"/>
    <cellStyle name="Normal 3 4 2 2 2 2 2 4 2" xfId="20763"/>
    <cellStyle name="Normal 3 4 2 2 2 2 2 4 2 2" xfId="20764"/>
    <cellStyle name="Normal 3 4 2 2 2 2 2 4 2 2 2" xfId="20765"/>
    <cellStyle name="Normal 3 4 2 2 2 2 2 4 2 3" xfId="20766"/>
    <cellStyle name="Normal 3 4 2 2 2 2 2 4 3" xfId="20767"/>
    <cellStyle name="Normal 3 4 2 2 2 2 2 4 3 2" xfId="20768"/>
    <cellStyle name="Normal 3 4 2 2 2 2 2 4 4" xfId="20769"/>
    <cellStyle name="Normal 3 4 2 2 2 2 2 5" xfId="20770"/>
    <cellStyle name="Normal 3 4 2 2 2 2 2 5 2" xfId="20771"/>
    <cellStyle name="Normal 3 4 2 2 2 2 2 5 2 2" xfId="20772"/>
    <cellStyle name="Normal 3 4 2 2 2 2 2 5 3" xfId="20773"/>
    <cellStyle name="Normal 3 4 2 2 2 2 2 6" xfId="20774"/>
    <cellStyle name="Normal 3 4 2 2 2 2 2 6 2" xfId="20775"/>
    <cellStyle name="Normal 3 4 2 2 2 2 2 7" xfId="20776"/>
    <cellStyle name="Normal 3 4 2 2 2 2 3" xfId="20777"/>
    <cellStyle name="Normal 3 4 2 2 2 2 3 2" xfId="20778"/>
    <cellStyle name="Normal 3 4 2 2 2 2 3 2 2" xfId="20779"/>
    <cellStyle name="Normal 3 4 2 2 2 2 3 2 2 2" xfId="20780"/>
    <cellStyle name="Normal 3 4 2 2 2 2 3 2 2 2 2" xfId="20781"/>
    <cellStyle name="Normal 3 4 2 2 2 2 3 2 2 2 2 2" xfId="20782"/>
    <cellStyle name="Normal 3 4 2 2 2 2 3 2 2 2 3" xfId="20783"/>
    <cellStyle name="Normal 3 4 2 2 2 2 3 2 2 3" xfId="20784"/>
    <cellStyle name="Normal 3 4 2 2 2 2 3 2 2 3 2" xfId="20785"/>
    <cellStyle name="Normal 3 4 2 2 2 2 3 2 2 4" xfId="20786"/>
    <cellStyle name="Normal 3 4 2 2 2 2 3 2 3" xfId="20787"/>
    <cellStyle name="Normal 3 4 2 2 2 2 3 2 3 2" xfId="20788"/>
    <cellStyle name="Normal 3 4 2 2 2 2 3 2 3 2 2" xfId="20789"/>
    <cellStyle name="Normal 3 4 2 2 2 2 3 2 3 3" xfId="20790"/>
    <cellStyle name="Normal 3 4 2 2 2 2 3 2 4" xfId="20791"/>
    <cellStyle name="Normal 3 4 2 2 2 2 3 2 4 2" xfId="20792"/>
    <cellStyle name="Normal 3 4 2 2 2 2 3 2 5" xfId="20793"/>
    <cellStyle name="Normal 3 4 2 2 2 2 3 3" xfId="20794"/>
    <cellStyle name="Normal 3 4 2 2 2 2 3 3 2" xfId="20795"/>
    <cellStyle name="Normal 3 4 2 2 2 2 3 3 2 2" xfId="20796"/>
    <cellStyle name="Normal 3 4 2 2 2 2 3 3 2 2 2" xfId="20797"/>
    <cellStyle name="Normal 3 4 2 2 2 2 3 3 2 3" xfId="20798"/>
    <cellStyle name="Normal 3 4 2 2 2 2 3 3 3" xfId="20799"/>
    <cellStyle name="Normal 3 4 2 2 2 2 3 3 3 2" xfId="20800"/>
    <cellStyle name="Normal 3 4 2 2 2 2 3 3 4" xfId="20801"/>
    <cellStyle name="Normal 3 4 2 2 2 2 3 4" xfId="20802"/>
    <cellStyle name="Normal 3 4 2 2 2 2 3 4 2" xfId="20803"/>
    <cellStyle name="Normal 3 4 2 2 2 2 3 4 2 2" xfId="20804"/>
    <cellStyle name="Normal 3 4 2 2 2 2 3 4 3" xfId="20805"/>
    <cellStyle name="Normal 3 4 2 2 2 2 3 5" xfId="20806"/>
    <cellStyle name="Normal 3 4 2 2 2 2 3 5 2" xfId="20807"/>
    <cellStyle name="Normal 3 4 2 2 2 2 3 6" xfId="20808"/>
    <cellStyle name="Normal 3 4 2 2 2 2 4" xfId="20809"/>
    <cellStyle name="Normal 3 4 2 2 2 2 4 2" xfId="20810"/>
    <cellStyle name="Normal 3 4 2 2 2 2 4 2 2" xfId="20811"/>
    <cellStyle name="Normal 3 4 2 2 2 2 4 2 2 2" xfId="20812"/>
    <cellStyle name="Normal 3 4 2 2 2 2 4 2 2 2 2" xfId="20813"/>
    <cellStyle name="Normal 3 4 2 2 2 2 4 2 2 3" xfId="20814"/>
    <cellStyle name="Normal 3 4 2 2 2 2 4 2 3" xfId="20815"/>
    <cellStyle name="Normal 3 4 2 2 2 2 4 2 3 2" xfId="20816"/>
    <cellStyle name="Normal 3 4 2 2 2 2 4 2 4" xfId="20817"/>
    <cellStyle name="Normal 3 4 2 2 2 2 4 3" xfId="20818"/>
    <cellStyle name="Normal 3 4 2 2 2 2 4 3 2" xfId="20819"/>
    <cellStyle name="Normal 3 4 2 2 2 2 4 3 2 2" xfId="20820"/>
    <cellStyle name="Normal 3 4 2 2 2 2 4 3 3" xfId="20821"/>
    <cellStyle name="Normal 3 4 2 2 2 2 4 4" xfId="20822"/>
    <cellStyle name="Normal 3 4 2 2 2 2 4 4 2" xfId="20823"/>
    <cellStyle name="Normal 3 4 2 2 2 2 4 5" xfId="20824"/>
    <cellStyle name="Normal 3 4 2 2 2 2 5" xfId="20825"/>
    <cellStyle name="Normal 3 4 2 2 2 2 5 2" xfId="20826"/>
    <cellStyle name="Normal 3 4 2 2 2 2 5 2 2" xfId="20827"/>
    <cellStyle name="Normal 3 4 2 2 2 2 5 2 2 2" xfId="20828"/>
    <cellStyle name="Normal 3 4 2 2 2 2 5 2 3" xfId="20829"/>
    <cellStyle name="Normal 3 4 2 2 2 2 5 3" xfId="20830"/>
    <cellStyle name="Normal 3 4 2 2 2 2 5 3 2" xfId="20831"/>
    <cellStyle name="Normal 3 4 2 2 2 2 5 4" xfId="20832"/>
    <cellStyle name="Normal 3 4 2 2 2 2 6" xfId="20833"/>
    <cellStyle name="Normal 3 4 2 2 2 2 6 2" xfId="20834"/>
    <cellStyle name="Normal 3 4 2 2 2 2 6 2 2" xfId="20835"/>
    <cellStyle name="Normal 3 4 2 2 2 2 6 3" xfId="20836"/>
    <cellStyle name="Normal 3 4 2 2 2 2 7" xfId="20837"/>
    <cellStyle name="Normal 3 4 2 2 2 2 7 2" xfId="20838"/>
    <cellStyle name="Normal 3 4 2 2 2 2 8" xfId="20839"/>
    <cellStyle name="Normal 3 4 2 2 2 3" xfId="20840"/>
    <cellStyle name="Normal 3 4 2 2 2 3 2" xfId="20841"/>
    <cellStyle name="Normal 3 4 2 2 2 3 2 2" xfId="20842"/>
    <cellStyle name="Normal 3 4 2 2 2 3 2 2 2" xfId="20843"/>
    <cellStyle name="Normal 3 4 2 2 2 3 2 2 2 2" xfId="20844"/>
    <cellStyle name="Normal 3 4 2 2 2 3 2 2 2 2 2" xfId="20845"/>
    <cellStyle name="Normal 3 4 2 2 2 3 2 2 2 2 2 2" xfId="20846"/>
    <cellStyle name="Normal 3 4 2 2 2 3 2 2 2 2 3" xfId="20847"/>
    <cellStyle name="Normal 3 4 2 2 2 3 2 2 2 3" xfId="20848"/>
    <cellStyle name="Normal 3 4 2 2 2 3 2 2 2 3 2" xfId="20849"/>
    <cellStyle name="Normal 3 4 2 2 2 3 2 2 2 4" xfId="20850"/>
    <cellStyle name="Normal 3 4 2 2 2 3 2 2 3" xfId="20851"/>
    <cellStyle name="Normal 3 4 2 2 2 3 2 2 3 2" xfId="20852"/>
    <cellStyle name="Normal 3 4 2 2 2 3 2 2 3 2 2" xfId="20853"/>
    <cellStyle name="Normal 3 4 2 2 2 3 2 2 3 3" xfId="20854"/>
    <cellStyle name="Normal 3 4 2 2 2 3 2 2 4" xfId="20855"/>
    <cellStyle name="Normal 3 4 2 2 2 3 2 2 4 2" xfId="20856"/>
    <cellStyle name="Normal 3 4 2 2 2 3 2 2 5" xfId="20857"/>
    <cellStyle name="Normal 3 4 2 2 2 3 2 3" xfId="20858"/>
    <cellStyle name="Normal 3 4 2 2 2 3 2 3 2" xfId="20859"/>
    <cellStyle name="Normal 3 4 2 2 2 3 2 3 2 2" xfId="20860"/>
    <cellStyle name="Normal 3 4 2 2 2 3 2 3 2 2 2" xfId="20861"/>
    <cellStyle name="Normal 3 4 2 2 2 3 2 3 2 3" xfId="20862"/>
    <cellStyle name="Normal 3 4 2 2 2 3 2 3 3" xfId="20863"/>
    <cellStyle name="Normal 3 4 2 2 2 3 2 3 3 2" xfId="20864"/>
    <cellStyle name="Normal 3 4 2 2 2 3 2 3 4" xfId="20865"/>
    <cellStyle name="Normal 3 4 2 2 2 3 2 4" xfId="20866"/>
    <cellStyle name="Normal 3 4 2 2 2 3 2 4 2" xfId="20867"/>
    <cellStyle name="Normal 3 4 2 2 2 3 2 4 2 2" xfId="20868"/>
    <cellStyle name="Normal 3 4 2 2 2 3 2 4 3" xfId="20869"/>
    <cellStyle name="Normal 3 4 2 2 2 3 2 5" xfId="20870"/>
    <cellStyle name="Normal 3 4 2 2 2 3 2 5 2" xfId="20871"/>
    <cellStyle name="Normal 3 4 2 2 2 3 2 6" xfId="20872"/>
    <cellStyle name="Normal 3 4 2 2 2 3 3" xfId="20873"/>
    <cellStyle name="Normal 3 4 2 2 2 3 3 2" xfId="20874"/>
    <cellStyle name="Normal 3 4 2 2 2 3 3 2 2" xfId="20875"/>
    <cellStyle name="Normal 3 4 2 2 2 3 3 2 2 2" xfId="20876"/>
    <cellStyle name="Normal 3 4 2 2 2 3 3 2 2 2 2" xfId="20877"/>
    <cellStyle name="Normal 3 4 2 2 2 3 3 2 2 3" xfId="20878"/>
    <cellStyle name="Normal 3 4 2 2 2 3 3 2 3" xfId="20879"/>
    <cellStyle name="Normal 3 4 2 2 2 3 3 2 3 2" xfId="20880"/>
    <cellStyle name="Normal 3 4 2 2 2 3 3 2 4" xfId="20881"/>
    <cellStyle name="Normal 3 4 2 2 2 3 3 3" xfId="20882"/>
    <cellStyle name="Normal 3 4 2 2 2 3 3 3 2" xfId="20883"/>
    <cellStyle name="Normal 3 4 2 2 2 3 3 3 2 2" xfId="20884"/>
    <cellStyle name="Normal 3 4 2 2 2 3 3 3 3" xfId="20885"/>
    <cellStyle name="Normal 3 4 2 2 2 3 3 4" xfId="20886"/>
    <cellStyle name="Normal 3 4 2 2 2 3 3 4 2" xfId="20887"/>
    <cellStyle name="Normal 3 4 2 2 2 3 3 5" xfId="20888"/>
    <cellStyle name="Normal 3 4 2 2 2 3 4" xfId="20889"/>
    <cellStyle name="Normal 3 4 2 2 2 3 4 2" xfId="20890"/>
    <cellStyle name="Normal 3 4 2 2 2 3 4 2 2" xfId="20891"/>
    <cellStyle name="Normal 3 4 2 2 2 3 4 2 2 2" xfId="20892"/>
    <cellStyle name="Normal 3 4 2 2 2 3 4 2 3" xfId="20893"/>
    <cellStyle name="Normal 3 4 2 2 2 3 4 3" xfId="20894"/>
    <cellStyle name="Normal 3 4 2 2 2 3 4 3 2" xfId="20895"/>
    <cellStyle name="Normal 3 4 2 2 2 3 4 4" xfId="20896"/>
    <cellStyle name="Normal 3 4 2 2 2 3 5" xfId="20897"/>
    <cellStyle name="Normal 3 4 2 2 2 3 5 2" xfId="20898"/>
    <cellStyle name="Normal 3 4 2 2 2 3 5 2 2" xfId="20899"/>
    <cellStyle name="Normal 3 4 2 2 2 3 5 3" xfId="20900"/>
    <cellStyle name="Normal 3 4 2 2 2 3 6" xfId="20901"/>
    <cellStyle name="Normal 3 4 2 2 2 3 6 2" xfId="20902"/>
    <cellStyle name="Normal 3 4 2 2 2 3 7" xfId="20903"/>
    <cellStyle name="Normal 3 4 2 2 2 4" xfId="20904"/>
    <cellStyle name="Normal 3 4 2 2 2 4 2" xfId="20905"/>
    <cellStyle name="Normal 3 4 2 2 2 4 2 2" xfId="20906"/>
    <cellStyle name="Normal 3 4 2 2 2 4 2 2 2" xfId="20907"/>
    <cellStyle name="Normal 3 4 2 2 2 4 2 2 2 2" xfId="20908"/>
    <cellStyle name="Normal 3 4 2 2 2 4 2 2 2 2 2" xfId="20909"/>
    <cellStyle name="Normal 3 4 2 2 2 4 2 2 2 3" xfId="20910"/>
    <cellStyle name="Normal 3 4 2 2 2 4 2 2 3" xfId="20911"/>
    <cellStyle name="Normal 3 4 2 2 2 4 2 2 3 2" xfId="20912"/>
    <cellStyle name="Normal 3 4 2 2 2 4 2 2 4" xfId="20913"/>
    <cellStyle name="Normal 3 4 2 2 2 4 2 3" xfId="20914"/>
    <cellStyle name="Normal 3 4 2 2 2 4 2 3 2" xfId="20915"/>
    <cellStyle name="Normal 3 4 2 2 2 4 2 3 2 2" xfId="20916"/>
    <cellStyle name="Normal 3 4 2 2 2 4 2 3 3" xfId="20917"/>
    <cellStyle name="Normal 3 4 2 2 2 4 2 4" xfId="20918"/>
    <cellStyle name="Normal 3 4 2 2 2 4 2 4 2" xfId="20919"/>
    <cellStyle name="Normal 3 4 2 2 2 4 2 5" xfId="20920"/>
    <cellStyle name="Normal 3 4 2 2 2 4 3" xfId="20921"/>
    <cellStyle name="Normal 3 4 2 2 2 4 3 2" xfId="20922"/>
    <cellStyle name="Normal 3 4 2 2 2 4 3 2 2" xfId="20923"/>
    <cellStyle name="Normal 3 4 2 2 2 4 3 2 2 2" xfId="20924"/>
    <cellStyle name="Normal 3 4 2 2 2 4 3 2 3" xfId="20925"/>
    <cellStyle name="Normal 3 4 2 2 2 4 3 3" xfId="20926"/>
    <cellStyle name="Normal 3 4 2 2 2 4 3 3 2" xfId="20927"/>
    <cellStyle name="Normal 3 4 2 2 2 4 3 4" xfId="20928"/>
    <cellStyle name="Normal 3 4 2 2 2 4 4" xfId="20929"/>
    <cellStyle name="Normal 3 4 2 2 2 4 4 2" xfId="20930"/>
    <cellStyle name="Normal 3 4 2 2 2 4 4 2 2" xfId="20931"/>
    <cellStyle name="Normal 3 4 2 2 2 4 4 3" xfId="20932"/>
    <cellStyle name="Normal 3 4 2 2 2 4 5" xfId="20933"/>
    <cellStyle name="Normal 3 4 2 2 2 4 5 2" xfId="20934"/>
    <cellStyle name="Normal 3 4 2 2 2 4 6" xfId="20935"/>
    <cellStyle name="Normal 3 4 2 2 2 5" xfId="20936"/>
    <cellStyle name="Normal 3 4 2 2 2 5 2" xfId="20937"/>
    <cellStyle name="Normal 3 4 2 2 2 5 2 2" xfId="20938"/>
    <cellStyle name="Normal 3 4 2 2 2 5 2 2 2" xfId="20939"/>
    <cellStyle name="Normal 3 4 2 2 2 5 2 2 2 2" xfId="20940"/>
    <cellStyle name="Normal 3 4 2 2 2 5 2 2 3" xfId="20941"/>
    <cellStyle name="Normal 3 4 2 2 2 5 2 3" xfId="20942"/>
    <cellStyle name="Normal 3 4 2 2 2 5 2 3 2" xfId="20943"/>
    <cellStyle name="Normal 3 4 2 2 2 5 2 4" xfId="20944"/>
    <cellStyle name="Normal 3 4 2 2 2 5 3" xfId="20945"/>
    <cellStyle name="Normal 3 4 2 2 2 5 3 2" xfId="20946"/>
    <cellStyle name="Normal 3 4 2 2 2 5 3 2 2" xfId="20947"/>
    <cellStyle name="Normal 3 4 2 2 2 5 3 3" xfId="20948"/>
    <cellStyle name="Normal 3 4 2 2 2 5 4" xfId="20949"/>
    <cellStyle name="Normal 3 4 2 2 2 5 4 2" xfId="20950"/>
    <cellStyle name="Normal 3 4 2 2 2 5 5" xfId="20951"/>
    <cellStyle name="Normal 3 4 2 2 2 6" xfId="20952"/>
    <cellStyle name="Normal 3 4 2 2 2 6 2" xfId="20953"/>
    <cellStyle name="Normal 3 4 2 2 2 6 2 2" xfId="20954"/>
    <cellStyle name="Normal 3 4 2 2 2 6 2 2 2" xfId="20955"/>
    <cellStyle name="Normal 3 4 2 2 2 6 2 3" xfId="20956"/>
    <cellStyle name="Normal 3 4 2 2 2 6 3" xfId="20957"/>
    <cellStyle name="Normal 3 4 2 2 2 6 3 2" xfId="20958"/>
    <cellStyle name="Normal 3 4 2 2 2 6 4" xfId="20959"/>
    <cellStyle name="Normal 3 4 2 2 2 7" xfId="20960"/>
    <cellStyle name="Normal 3 4 2 2 2 7 2" xfId="20961"/>
    <cellStyle name="Normal 3 4 2 2 2 7 2 2" xfId="20962"/>
    <cellStyle name="Normal 3 4 2 2 2 7 3" xfId="20963"/>
    <cellStyle name="Normal 3 4 2 2 2 8" xfId="20964"/>
    <cellStyle name="Normal 3 4 2 2 2 8 2" xfId="20965"/>
    <cellStyle name="Normal 3 4 2 2 2 9" xfId="20966"/>
    <cellStyle name="Normal 3 4 2 2 3" xfId="20967"/>
    <cellStyle name="Normal 3 4 2 2 3 2" xfId="20968"/>
    <cellStyle name="Normal 3 4 2 2 3 2 2" xfId="20969"/>
    <cellStyle name="Normal 3 4 2 2 3 2 2 2" xfId="20970"/>
    <cellStyle name="Normal 3 4 2 2 3 2 2 2 2" xfId="20971"/>
    <cellStyle name="Normal 3 4 2 2 3 2 2 2 2 2" xfId="20972"/>
    <cellStyle name="Normal 3 4 2 2 3 2 2 2 2 2 2" xfId="20973"/>
    <cellStyle name="Normal 3 4 2 2 3 2 2 2 2 2 2 2" xfId="20974"/>
    <cellStyle name="Normal 3 4 2 2 3 2 2 2 2 2 3" xfId="20975"/>
    <cellStyle name="Normal 3 4 2 2 3 2 2 2 2 3" xfId="20976"/>
    <cellStyle name="Normal 3 4 2 2 3 2 2 2 2 3 2" xfId="20977"/>
    <cellStyle name="Normal 3 4 2 2 3 2 2 2 2 4" xfId="20978"/>
    <cellStyle name="Normal 3 4 2 2 3 2 2 2 3" xfId="20979"/>
    <cellStyle name="Normal 3 4 2 2 3 2 2 2 3 2" xfId="20980"/>
    <cellStyle name="Normal 3 4 2 2 3 2 2 2 3 2 2" xfId="20981"/>
    <cellStyle name="Normal 3 4 2 2 3 2 2 2 3 3" xfId="20982"/>
    <cellStyle name="Normal 3 4 2 2 3 2 2 2 4" xfId="20983"/>
    <cellStyle name="Normal 3 4 2 2 3 2 2 2 4 2" xfId="20984"/>
    <cellStyle name="Normal 3 4 2 2 3 2 2 2 5" xfId="20985"/>
    <cellStyle name="Normal 3 4 2 2 3 2 2 3" xfId="20986"/>
    <cellStyle name="Normal 3 4 2 2 3 2 2 3 2" xfId="20987"/>
    <cellStyle name="Normal 3 4 2 2 3 2 2 3 2 2" xfId="20988"/>
    <cellStyle name="Normal 3 4 2 2 3 2 2 3 2 2 2" xfId="20989"/>
    <cellStyle name="Normal 3 4 2 2 3 2 2 3 2 3" xfId="20990"/>
    <cellStyle name="Normal 3 4 2 2 3 2 2 3 3" xfId="20991"/>
    <cellStyle name="Normal 3 4 2 2 3 2 2 3 3 2" xfId="20992"/>
    <cellStyle name="Normal 3 4 2 2 3 2 2 3 4" xfId="20993"/>
    <cellStyle name="Normal 3 4 2 2 3 2 2 4" xfId="20994"/>
    <cellStyle name="Normal 3 4 2 2 3 2 2 4 2" xfId="20995"/>
    <cellStyle name="Normal 3 4 2 2 3 2 2 4 2 2" xfId="20996"/>
    <cellStyle name="Normal 3 4 2 2 3 2 2 4 3" xfId="20997"/>
    <cellStyle name="Normal 3 4 2 2 3 2 2 5" xfId="20998"/>
    <cellStyle name="Normal 3 4 2 2 3 2 2 5 2" xfId="20999"/>
    <cellStyle name="Normal 3 4 2 2 3 2 2 6" xfId="21000"/>
    <cellStyle name="Normal 3 4 2 2 3 2 3" xfId="21001"/>
    <cellStyle name="Normal 3 4 2 2 3 2 3 2" xfId="21002"/>
    <cellStyle name="Normal 3 4 2 2 3 2 3 2 2" xfId="21003"/>
    <cellStyle name="Normal 3 4 2 2 3 2 3 2 2 2" xfId="21004"/>
    <cellStyle name="Normal 3 4 2 2 3 2 3 2 2 2 2" xfId="21005"/>
    <cellStyle name="Normal 3 4 2 2 3 2 3 2 2 3" xfId="21006"/>
    <cellStyle name="Normal 3 4 2 2 3 2 3 2 3" xfId="21007"/>
    <cellStyle name="Normal 3 4 2 2 3 2 3 2 3 2" xfId="21008"/>
    <cellStyle name="Normal 3 4 2 2 3 2 3 2 4" xfId="21009"/>
    <cellStyle name="Normal 3 4 2 2 3 2 3 3" xfId="21010"/>
    <cellStyle name="Normal 3 4 2 2 3 2 3 3 2" xfId="21011"/>
    <cellStyle name="Normal 3 4 2 2 3 2 3 3 2 2" xfId="21012"/>
    <cellStyle name="Normal 3 4 2 2 3 2 3 3 3" xfId="21013"/>
    <cellStyle name="Normal 3 4 2 2 3 2 3 4" xfId="21014"/>
    <cellStyle name="Normal 3 4 2 2 3 2 3 4 2" xfId="21015"/>
    <cellStyle name="Normal 3 4 2 2 3 2 3 5" xfId="21016"/>
    <cellStyle name="Normal 3 4 2 2 3 2 4" xfId="21017"/>
    <cellStyle name="Normal 3 4 2 2 3 2 4 2" xfId="21018"/>
    <cellStyle name="Normal 3 4 2 2 3 2 4 2 2" xfId="21019"/>
    <cellStyle name="Normal 3 4 2 2 3 2 4 2 2 2" xfId="21020"/>
    <cellStyle name="Normal 3 4 2 2 3 2 4 2 3" xfId="21021"/>
    <cellStyle name="Normal 3 4 2 2 3 2 4 3" xfId="21022"/>
    <cellStyle name="Normal 3 4 2 2 3 2 4 3 2" xfId="21023"/>
    <cellStyle name="Normal 3 4 2 2 3 2 4 4" xfId="21024"/>
    <cellStyle name="Normal 3 4 2 2 3 2 5" xfId="21025"/>
    <cellStyle name="Normal 3 4 2 2 3 2 5 2" xfId="21026"/>
    <cellStyle name="Normal 3 4 2 2 3 2 5 2 2" xfId="21027"/>
    <cellStyle name="Normal 3 4 2 2 3 2 5 3" xfId="21028"/>
    <cellStyle name="Normal 3 4 2 2 3 2 6" xfId="21029"/>
    <cellStyle name="Normal 3 4 2 2 3 2 6 2" xfId="21030"/>
    <cellStyle name="Normal 3 4 2 2 3 2 7" xfId="21031"/>
    <cellStyle name="Normal 3 4 2 2 3 3" xfId="21032"/>
    <cellStyle name="Normal 3 4 2 2 3 3 2" xfId="21033"/>
    <cellStyle name="Normal 3 4 2 2 3 3 2 2" xfId="21034"/>
    <cellStyle name="Normal 3 4 2 2 3 3 2 2 2" xfId="21035"/>
    <cellStyle name="Normal 3 4 2 2 3 3 2 2 2 2" xfId="21036"/>
    <cellStyle name="Normal 3 4 2 2 3 3 2 2 2 2 2" xfId="21037"/>
    <cellStyle name="Normal 3 4 2 2 3 3 2 2 2 3" xfId="21038"/>
    <cellStyle name="Normal 3 4 2 2 3 3 2 2 3" xfId="21039"/>
    <cellStyle name="Normal 3 4 2 2 3 3 2 2 3 2" xfId="21040"/>
    <cellStyle name="Normal 3 4 2 2 3 3 2 2 4" xfId="21041"/>
    <cellStyle name="Normal 3 4 2 2 3 3 2 3" xfId="21042"/>
    <cellStyle name="Normal 3 4 2 2 3 3 2 3 2" xfId="21043"/>
    <cellStyle name="Normal 3 4 2 2 3 3 2 3 2 2" xfId="21044"/>
    <cellStyle name="Normal 3 4 2 2 3 3 2 3 3" xfId="21045"/>
    <cellStyle name="Normal 3 4 2 2 3 3 2 4" xfId="21046"/>
    <cellStyle name="Normal 3 4 2 2 3 3 2 4 2" xfId="21047"/>
    <cellStyle name="Normal 3 4 2 2 3 3 2 5" xfId="21048"/>
    <cellStyle name="Normal 3 4 2 2 3 3 3" xfId="21049"/>
    <cellStyle name="Normal 3 4 2 2 3 3 3 2" xfId="21050"/>
    <cellStyle name="Normal 3 4 2 2 3 3 3 2 2" xfId="21051"/>
    <cellStyle name="Normal 3 4 2 2 3 3 3 2 2 2" xfId="21052"/>
    <cellStyle name="Normal 3 4 2 2 3 3 3 2 3" xfId="21053"/>
    <cellStyle name="Normal 3 4 2 2 3 3 3 3" xfId="21054"/>
    <cellStyle name="Normal 3 4 2 2 3 3 3 3 2" xfId="21055"/>
    <cellStyle name="Normal 3 4 2 2 3 3 3 4" xfId="21056"/>
    <cellStyle name="Normal 3 4 2 2 3 3 4" xfId="21057"/>
    <cellStyle name="Normal 3 4 2 2 3 3 4 2" xfId="21058"/>
    <cellStyle name="Normal 3 4 2 2 3 3 4 2 2" xfId="21059"/>
    <cellStyle name="Normal 3 4 2 2 3 3 4 3" xfId="21060"/>
    <cellStyle name="Normal 3 4 2 2 3 3 5" xfId="21061"/>
    <cellStyle name="Normal 3 4 2 2 3 3 5 2" xfId="21062"/>
    <cellStyle name="Normal 3 4 2 2 3 3 6" xfId="21063"/>
    <cellStyle name="Normal 3 4 2 2 3 4" xfId="21064"/>
    <cellStyle name="Normal 3 4 2 2 3 4 2" xfId="21065"/>
    <cellStyle name="Normal 3 4 2 2 3 4 2 2" xfId="21066"/>
    <cellStyle name="Normal 3 4 2 2 3 4 2 2 2" xfId="21067"/>
    <cellStyle name="Normal 3 4 2 2 3 4 2 2 2 2" xfId="21068"/>
    <cellStyle name="Normal 3 4 2 2 3 4 2 2 3" xfId="21069"/>
    <cellStyle name="Normal 3 4 2 2 3 4 2 3" xfId="21070"/>
    <cellStyle name="Normal 3 4 2 2 3 4 2 3 2" xfId="21071"/>
    <cellStyle name="Normal 3 4 2 2 3 4 2 4" xfId="21072"/>
    <cellStyle name="Normal 3 4 2 2 3 4 3" xfId="21073"/>
    <cellStyle name="Normal 3 4 2 2 3 4 3 2" xfId="21074"/>
    <cellStyle name="Normal 3 4 2 2 3 4 3 2 2" xfId="21075"/>
    <cellStyle name="Normal 3 4 2 2 3 4 3 3" xfId="21076"/>
    <cellStyle name="Normal 3 4 2 2 3 4 4" xfId="21077"/>
    <cellStyle name="Normal 3 4 2 2 3 4 4 2" xfId="21078"/>
    <cellStyle name="Normal 3 4 2 2 3 4 5" xfId="21079"/>
    <cellStyle name="Normal 3 4 2 2 3 5" xfId="21080"/>
    <cellStyle name="Normal 3 4 2 2 3 5 2" xfId="21081"/>
    <cellStyle name="Normal 3 4 2 2 3 5 2 2" xfId="21082"/>
    <cellStyle name="Normal 3 4 2 2 3 5 2 2 2" xfId="21083"/>
    <cellStyle name="Normal 3 4 2 2 3 5 2 3" xfId="21084"/>
    <cellStyle name="Normal 3 4 2 2 3 5 3" xfId="21085"/>
    <cellStyle name="Normal 3 4 2 2 3 5 3 2" xfId="21086"/>
    <cellStyle name="Normal 3 4 2 2 3 5 4" xfId="21087"/>
    <cellStyle name="Normal 3 4 2 2 3 6" xfId="21088"/>
    <cellStyle name="Normal 3 4 2 2 3 6 2" xfId="21089"/>
    <cellStyle name="Normal 3 4 2 2 3 6 2 2" xfId="21090"/>
    <cellStyle name="Normal 3 4 2 2 3 6 3" xfId="21091"/>
    <cellStyle name="Normal 3 4 2 2 3 7" xfId="21092"/>
    <cellStyle name="Normal 3 4 2 2 3 7 2" xfId="21093"/>
    <cellStyle name="Normal 3 4 2 2 3 8" xfId="21094"/>
    <cellStyle name="Normal 3 4 2 2 4" xfId="21095"/>
    <cellStyle name="Normal 3 4 2 2 4 2" xfId="21096"/>
    <cellStyle name="Normal 3 4 2 2 4 2 2" xfId="21097"/>
    <cellStyle name="Normal 3 4 2 2 4 2 2 2" xfId="21098"/>
    <cellStyle name="Normal 3 4 2 2 4 2 2 2 2" xfId="21099"/>
    <cellStyle name="Normal 3 4 2 2 4 2 2 2 2 2" xfId="21100"/>
    <cellStyle name="Normal 3 4 2 2 4 2 2 2 2 2 2" xfId="21101"/>
    <cellStyle name="Normal 3 4 2 2 4 2 2 2 2 3" xfId="21102"/>
    <cellStyle name="Normal 3 4 2 2 4 2 2 2 3" xfId="21103"/>
    <cellStyle name="Normal 3 4 2 2 4 2 2 2 3 2" xfId="21104"/>
    <cellStyle name="Normal 3 4 2 2 4 2 2 2 4" xfId="21105"/>
    <cellStyle name="Normal 3 4 2 2 4 2 2 3" xfId="21106"/>
    <cellStyle name="Normal 3 4 2 2 4 2 2 3 2" xfId="21107"/>
    <cellStyle name="Normal 3 4 2 2 4 2 2 3 2 2" xfId="21108"/>
    <cellStyle name="Normal 3 4 2 2 4 2 2 3 3" xfId="21109"/>
    <cellStyle name="Normal 3 4 2 2 4 2 2 4" xfId="21110"/>
    <cellStyle name="Normal 3 4 2 2 4 2 2 4 2" xfId="21111"/>
    <cellStyle name="Normal 3 4 2 2 4 2 2 5" xfId="21112"/>
    <cellStyle name="Normal 3 4 2 2 4 2 3" xfId="21113"/>
    <cellStyle name="Normal 3 4 2 2 4 2 3 2" xfId="21114"/>
    <cellStyle name="Normal 3 4 2 2 4 2 3 2 2" xfId="21115"/>
    <cellStyle name="Normal 3 4 2 2 4 2 3 2 2 2" xfId="21116"/>
    <cellStyle name="Normal 3 4 2 2 4 2 3 2 3" xfId="21117"/>
    <cellStyle name="Normal 3 4 2 2 4 2 3 3" xfId="21118"/>
    <cellStyle name="Normal 3 4 2 2 4 2 3 3 2" xfId="21119"/>
    <cellStyle name="Normal 3 4 2 2 4 2 3 4" xfId="21120"/>
    <cellStyle name="Normal 3 4 2 2 4 2 4" xfId="21121"/>
    <cellStyle name="Normal 3 4 2 2 4 2 4 2" xfId="21122"/>
    <cellStyle name="Normal 3 4 2 2 4 2 4 2 2" xfId="21123"/>
    <cellStyle name="Normal 3 4 2 2 4 2 4 3" xfId="21124"/>
    <cellStyle name="Normal 3 4 2 2 4 2 5" xfId="21125"/>
    <cellStyle name="Normal 3 4 2 2 4 2 5 2" xfId="21126"/>
    <cellStyle name="Normal 3 4 2 2 4 2 6" xfId="21127"/>
    <cellStyle name="Normal 3 4 2 2 4 3" xfId="21128"/>
    <cellStyle name="Normal 3 4 2 2 4 3 2" xfId="21129"/>
    <cellStyle name="Normal 3 4 2 2 4 3 2 2" xfId="21130"/>
    <cellStyle name="Normal 3 4 2 2 4 3 2 2 2" xfId="21131"/>
    <cellStyle name="Normal 3 4 2 2 4 3 2 2 2 2" xfId="21132"/>
    <cellStyle name="Normal 3 4 2 2 4 3 2 2 3" xfId="21133"/>
    <cellStyle name="Normal 3 4 2 2 4 3 2 3" xfId="21134"/>
    <cellStyle name="Normal 3 4 2 2 4 3 2 3 2" xfId="21135"/>
    <cellStyle name="Normal 3 4 2 2 4 3 2 4" xfId="21136"/>
    <cellStyle name="Normal 3 4 2 2 4 3 3" xfId="21137"/>
    <cellStyle name="Normal 3 4 2 2 4 3 3 2" xfId="21138"/>
    <cellStyle name="Normal 3 4 2 2 4 3 3 2 2" xfId="21139"/>
    <cellStyle name="Normal 3 4 2 2 4 3 3 3" xfId="21140"/>
    <cellStyle name="Normal 3 4 2 2 4 3 4" xfId="21141"/>
    <cellStyle name="Normal 3 4 2 2 4 3 4 2" xfId="21142"/>
    <cellStyle name="Normal 3 4 2 2 4 3 5" xfId="21143"/>
    <cellStyle name="Normal 3 4 2 2 4 4" xfId="21144"/>
    <cellStyle name="Normal 3 4 2 2 4 4 2" xfId="21145"/>
    <cellStyle name="Normal 3 4 2 2 4 4 2 2" xfId="21146"/>
    <cellStyle name="Normal 3 4 2 2 4 4 2 2 2" xfId="21147"/>
    <cellStyle name="Normal 3 4 2 2 4 4 2 3" xfId="21148"/>
    <cellStyle name="Normal 3 4 2 2 4 4 3" xfId="21149"/>
    <cellStyle name="Normal 3 4 2 2 4 4 3 2" xfId="21150"/>
    <cellStyle name="Normal 3 4 2 2 4 4 4" xfId="21151"/>
    <cellStyle name="Normal 3 4 2 2 4 5" xfId="21152"/>
    <cellStyle name="Normal 3 4 2 2 4 5 2" xfId="21153"/>
    <cellStyle name="Normal 3 4 2 2 4 5 2 2" xfId="21154"/>
    <cellStyle name="Normal 3 4 2 2 4 5 3" xfId="21155"/>
    <cellStyle name="Normal 3 4 2 2 4 6" xfId="21156"/>
    <cellStyle name="Normal 3 4 2 2 4 6 2" xfId="21157"/>
    <cellStyle name="Normal 3 4 2 2 4 7" xfId="21158"/>
    <cellStyle name="Normal 3 4 2 2 5" xfId="21159"/>
    <cellStyle name="Normal 3 4 2 2 5 2" xfId="21160"/>
    <cellStyle name="Normal 3 4 2 2 5 2 2" xfId="21161"/>
    <cellStyle name="Normal 3 4 2 2 5 2 2 2" xfId="21162"/>
    <cellStyle name="Normal 3 4 2 2 5 2 2 2 2" xfId="21163"/>
    <cellStyle name="Normal 3 4 2 2 5 2 2 2 2 2" xfId="21164"/>
    <cellStyle name="Normal 3 4 2 2 5 2 2 2 3" xfId="21165"/>
    <cellStyle name="Normal 3 4 2 2 5 2 2 3" xfId="21166"/>
    <cellStyle name="Normal 3 4 2 2 5 2 2 3 2" xfId="21167"/>
    <cellStyle name="Normal 3 4 2 2 5 2 2 4" xfId="21168"/>
    <cellStyle name="Normal 3 4 2 2 5 2 3" xfId="21169"/>
    <cellStyle name="Normal 3 4 2 2 5 2 3 2" xfId="21170"/>
    <cellStyle name="Normal 3 4 2 2 5 2 3 2 2" xfId="21171"/>
    <cellStyle name="Normal 3 4 2 2 5 2 3 3" xfId="21172"/>
    <cellStyle name="Normal 3 4 2 2 5 2 4" xfId="21173"/>
    <cellStyle name="Normal 3 4 2 2 5 2 4 2" xfId="21174"/>
    <cellStyle name="Normal 3 4 2 2 5 2 5" xfId="21175"/>
    <cellStyle name="Normal 3 4 2 2 5 3" xfId="21176"/>
    <cellStyle name="Normal 3 4 2 2 5 3 2" xfId="21177"/>
    <cellStyle name="Normal 3 4 2 2 5 3 2 2" xfId="21178"/>
    <cellStyle name="Normal 3 4 2 2 5 3 2 2 2" xfId="21179"/>
    <cellStyle name="Normal 3 4 2 2 5 3 2 3" xfId="21180"/>
    <cellStyle name="Normal 3 4 2 2 5 3 3" xfId="21181"/>
    <cellStyle name="Normal 3 4 2 2 5 3 3 2" xfId="21182"/>
    <cellStyle name="Normal 3 4 2 2 5 3 4" xfId="21183"/>
    <cellStyle name="Normal 3 4 2 2 5 4" xfId="21184"/>
    <cellStyle name="Normal 3 4 2 2 5 4 2" xfId="21185"/>
    <cellStyle name="Normal 3 4 2 2 5 4 2 2" xfId="21186"/>
    <cellStyle name="Normal 3 4 2 2 5 4 3" xfId="21187"/>
    <cellStyle name="Normal 3 4 2 2 5 5" xfId="21188"/>
    <cellStyle name="Normal 3 4 2 2 5 5 2" xfId="21189"/>
    <cellStyle name="Normal 3 4 2 2 5 6" xfId="21190"/>
    <cellStyle name="Normal 3 4 2 2 6" xfId="21191"/>
    <cellStyle name="Normal 3 4 2 2 6 2" xfId="21192"/>
    <cellStyle name="Normal 3 4 2 2 6 2 2" xfId="21193"/>
    <cellStyle name="Normal 3 4 2 2 6 2 2 2" xfId="21194"/>
    <cellStyle name="Normal 3 4 2 2 6 2 2 2 2" xfId="21195"/>
    <cellStyle name="Normal 3 4 2 2 6 2 2 3" xfId="21196"/>
    <cellStyle name="Normal 3 4 2 2 6 2 3" xfId="21197"/>
    <cellStyle name="Normal 3 4 2 2 6 2 3 2" xfId="21198"/>
    <cellStyle name="Normal 3 4 2 2 6 2 4" xfId="21199"/>
    <cellStyle name="Normal 3 4 2 2 6 3" xfId="21200"/>
    <cellStyle name="Normal 3 4 2 2 6 3 2" xfId="21201"/>
    <cellStyle name="Normal 3 4 2 2 6 3 2 2" xfId="21202"/>
    <cellStyle name="Normal 3 4 2 2 6 3 3" xfId="21203"/>
    <cellStyle name="Normal 3 4 2 2 6 4" xfId="21204"/>
    <cellStyle name="Normal 3 4 2 2 6 4 2" xfId="21205"/>
    <cellStyle name="Normal 3 4 2 2 6 5" xfId="21206"/>
    <cellStyle name="Normal 3 4 2 2 7" xfId="21207"/>
    <cellStyle name="Normal 3 4 2 2 7 2" xfId="21208"/>
    <cellStyle name="Normal 3 4 2 2 7 2 2" xfId="21209"/>
    <cellStyle name="Normal 3 4 2 2 7 2 2 2" xfId="21210"/>
    <cellStyle name="Normal 3 4 2 2 7 2 3" xfId="21211"/>
    <cellStyle name="Normal 3 4 2 2 7 3" xfId="21212"/>
    <cellStyle name="Normal 3 4 2 2 7 3 2" xfId="21213"/>
    <cellStyle name="Normal 3 4 2 2 7 4" xfId="21214"/>
    <cellStyle name="Normal 3 4 2 2 8" xfId="21215"/>
    <cellStyle name="Normal 3 4 2 2 8 2" xfId="21216"/>
    <cellStyle name="Normal 3 4 2 2 8 2 2" xfId="21217"/>
    <cellStyle name="Normal 3 4 2 2 8 3" xfId="21218"/>
    <cellStyle name="Normal 3 4 2 2 9" xfId="21219"/>
    <cellStyle name="Normal 3 4 2 2 9 2" xfId="21220"/>
    <cellStyle name="Normal 3 4 2 3" xfId="21221"/>
    <cellStyle name="Normal 3 4 2 3 2" xfId="21222"/>
    <cellStyle name="Normal 3 4 2 3 2 2" xfId="21223"/>
    <cellStyle name="Normal 3 4 2 3 2 2 2" xfId="21224"/>
    <cellStyle name="Normal 3 4 2 3 2 2 2 2" xfId="21225"/>
    <cellStyle name="Normal 3 4 2 3 2 2 2 2 2" xfId="21226"/>
    <cellStyle name="Normal 3 4 2 3 2 2 2 2 2 2" xfId="21227"/>
    <cellStyle name="Normal 3 4 2 3 2 2 2 2 2 2 2" xfId="21228"/>
    <cellStyle name="Normal 3 4 2 3 2 2 2 2 2 2 2 2" xfId="21229"/>
    <cellStyle name="Normal 3 4 2 3 2 2 2 2 2 2 3" xfId="21230"/>
    <cellStyle name="Normal 3 4 2 3 2 2 2 2 2 3" xfId="21231"/>
    <cellStyle name="Normal 3 4 2 3 2 2 2 2 2 3 2" xfId="21232"/>
    <cellStyle name="Normal 3 4 2 3 2 2 2 2 2 4" xfId="21233"/>
    <cellStyle name="Normal 3 4 2 3 2 2 2 2 3" xfId="21234"/>
    <cellStyle name="Normal 3 4 2 3 2 2 2 2 3 2" xfId="21235"/>
    <cellStyle name="Normal 3 4 2 3 2 2 2 2 3 2 2" xfId="21236"/>
    <cellStyle name="Normal 3 4 2 3 2 2 2 2 3 3" xfId="21237"/>
    <cellStyle name="Normal 3 4 2 3 2 2 2 2 4" xfId="21238"/>
    <cellStyle name="Normal 3 4 2 3 2 2 2 2 4 2" xfId="21239"/>
    <cellStyle name="Normal 3 4 2 3 2 2 2 2 5" xfId="21240"/>
    <cellStyle name="Normal 3 4 2 3 2 2 2 3" xfId="21241"/>
    <cellStyle name="Normal 3 4 2 3 2 2 2 3 2" xfId="21242"/>
    <cellStyle name="Normal 3 4 2 3 2 2 2 3 2 2" xfId="21243"/>
    <cellStyle name="Normal 3 4 2 3 2 2 2 3 2 2 2" xfId="21244"/>
    <cellStyle name="Normal 3 4 2 3 2 2 2 3 2 3" xfId="21245"/>
    <cellStyle name="Normal 3 4 2 3 2 2 2 3 3" xfId="21246"/>
    <cellStyle name="Normal 3 4 2 3 2 2 2 3 3 2" xfId="21247"/>
    <cellStyle name="Normal 3 4 2 3 2 2 2 3 4" xfId="21248"/>
    <cellStyle name="Normal 3 4 2 3 2 2 2 4" xfId="21249"/>
    <cellStyle name="Normal 3 4 2 3 2 2 2 4 2" xfId="21250"/>
    <cellStyle name="Normal 3 4 2 3 2 2 2 4 2 2" xfId="21251"/>
    <cellStyle name="Normal 3 4 2 3 2 2 2 4 3" xfId="21252"/>
    <cellStyle name="Normal 3 4 2 3 2 2 2 5" xfId="21253"/>
    <cellStyle name="Normal 3 4 2 3 2 2 2 5 2" xfId="21254"/>
    <cellStyle name="Normal 3 4 2 3 2 2 2 6" xfId="21255"/>
    <cellStyle name="Normal 3 4 2 3 2 2 3" xfId="21256"/>
    <cellStyle name="Normal 3 4 2 3 2 2 3 2" xfId="21257"/>
    <cellStyle name="Normal 3 4 2 3 2 2 3 2 2" xfId="21258"/>
    <cellStyle name="Normal 3 4 2 3 2 2 3 2 2 2" xfId="21259"/>
    <cellStyle name="Normal 3 4 2 3 2 2 3 2 2 2 2" xfId="21260"/>
    <cellStyle name="Normal 3 4 2 3 2 2 3 2 2 3" xfId="21261"/>
    <cellStyle name="Normal 3 4 2 3 2 2 3 2 3" xfId="21262"/>
    <cellStyle name="Normal 3 4 2 3 2 2 3 2 3 2" xfId="21263"/>
    <cellStyle name="Normal 3 4 2 3 2 2 3 2 4" xfId="21264"/>
    <cellStyle name="Normal 3 4 2 3 2 2 3 3" xfId="21265"/>
    <cellStyle name="Normal 3 4 2 3 2 2 3 3 2" xfId="21266"/>
    <cellStyle name="Normal 3 4 2 3 2 2 3 3 2 2" xfId="21267"/>
    <cellStyle name="Normal 3 4 2 3 2 2 3 3 3" xfId="21268"/>
    <cellStyle name="Normal 3 4 2 3 2 2 3 4" xfId="21269"/>
    <cellStyle name="Normal 3 4 2 3 2 2 3 4 2" xfId="21270"/>
    <cellStyle name="Normal 3 4 2 3 2 2 3 5" xfId="21271"/>
    <cellStyle name="Normal 3 4 2 3 2 2 4" xfId="21272"/>
    <cellStyle name="Normal 3 4 2 3 2 2 4 2" xfId="21273"/>
    <cellStyle name="Normal 3 4 2 3 2 2 4 2 2" xfId="21274"/>
    <cellStyle name="Normal 3 4 2 3 2 2 4 2 2 2" xfId="21275"/>
    <cellStyle name="Normal 3 4 2 3 2 2 4 2 3" xfId="21276"/>
    <cellStyle name="Normal 3 4 2 3 2 2 4 3" xfId="21277"/>
    <cellStyle name="Normal 3 4 2 3 2 2 4 3 2" xfId="21278"/>
    <cellStyle name="Normal 3 4 2 3 2 2 4 4" xfId="21279"/>
    <cellStyle name="Normal 3 4 2 3 2 2 5" xfId="21280"/>
    <cellStyle name="Normal 3 4 2 3 2 2 5 2" xfId="21281"/>
    <cellStyle name="Normal 3 4 2 3 2 2 5 2 2" xfId="21282"/>
    <cellStyle name="Normal 3 4 2 3 2 2 5 3" xfId="21283"/>
    <cellStyle name="Normal 3 4 2 3 2 2 6" xfId="21284"/>
    <cellStyle name="Normal 3 4 2 3 2 2 6 2" xfId="21285"/>
    <cellStyle name="Normal 3 4 2 3 2 2 7" xfId="21286"/>
    <cellStyle name="Normal 3 4 2 3 2 3" xfId="21287"/>
    <cellStyle name="Normal 3 4 2 3 2 3 2" xfId="21288"/>
    <cellStyle name="Normal 3 4 2 3 2 3 2 2" xfId="21289"/>
    <cellStyle name="Normal 3 4 2 3 2 3 2 2 2" xfId="21290"/>
    <cellStyle name="Normal 3 4 2 3 2 3 2 2 2 2" xfId="21291"/>
    <cellStyle name="Normal 3 4 2 3 2 3 2 2 2 2 2" xfId="21292"/>
    <cellStyle name="Normal 3 4 2 3 2 3 2 2 2 3" xfId="21293"/>
    <cellStyle name="Normal 3 4 2 3 2 3 2 2 3" xfId="21294"/>
    <cellStyle name="Normal 3 4 2 3 2 3 2 2 3 2" xfId="21295"/>
    <cellStyle name="Normal 3 4 2 3 2 3 2 2 4" xfId="21296"/>
    <cellStyle name="Normal 3 4 2 3 2 3 2 3" xfId="21297"/>
    <cellStyle name="Normal 3 4 2 3 2 3 2 3 2" xfId="21298"/>
    <cellStyle name="Normal 3 4 2 3 2 3 2 3 2 2" xfId="21299"/>
    <cellStyle name="Normal 3 4 2 3 2 3 2 3 3" xfId="21300"/>
    <cellStyle name="Normal 3 4 2 3 2 3 2 4" xfId="21301"/>
    <cellStyle name="Normal 3 4 2 3 2 3 2 4 2" xfId="21302"/>
    <cellStyle name="Normal 3 4 2 3 2 3 2 5" xfId="21303"/>
    <cellStyle name="Normal 3 4 2 3 2 3 3" xfId="21304"/>
    <cellStyle name="Normal 3 4 2 3 2 3 3 2" xfId="21305"/>
    <cellStyle name="Normal 3 4 2 3 2 3 3 2 2" xfId="21306"/>
    <cellStyle name="Normal 3 4 2 3 2 3 3 2 2 2" xfId="21307"/>
    <cellStyle name="Normal 3 4 2 3 2 3 3 2 3" xfId="21308"/>
    <cellStyle name="Normal 3 4 2 3 2 3 3 3" xfId="21309"/>
    <cellStyle name="Normal 3 4 2 3 2 3 3 3 2" xfId="21310"/>
    <cellStyle name="Normal 3 4 2 3 2 3 3 4" xfId="21311"/>
    <cellStyle name="Normal 3 4 2 3 2 3 4" xfId="21312"/>
    <cellStyle name="Normal 3 4 2 3 2 3 4 2" xfId="21313"/>
    <cellStyle name="Normal 3 4 2 3 2 3 4 2 2" xfId="21314"/>
    <cellStyle name="Normal 3 4 2 3 2 3 4 3" xfId="21315"/>
    <cellStyle name="Normal 3 4 2 3 2 3 5" xfId="21316"/>
    <cellStyle name="Normal 3 4 2 3 2 3 5 2" xfId="21317"/>
    <cellStyle name="Normal 3 4 2 3 2 3 6" xfId="21318"/>
    <cellStyle name="Normal 3 4 2 3 2 4" xfId="21319"/>
    <cellStyle name="Normal 3 4 2 3 2 4 2" xfId="21320"/>
    <cellStyle name="Normal 3 4 2 3 2 4 2 2" xfId="21321"/>
    <cellStyle name="Normal 3 4 2 3 2 4 2 2 2" xfId="21322"/>
    <cellStyle name="Normal 3 4 2 3 2 4 2 2 2 2" xfId="21323"/>
    <cellStyle name="Normal 3 4 2 3 2 4 2 2 3" xfId="21324"/>
    <cellStyle name="Normal 3 4 2 3 2 4 2 3" xfId="21325"/>
    <cellStyle name="Normal 3 4 2 3 2 4 2 3 2" xfId="21326"/>
    <cellStyle name="Normal 3 4 2 3 2 4 2 4" xfId="21327"/>
    <cellStyle name="Normal 3 4 2 3 2 4 3" xfId="21328"/>
    <cellStyle name="Normal 3 4 2 3 2 4 3 2" xfId="21329"/>
    <cellStyle name="Normal 3 4 2 3 2 4 3 2 2" xfId="21330"/>
    <cellStyle name="Normal 3 4 2 3 2 4 3 3" xfId="21331"/>
    <cellStyle name="Normal 3 4 2 3 2 4 4" xfId="21332"/>
    <cellStyle name="Normal 3 4 2 3 2 4 4 2" xfId="21333"/>
    <cellStyle name="Normal 3 4 2 3 2 4 5" xfId="21334"/>
    <cellStyle name="Normal 3 4 2 3 2 5" xfId="21335"/>
    <cellStyle name="Normal 3 4 2 3 2 5 2" xfId="21336"/>
    <cellStyle name="Normal 3 4 2 3 2 5 2 2" xfId="21337"/>
    <cellStyle name="Normal 3 4 2 3 2 5 2 2 2" xfId="21338"/>
    <cellStyle name="Normal 3 4 2 3 2 5 2 3" xfId="21339"/>
    <cellStyle name="Normal 3 4 2 3 2 5 3" xfId="21340"/>
    <cellStyle name="Normal 3 4 2 3 2 5 3 2" xfId="21341"/>
    <cellStyle name="Normal 3 4 2 3 2 5 4" xfId="21342"/>
    <cellStyle name="Normal 3 4 2 3 2 6" xfId="21343"/>
    <cellStyle name="Normal 3 4 2 3 2 6 2" xfId="21344"/>
    <cellStyle name="Normal 3 4 2 3 2 6 2 2" xfId="21345"/>
    <cellStyle name="Normal 3 4 2 3 2 6 3" xfId="21346"/>
    <cellStyle name="Normal 3 4 2 3 2 7" xfId="21347"/>
    <cellStyle name="Normal 3 4 2 3 2 7 2" xfId="21348"/>
    <cellStyle name="Normal 3 4 2 3 2 8" xfId="21349"/>
    <cellStyle name="Normal 3 4 2 3 3" xfId="21350"/>
    <cellStyle name="Normal 3 4 2 3 3 2" xfId="21351"/>
    <cellStyle name="Normal 3 4 2 3 3 2 2" xfId="21352"/>
    <cellStyle name="Normal 3 4 2 3 3 2 2 2" xfId="21353"/>
    <cellStyle name="Normal 3 4 2 3 3 2 2 2 2" xfId="21354"/>
    <cellStyle name="Normal 3 4 2 3 3 2 2 2 2 2" xfId="21355"/>
    <cellStyle name="Normal 3 4 2 3 3 2 2 2 2 2 2" xfId="21356"/>
    <cellStyle name="Normal 3 4 2 3 3 2 2 2 2 3" xfId="21357"/>
    <cellStyle name="Normal 3 4 2 3 3 2 2 2 3" xfId="21358"/>
    <cellStyle name="Normal 3 4 2 3 3 2 2 2 3 2" xfId="21359"/>
    <cellStyle name="Normal 3 4 2 3 3 2 2 2 4" xfId="21360"/>
    <cellStyle name="Normal 3 4 2 3 3 2 2 3" xfId="21361"/>
    <cellStyle name="Normal 3 4 2 3 3 2 2 3 2" xfId="21362"/>
    <cellStyle name="Normal 3 4 2 3 3 2 2 3 2 2" xfId="21363"/>
    <cellStyle name="Normal 3 4 2 3 3 2 2 3 3" xfId="21364"/>
    <cellStyle name="Normal 3 4 2 3 3 2 2 4" xfId="21365"/>
    <cellStyle name="Normal 3 4 2 3 3 2 2 4 2" xfId="21366"/>
    <cellStyle name="Normal 3 4 2 3 3 2 2 5" xfId="21367"/>
    <cellStyle name="Normal 3 4 2 3 3 2 3" xfId="21368"/>
    <cellStyle name="Normal 3 4 2 3 3 2 3 2" xfId="21369"/>
    <cellStyle name="Normal 3 4 2 3 3 2 3 2 2" xfId="21370"/>
    <cellStyle name="Normal 3 4 2 3 3 2 3 2 2 2" xfId="21371"/>
    <cellStyle name="Normal 3 4 2 3 3 2 3 2 3" xfId="21372"/>
    <cellStyle name="Normal 3 4 2 3 3 2 3 3" xfId="21373"/>
    <cellStyle name="Normal 3 4 2 3 3 2 3 3 2" xfId="21374"/>
    <cellStyle name="Normal 3 4 2 3 3 2 3 4" xfId="21375"/>
    <cellStyle name="Normal 3 4 2 3 3 2 4" xfId="21376"/>
    <cellStyle name="Normal 3 4 2 3 3 2 4 2" xfId="21377"/>
    <cellStyle name="Normal 3 4 2 3 3 2 4 2 2" xfId="21378"/>
    <cellStyle name="Normal 3 4 2 3 3 2 4 3" xfId="21379"/>
    <cellStyle name="Normal 3 4 2 3 3 2 5" xfId="21380"/>
    <cellStyle name="Normal 3 4 2 3 3 2 5 2" xfId="21381"/>
    <cellStyle name="Normal 3 4 2 3 3 2 6" xfId="21382"/>
    <cellStyle name="Normal 3 4 2 3 3 3" xfId="21383"/>
    <cellStyle name="Normal 3 4 2 3 3 3 2" xfId="21384"/>
    <cellStyle name="Normal 3 4 2 3 3 3 2 2" xfId="21385"/>
    <cellStyle name="Normal 3 4 2 3 3 3 2 2 2" xfId="21386"/>
    <cellStyle name="Normal 3 4 2 3 3 3 2 2 2 2" xfId="21387"/>
    <cellStyle name="Normal 3 4 2 3 3 3 2 2 3" xfId="21388"/>
    <cellStyle name="Normal 3 4 2 3 3 3 2 3" xfId="21389"/>
    <cellStyle name="Normal 3 4 2 3 3 3 2 3 2" xfId="21390"/>
    <cellStyle name="Normal 3 4 2 3 3 3 2 4" xfId="21391"/>
    <cellStyle name="Normal 3 4 2 3 3 3 3" xfId="21392"/>
    <cellStyle name="Normal 3 4 2 3 3 3 3 2" xfId="21393"/>
    <cellStyle name="Normal 3 4 2 3 3 3 3 2 2" xfId="21394"/>
    <cellStyle name="Normal 3 4 2 3 3 3 3 3" xfId="21395"/>
    <cellStyle name="Normal 3 4 2 3 3 3 4" xfId="21396"/>
    <cellStyle name="Normal 3 4 2 3 3 3 4 2" xfId="21397"/>
    <cellStyle name="Normal 3 4 2 3 3 3 5" xfId="21398"/>
    <cellStyle name="Normal 3 4 2 3 3 4" xfId="21399"/>
    <cellStyle name="Normal 3 4 2 3 3 4 2" xfId="21400"/>
    <cellStyle name="Normal 3 4 2 3 3 4 2 2" xfId="21401"/>
    <cellStyle name="Normal 3 4 2 3 3 4 2 2 2" xfId="21402"/>
    <cellStyle name="Normal 3 4 2 3 3 4 2 3" xfId="21403"/>
    <cellStyle name="Normal 3 4 2 3 3 4 3" xfId="21404"/>
    <cellStyle name="Normal 3 4 2 3 3 4 3 2" xfId="21405"/>
    <cellStyle name="Normal 3 4 2 3 3 4 4" xfId="21406"/>
    <cellStyle name="Normal 3 4 2 3 3 5" xfId="21407"/>
    <cellStyle name="Normal 3 4 2 3 3 5 2" xfId="21408"/>
    <cellStyle name="Normal 3 4 2 3 3 5 2 2" xfId="21409"/>
    <cellStyle name="Normal 3 4 2 3 3 5 3" xfId="21410"/>
    <cellStyle name="Normal 3 4 2 3 3 6" xfId="21411"/>
    <cellStyle name="Normal 3 4 2 3 3 6 2" xfId="21412"/>
    <cellStyle name="Normal 3 4 2 3 3 7" xfId="21413"/>
    <cellStyle name="Normal 3 4 2 3 4" xfId="21414"/>
    <cellStyle name="Normal 3 4 2 3 4 2" xfId="21415"/>
    <cellStyle name="Normal 3 4 2 3 4 2 2" xfId="21416"/>
    <cellStyle name="Normal 3 4 2 3 4 2 2 2" xfId="21417"/>
    <cellStyle name="Normal 3 4 2 3 4 2 2 2 2" xfId="21418"/>
    <cellStyle name="Normal 3 4 2 3 4 2 2 2 2 2" xfId="21419"/>
    <cellStyle name="Normal 3 4 2 3 4 2 2 2 3" xfId="21420"/>
    <cellStyle name="Normal 3 4 2 3 4 2 2 3" xfId="21421"/>
    <cellStyle name="Normal 3 4 2 3 4 2 2 3 2" xfId="21422"/>
    <cellStyle name="Normal 3 4 2 3 4 2 2 4" xfId="21423"/>
    <cellStyle name="Normal 3 4 2 3 4 2 3" xfId="21424"/>
    <cellStyle name="Normal 3 4 2 3 4 2 3 2" xfId="21425"/>
    <cellStyle name="Normal 3 4 2 3 4 2 3 2 2" xfId="21426"/>
    <cellStyle name="Normal 3 4 2 3 4 2 3 3" xfId="21427"/>
    <cellStyle name="Normal 3 4 2 3 4 2 4" xfId="21428"/>
    <cellStyle name="Normal 3 4 2 3 4 2 4 2" xfId="21429"/>
    <cellStyle name="Normal 3 4 2 3 4 2 5" xfId="21430"/>
    <cellStyle name="Normal 3 4 2 3 4 3" xfId="21431"/>
    <cellStyle name="Normal 3 4 2 3 4 3 2" xfId="21432"/>
    <cellStyle name="Normal 3 4 2 3 4 3 2 2" xfId="21433"/>
    <cellStyle name="Normal 3 4 2 3 4 3 2 2 2" xfId="21434"/>
    <cellStyle name="Normal 3 4 2 3 4 3 2 3" xfId="21435"/>
    <cellStyle name="Normal 3 4 2 3 4 3 3" xfId="21436"/>
    <cellStyle name="Normal 3 4 2 3 4 3 3 2" xfId="21437"/>
    <cellStyle name="Normal 3 4 2 3 4 3 4" xfId="21438"/>
    <cellStyle name="Normal 3 4 2 3 4 4" xfId="21439"/>
    <cellStyle name="Normal 3 4 2 3 4 4 2" xfId="21440"/>
    <cellStyle name="Normal 3 4 2 3 4 4 2 2" xfId="21441"/>
    <cellStyle name="Normal 3 4 2 3 4 4 3" xfId="21442"/>
    <cellStyle name="Normal 3 4 2 3 4 5" xfId="21443"/>
    <cellStyle name="Normal 3 4 2 3 4 5 2" xfId="21444"/>
    <cellStyle name="Normal 3 4 2 3 4 6" xfId="21445"/>
    <cellStyle name="Normal 3 4 2 3 5" xfId="21446"/>
    <cellStyle name="Normal 3 4 2 3 5 2" xfId="21447"/>
    <cellStyle name="Normal 3 4 2 3 5 2 2" xfId="21448"/>
    <cellStyle name="Normal 3 4 2 3 5 2 2 2" xfId="21449"/>
    <cellStyle name="Normal 3 4 2 3 5 2 2 2 2" xfId="21450"/>
    <cellStyle name="Normal 3 4 2 3 5 2 2 3" xfId="21451"/>
    <cellStyle name="Normal 3 4 2 3 5 2 3" xfId="21452"/>
    <cellStyle name="Normal 3 4 2 3 5 2 3 2" xfId="21453"/>
    <cellStyle name="Normal 3 4 2 3 5 2 4" xfId="21454"/>
    <cellStyle name="Normal 3 4 2 3 5 3" xfId="21455"/>
    <cellStyle name="Normal 3 4 2 3 5 3 2" xfId="21456"/>
    <cellStyle name="Normal 3 4 2 3 5 3 2 2" xfId="21457"/>
    <cellStyle name="Normal 3 4 2 3 5 3 3" xfId="21458"/>
    <cellStyle name="Normal 3 4 2 3 5 4" xfId="21459"/>
    <cellStyle name="Normal 3 4 2 3 5 4 2" xfId="21460"/>
    <cellStyle name="Normal 3 4 2 3 5 5" xfId="21461"/>
    <cellStyle name="Normal 3 4 2 3 6" xfId="21462"/>
    <cellStyle name="Normal 3 4 2 3 6 2" xfId="21463"/>
    <cellStyle name="Normal 3 4 2 3 6 2 2" xfId="21464"/>
    <cellStyle name="Normal 3 4 2 3 6 2 2 2" xfId="21465"/>
    <cellStyle name="Normal 3 4 2 3 6 2 3" xfId="21466"/>
    <cellStyle name="Normal 3 4 2 3 6 3" xfId="21467"/>
    <cellStyle name="Normal 3 4 2 3 6 3 2" xfId="21468"/>
    <cellStyle name="Normal 3 4 2 3 6 4" xfId="21469"/>
    <cellStyle name="Normal 3 4 2 3 7" xfId="21470"/>
    <cellStyle name="Normal 3 4 2 3 7 2" xfId="21471"/>
    <cellStyle name="Normal 3 4 2 3 7 2 2" xfId="21472"/>
    <cellStyle name="Normal 3 4 2 3 7 3" xfId="21473"/>
    <cellStyle name="Normal 3 4 2 3 8" xfId="21474"/>
    <cellStyle name="Normal 3 4 2 3 8 2" xfId="21475"/>
    <cellStyle name="Normal 3 4 2 3 9" xfId="21476"/>
    <cellStyle name="Normal 3 4 2 4" xfId="21477"/>
    <cellStyle name="Normal 3 4 2 4 2" xfId="21478"/>
    <cellStyle name="Normal 3 4 2 4 2 2" xfId="21479"/>
    <cellStyle name="Normal 3 4 2 4 2 2 2" xfId="21480"/>
    <cellStyle name="Normal 3 4 2 4 2 2 2 2" xfId="21481"/>
    <cellStyle name="Normal 3 4 2 4 2 2 2 2 2" xfId="21482"/>
    <cellStyle name="Normal 3 4 2 4 2 2 2 2 2 2" xfId="21483"/>
    <cellStyle name="Normal 3 4 2 4 2 2 2 2 2 2 2" xfId="21484"/>
    <cellStyle name="Normal 3 4 2 4 2 2 2 2 2 3" xfId="21485"/>
    <cellStyle name="Normal 3 4 2 4 2 2 2 2 3" xfId="21486"/>
    <cellStyle name="Normal 3 4 2 4 2 2 2 2 3 2" xfId="21487"/>
    <cellStyle name="Normal 3 4 2 4 2 2 2 2 4" xfId="21488"/>
    <cellStyle name="Normal 3 4 2 4 2 2 2 3" xfId="21489"/>
    <cellStyle name="Normal 3 4 2 4 2 2 2 3 2" xfId="21490"/>
    <cellStyle name="Normal 3 4 2 4 2 2 2 3 2 2" xfId="21491"/>
    <cellStyle name="Normal 3 4 2 4 2 2 2 3 3" xfId="21492"/>
    <cellStyle name="Normal 3 4 2 4 2 2 2 4" xfId="21493"/>
    <cellStyle name="Normal 3 4 2 4 2 2 2 4 2" xfId="21494"/>
    <cellStyle name="Normal 3 4 2 4 2 2 2 5" xfId="21495"/>
    <cellStyle name="Normal 3 4 2 4 2 2 3" xfId="21496"/>
    <cellStyle name="Normal 3 4 2 4 2 2 3 2" xfId="21497"/>
    <cellStyle name="Normal 3 4 2 4 2 2 3 2 2" xfId="21498"/>
    <cellStyle name="Normal 3 4 2 4 2 2 3 2 2 2" xfId="21499"/>
    <cellStyle name="Normal 3 4 2 4 2 2 3 2 3" xfId="21500"/>
    <cellStyle name="Normal 3 4 2 4 2 2 3 3" xfId="21501"/>
    <cellStyle name="Normal 3 4 2 4 2 2 3 3 2" xfId="21502"/>
    <cellStyle name="Normal 3 4 2 4 2 2 3 4" xfId="21503"/>
    <cellStyle name="Normal 3 4 2 4 2 2 4" xfId="21504"/>
    <cellStyle name="Normal 3 4 2 4 2 2 4 2" xfId="21505"/>
    <cellStyle name="Normal 3 4 2 4 2 2 4 2 2" xfId="21506"/>
    <cellStyle name="Normal 3 4 2 4 2 2 4 3" xfId="21507"/>
    <cellStyle name="Normal 3 4 2 4 2 2 5" xfId="21508"/>
    <cellStyle name="Normal 3 4 2 4 2 2 5 2" xfId="21509"/>
    <cellStyle name="Normal 3 4 2 4 2 2 6" xfId="21510"/>
    <cellStyle name="Normal 3 4 2 4 2 3" xfId="21511"/>
    <cellStyle name="Normal 3 4 2 4 2 3 2" xfId="21512"/>
    <cellStyle name="Normal 3 4 2 4 2 3 2 2" xfId="21513"/>
    <cellStyle name="Normal 3 4 2 4 2 3 2 2 2" xfId="21514"/>
    <cellStyle name="Normal 3 4 2 4 2 3 2 2 2 2" xfId="21515"/>
    <cellStyle name="Normal 3 4 2 4 2 3 2 2 3" xfId="21516"/>
    <cellStyle name="Normal 3 4 2 4 2 3 2 3" xfId="21517"/>
    <cellStyle name="Normal 3 4 2 4 2 3 2 3 2" xfId="21518"/>
    <cellStyle name="Normal 3 4 2 4 2 3 2 4" xfId="21519"/>
    <cellStyle name="Normal 3 4 2 4 2 3 3" xfId="21520"/>
    <cellStyle name="Normal 3 4 2 4 2 3 3 2" xfId="21521"/>
    <cellStyle name="Normal 3 4 2 4 2 3 3 2 2" xfId="21522"/>
    <cellStyle name="Normal 3 4 2 4 2 3 3 3" xfId="21523"/>
    <cellStyle name="Normal 3 4 2 4 2 3 4" xfId="21524"/>
    <cellStyle name="Normal 3 4 2 4 2 3 4 2" xfId="21525"/>
    <cellStyle name="Normal 3 4 2 4 2 3 5" xfId="21526"/>
    <cellStyle name="Normal 3 4 2 4 2 4" xfId="21527"/>
    <cellStyle name="Normal 3 4 2 4 2 4 2" xfId="21528"/>
    <cellStyle name="Normal 3 4 2 4 2 4 2 2" xfId="21529"/>
    <cellStyle name="Normal 3 4 2 4 2 4 2 2 2" xfId="21530"/>
    <cellStyle name="Normal 3 4 2 4 2 4 2 3" xfId="21531"/>
    <cellStyle name="Normal 3 4 2 4 2 4 3" xfId="21532"/>
    <cellStyle name="Normal 3 4 2 4 2 4 3 2" xfId="21533"/>
    <cellStyle name="Normal 3 4 2 4 2 4 4" xfId="21534"/>
    <cellStyle name="Normal 3 4 2 4 2 5" xfId="21535"/>
    <cellStyle name="Normal 3 4 2 4 2 5 2" xfId="21536"/>
    <cellStyle name="Normal 3 4 2 4 2 5 2 2" xfId="21537"/>
    <cellStyle name="Normal 3 4 2 4 2 5 3" xfId="21538"/>
    <cellStyle name="Normal 3 4 2 4 2 6" xfId="21539"/>
    <cellStyle name="Normal 3 4 2 4 2 6 2" xfId="21540"/>
    <cellStyle name="Normal 3 4 2 4 2 7" xfId="21541"/>
    <cellStyle name="Normal 3 4 2 4 3" xfId="21542"/>
    <cellStyle name="Normal 3 4 2 4 3 2" xfId="21543"/>
    <cellStyle name="Normal 3 4 2 4 3 2 2" xfId="21544"/>
    <cellStyle name="Normal 3 4 2 4 3 2 2 2" xfId="21545"/>
    <cellStyle name="Normal 3 4 2 4 3 2 2 2 2" xfId="21546"/>
    <cellStyle name="Normal 3 4 2 4 3 2 2 2 2 2" xfId="21547"/>
    <cellStyle name="Normal 3 4 2 4 3 2 2 2 3" xfId="21548"/>
    <cellStyle name="Normal 3 4 2 4 3 2 2 3" xfId="21549"/>
    <cellStyle name="Normal 3 4 2 4 3 2 2 3 2" xfId="21550"/>
    <cellStyle name="Normal 3 4 2 4 3 2 2 4" xfId="21551"/>
    <cellStyle name="Normal 3 4 2 4 3 2 3" xfId="21552"/>
    <cellStyle name="Normal 3 4 2 4 3 2 3 2" xfId="21553"/>
    <cellStyle name="Normal 3 4 2 4 3 2 3 2 2" xfId="21554"/>
    <cellStyle name="Normal 3 4 2 4 3 2 3 3" xfId="21555"/>
    <cellStyle name="Normal 3 4 2 4 3 2 4" xfId="21556"/>
    <cellStyle name="Normal 3 4 2 4 3 2 4 2" xfId="21557"/>
    <cellStyle name="Normal 3 4 2 4 3 2 5" xfId="21558"/>
    <cellStyle name="Normal 3 4 2 4 3 3" xfId="21559"/>
    <cellStyle name="Normal 3 4 2 4 3 3 2" xfId="21560"/>
    <cellStyle name="Normal 3 4 2 4 3 3 2 2" xfId="21561"/>
    <cellStyle name="Normal 3 4 2 4 3 3 2 2 2" xfId="21562"/>
    <cellStyle name="Normal 3 4 2 4 3 3 2 3" xfId="21563"/>
    <cellStyle name="Normal 3 4 2 4 3 3 3" xfId="21564"/>
    <cellStyle name="Normal 3 4 2 4 3 3 3 2" xfId="21565"/>
    <cellStyle name="Normal 3 4 2 4 3 3 4" xfId="21566"/>
    <cellStyle name="Normal 3 4 2 4 3 4" xfId="21567"/>
    <cellStyle name="Normal 3 4 2 4 3 4 2" xfId="21568"/>
    <cellStyle name="Normal 3 4 2 4 3 4 2 2" xfId="21569"/>
    <cellStyle name="Normal 3 4 2 4 3 4 3" xfId="21570"/>
    <cellStyle name="Normal 3 4 2 4 3 5" xfId="21571"/>
    <cellStyle name="Normal 3 4 2 4 3 5 2" xfId="21572"/>
    <cellStyle name="Normal 3 4 2 4 3 6" xfId="21573"/>
    <cellStyle name="Normal 3 4 2 4 4" xfId="21574"/>
    <cellStyle name="Normal 3 4 2 4 4 2" xfId="21575"/>
    <cellStyle name="Normal 3 4 2 4 4 2 2" xfId="21576"/>
    <cellStyle name="Normal 3 4 2 4 4 2 2 2" xfId="21577"/>
    <cellStyle name="Normal 3 4 2 4 4 2 2 2 2" xfId="21578"/>
    <cellStyle name="Normal 3 4 2 4 4 2 2 3" xfId="21579"/>
    <cellStyle name="Normal 3 4 2 4 4 2 3" xfId="21580"/>
    <cellStyle name="Normal 3 4 2 4 4 2 3 2" xfId="21581"/>
    <cellStyle name="Normal 3 4 2 4 4 2 4" xfId="21582"/>
    <cellStyle name="Normal 3 4 2 4 4 3" xfId="21583"/>
    <cellStyle name="Normal 3 4 2 4 4 3 2" xfId="21584"/>
    <cellStyle name="Normal 3 4 2 4 4 3 2 2" xfId="21585"/>
    <cellStyle name="Normal 3 4 2 4 4 3 3" xfId="21586"/>
    <cellStyle name="Normal 3 4 2 4 4 4" xfId="21587"/>
    <cellStyle name="Normal 3 4 2 4 4 4 2" xfId="21588"/>
    <cellStyle name="Normal 3 4 2 4 4 5" xfId="21589"/>
    <cellStyle name="Normal 3 4 2 4 5" xfId="21590"/>
    <cellStyle name="Normal 3 4 2 4 5 2" xfId="21591"/>
    <cellStyle name="Normal 3 4 2 4 5 2 2" xfId="21592"/>
    <cellStyle name="Normal 3 4 2 4 5 2 2 2" xfId="21593"/>
    <cellStyle name="Normal 3 4 2 4 5 2 3" xfId="21594"/>
    <cellStyle name="Normal 3 4 2 4 5 3" xfId="21595"/>
    <cellStyle name="Normal 3 4 2 4 5 3 2" xfId="21596"/>
    <cellStyle name="Normal 3 4 2 4 5 4" xfId="21597"/>
    <cellStyle name="Normal 3 4 2 4 6" xfId="21598"/>
    <cellStyle name="Normal 3 4 2 4 6 2" xfId="21599"/>
    <cellStyle name="Normal 3 4 2 4 6 2 2" xfId="21600"/>
    <cellStyle name="Normal 3 4 2 4 6 3" xfId="21601"/>
    <cellStyle name="Normal 3 4 2 4 7" xfId="21602"/>
    <cellStyle name="Normal 3 4 2 4 7 2" xfId="21603"/>
    <cellStyle name="Normal 3 4 2 4 8" xfId="21604"/>
    <cellStyle name="Normal 3 4 2 5" xfId="21605"/>
    <cellStyle name="Normal 3 4 2 5 2" xfId="21606"/>
    <cellStyle name="Normal 3 4 2 5 2 2" xfId="21607"/>
    <cellStyle name="Normal 3 4 2 5 2 2 2" xfId="21608"/>
    <cellStyle name="Normal 3 4 2 5 2 2 2 2" xfId="21609"/>
    <cellStyle name="Normal 3 4 2 5 2 2 2 2 2" xfId="21610"/>
    <cellStyle name="Normal 3 4 2 5 2 2 2 2 2 2" xfId="21611"/>
    <cellStyle name="Normal 3 4 2 5 2 2 2 2 3" xfId="21612"/>
    <cellStyle name="Normal 3 4 2 5 2 2 2 3" xfId="21613"/>
    <cellStyle name="Normal 3 4 2 5 2 2 2 3 2" xfId="21614"/>
    <cellStyle name="Normal 3 4 2 5 2 2 2 4" xfId="21615"/>
    <cellStyle name="Normal 3 4 2 5 2 2 3" xfId="21616"/>
    <cellStyle name="Normal 3 4 2 5 2 2 3 2" xfId="21617"/>
    <cellStyle name="Normal 3 4 2 5 2 2 3 2 2" xfId="21618"/>
    <cellStyle name="Normal 3 4 2 5 2 2 3 3" xfId="21619"/>
    <cellStyle name="Normal 3 4 2 5 2 2 4" xfId="21620"/>
    <cellStyle name="Normal 3 4 2 5 2 2 4 2" xfId="21621"/>
    <cellStyle name="Normal 3 4 2 5 2 2 5" xfId="21622"/>
    <cellStyle name="Normal 3 4 2 5 2 3" xfId="21623"/>
    <cellStyle name="Normal 3 4 2 5 2 3 2" xfId="21624"/>
    <cellStyle name="Normal 3 4 2 5 2 3 2 2" xfId="21625"/>
    <cellStyle name="Normal 3 4 2 5 2 3 2 2 2" xfId="21626"/>
    <cellStyle name="Normal 3 4 2 5 2 3 2 3" xfId="21627"/>
    <cellStyle name="Normal 3 4 2 5 2 3 3" xfId="21628"/>
    <cellStyle name="Normal 3 4 2 5 2 3 3 2" xfId="21629"/>
    <cellStyle name="Normal 3 4 2 5 2 3 4" xfId="21630"/>
    <cellStyle name="Normal 3 4 2 5 2 4" xfId="21631"/>
    <cellStyle name="Normal 3 4 2 5 2 4 2" xfId="21632"/>
    <cellStyle name="Normal 3 4 2 5 2 4 2 2" xfId="21633"/>
    <cellStyle name="Normal 3 4 2 5 2 4 3" xfId="21634"/>
    <cellStyle name="Normal 3 4 2 5 2 5" xfId="21635"/>
    <cellStyle name="Normal 3 4 2 5 2 5 2" xfId="21636"/>
    <cellStyle name="Normal 3 4 2 5 2 6" xfId="21637"/>
    <cellStyle name="Normal 3 4 2 5 3" xfId="21638"/>
    <cellStyle name="Normal 3 4 2 5 3 2" xfId="21639"/>
    <cellStyle name="Normal 3 4 2 5 3 2 2" xfId="21640"/>
    <cellStyle name="Normal 3 4 2 5 3 2 2 2" xfId="21641"/>
    <cellStyle name="Normal 3 4 2 5 3 2 2 2 2" xfId="21642"/>
    <cellStyle name="Normal 3 4 2 5 3 2 2 3" xfId="21643"/>
    <cellStyle name="Normal 3 4 2 5 3 2 3" xfId="21644"/>
    <cellStyle name="Normal 3 4 2 5 3 2 3 2" xfId="21645"/>
    <cellStyle name="Normal 3 4 2 5 3 2 4" xfId="21646"/>
    <cellStyle name="Normal 3 4 2 5 3 3" xfId="21647"/>
    <cellStyle name="Normal 3 4 2 5 3 3 2" xfId="21648"/>
    <cellStyle name="Normal 3 4 2 5 3 3 2 2" xfId="21649"/>
    <cellStyle name="Normal 3 4 2 5 3 3 3" xfId="21650"/>
    <cellStyle name="Normal 3 4 2 5 3 4" xfId="21651"/>
    <cellStyle name="Normal 3 4 2 5 3 4 2" xfId="21652"/>
    <cellStyle name="Normal 3 4 2 5 3 5" xfId="21653"/>
    <cellStyle name="Normal 3 4 2 5 4" xfId="21654"/>
    <cellStyle name="Normal 3 4 2 5 4 2" xfId="21655"/>
    <cellStyle name="Normal 3 4 2 5 4 2 2" xfId="21656"/>
    <cellStyle name="Normal 3 4 2 5 4 2 2 2" xfId="21657"/>
    <cellStyle name="Normal 3 4 2 5 4 2 3" xfId="21658"/>
    <cellStyle name="Normal 3 4 2 5 4 3" xfId="21659"/>
    <cellStyle name="Normal 3 4 2 5 4 3 2" xfId="21660"/>
    <cellStyle name="Normal 3 4 2 5 4 4" xfId="21661"/>
    <cellStyle name="Normal 3 4 2 5 5" xfId="21662"/>
    <cellStyle name="Normal 3 4 2 5 5 2" xfId="21663"/>
    <cellStyle name="Normal 3 4 2 5 5 2 2" xfId="21664"/>
    <cellStyle name="Normal 3 4 2 5 5 3" xfId="21665"/>
    <cellStyle name="Normal 3 4 2 5 6" xfId="21666"/>
    <cellStyle name="Normal 3 4 2 5 6 2" xfId="21667"/>
    <cellStyle name="Normal 3 4 2 5 7" xfId="21668"/>
    <cellStyle name="Normal 3 4 2 6" xfId="21669"/>
    <cellStyle name="Normal 3 4 2 6 2" xfId="21670"/>
    <cellStyle name="Normal 3 4 2 6 2 2" xfId="21671"/>
    <cellStyle name="Normal 3 4 2 6 2 2 2" xfId="21672"/>
    <cellStyle name="Normal 3 4 2 6 2 2 2 2" xfId="21673"/>
    <cellStyle name="Normal 3 4 2 6 2 2 2 2 2" xfId="21674"/>
    <cellStyle name="Normal 3 4 2 6 2 2 2 3" xfId="21675"/>
    <cellStyle name="Normal 3 4 2 6 2 2 3" xfId="21676"/>
    <cellStyle name="Normal 3 4 2 6 2 2 3 2" xfId="21677"/>
    <cellStyle name="Normal 3 4 2 6 2 2 4" xfId="21678"/>
    <cellStyle name="Normal 3 4 2 6 2 3" xfId="21679"/>
    <cellStyle name="Normal 3 4 2 6 2 3 2" xfId="21680"/>
    <cellStyle name="Normal 3 4 2 6 2 3 2 2" xfId="21681"/>
    <cellStyle name="Normal 3 4 2 6 2 3 3" xfId="21682"/>
    <cellStyle name="Normal 3 4 2 6 2 4" xfId="21683"/>
    <cellStyle name="Normal 3 4 2 6 2 4 2" xfId="21684"/>
    <cellStyle name="Normal 3 4 2 6 2 5" xfId="21685"/>
    <cellStyle name="Normal 3 4 2 6 3" xfId="21686"/>
    <cellStyle name="Normal 3 4 2 6 3 2" xfId="21687"/>
    <cellStyle name="Normal 3 4 2 6 3 2 2" xfId="21688"/>
    <cellStyle name="Normal 3 4 2 6 3 2 2 2" xfId="21689"/>
    <cellStyle name="Normal 3 4 2 6 3 2 3" xfId="21690"/>
    <cellStyle name="Normal 3 4 2 6 3 3" xfId="21691"/>
    <cellStyle name="Normal 3 4 2 6 3 3 2" xfId="21692"/>
    <cellStyle name="Normal 3 4 2 6 3 4" xfId="21693"/>
    <cellStyle name="Normal 3 4 2 6 4" xfId="21694"/>
    <cellStyle name="Normal 3 4 2 6 4 2" xfId="21695"/>
    <cellStyle name="Normal 3 4 2 6 4 2 2" xfId="21696"/>
    <cellStyle name="Normal 3 4 2 6 4 3" xfId="21697"/>
    <cellStyle name="Normal 3 4 2 6 5" xfId="21698"/>
    <cellStyle name="Normal 3 4 2 6 5 2" xfId="21699"/>
    <cellStyle name="Normal 3 4 2 6 6" xfId="21700"/>
    <cellStyle name="Normal 3 4 2 7" xfId="21701"/>
    <cellStyle name="Normal 3 4 2 7 2" xfId="21702"/>
    <cellStyle name="Normal 3 4 2 7 2 2" xfId="21703"/>
    <cellStyle name="Normal 3 4 2 7 2 2 2" xfId="21704"/>
    <cellStyle name="Normal 3 4 2 7 2 2 2 2" xfId="21705"/>
    <cellStyle name="Normal 3 4 2 7 2 2 3" xfId="21706"/>
    <cellStyle name="Normal 3 4 2 7 2 3" xfId="21707"/>
    <cellStyle name="Normal 3 4 2 7 2 3 2" xfId="21708"/>
    <cellStyle name="Normal 3 4 2 7 2 4" xfId="21709"/>
    <cellStyle name="Normal 3 4 2 7 3" xfId="21710"/>
    <cellStyle name="Normal 3 4 2 7 3 2" xfId="21711"/>
    <cellStyle name="Normal 3 4 2 7 3 2 2" xfId="21712"/>
    <cellStyle name="Normal 3 4 2 7 3 3" xfId="21713"/>
    <cellStyle name="Normal 3 4 2 7 4" xfId="21714"/>
    <cellStyle name="Normal 3 4 2 7 4 2" xfId="21715"/>
    <cellStyle name="Normal 3 4 2 7 5" xfId="21716"/>
    <cellStyle name="Normal 3 4 2 8" xfId="21717"/>
    <cellStyle name="Normal 3 4 2 8 2" xfId="21718"/>
    <cellStyle name="Normal 3 4 2 8 2 2" xfId="21719"/>
    <cellStyle name="Normal 3 4 2 8 2 2 2" xfId="21720"/>
    <cellStyle name="Normal 3 4 2 8 2 3" xfId="21721"/>
    <cellStyle name="Normal 3 4 2 8 3" xfId="21722"/>
    <cellStyle name="Normal 3 4 2 8 3 2" xfId="21723"/>
    <cellStyle name="Normal 3 4 2 8 4" xfId="21724"/>
    <cellStyle name="Normal 3 4 2 9" xfId="21725"/>
    <cellStyle name="Normal 3 4 2 9 2" xfId="21726"/>
    <cellStyle name="Normal 3 4 2 9 2 2" xfId="21727"/>
    <cellStyle name="Normal 3 4 2 9 3" xfId="21728"/>
    <cellStyle name="Normal 3 4 3" xfId="21729"/>
    <cellStyle name="Normal 3 4 3 10" xfId="21730"/>
    <cellStyle name="Normal 3 4 3 2" xfId="21731"/>
    <cellStyle name="Normal 3 4 3 2 2" xfId="21732"/>
    <cellStyle name="Normal 3 4 3 2 2 2" xfId="21733"/>
    <cellStyle name="Normal 3 4 3 2 2 2 2" xfId="21734"/>
    <cellStyle name="Normal 3 4 3 2 2 2 2 2" xfId="21735"/>
    <cellStyle name="Normal 3 4 3 2 2 2 2 2 2" xfId="21736"/>
    <cellStyle name="Normal 3 4 3 2 2 2 2 2 2 2" xfId="21737"/>
    <cellStyle name="Normal 3 4 3 2 2 2 2 2 2 2 2" xfId="21738"/>
    <cellStyle name="Normal 3 4 3 2 2 2 2 2 2 2 2 2" xfId="21739"/>
    <cellStyle name="Normal 3 4 3 2 2 2 2 2 2 2 3" xfId="21740"/>
    <cellStyle name="Normal 3 4 3 2 2 2 2 2 2 3" xfId="21741"/>
    <cellStyle name="Normal 3 4 3 2 2 2 2 2 2 3 2" xfId="21742"/>
    <cellStyle name="Normal 3 4 3 2 2 2 2 2 2 4" xfId="21743"/>
    <cellStyle name="Normal 3 4 3 2 2 2 2 2 3" xfId="21744"/>
    <cellStyle name="Normal 3 4 3 2 2 2 2 2 3 2" xfId="21745"/>
    <cellStyle name="Normal 3 4 3 2 2 2 2 2 3 2 2" xfId="21746"/>
    <cellStyle name="Normal 3 4 3 2 2 2 2 2 3 3" xfId="21747"/>
    <cellStyle name="Normal 3 4 3 2 2 2 2 2 4" xfId="21748"/>
    <cellStyle name="Normal 3 4 3 2 2 2 2 2 4 2" xfId="21749"/>
    <cellStyle name="Normal 3 4 3 2 2 2 2 2 5" xfId="21750"/>
    <cellStyle name="Normal 3 4 3 2 2 2 2 3" xfId="21751"/>
    <cellStyle name="Normal 3 4 3 2 2 2 2 3 2" xfId="21752"/>
    <cellStyle name="Normal 3 4 3 2 2 2 2 3 2 2" xfId="21753"/>
    <cellStyle name="Normal 3 4 3 2 2 2 2 3 2 2 2" xfId="21754"/>
    <cellStyle name="Normal 3 4 3 2 2 2 2 3 2 3" xfId="21755"/>
    <cellStyle name="Normal 3 4 3 2 2 2 2 3 3" xfId="21756"/>
    <cellStyle name="Normal 3 4 3 2 2 2 2 3 3 2" xfId="21757"/>
    <cellStyle name="Normal 3 4 3 2 2 2 2 3 4" xfId="21758"/>
    <cellStyle name="Normal 3 4 3 2 2 2 2 4" xfId="21759"/>
    <cellStyle name="Normal 3 4 3 2 2 2 2 4 2" xfId="21760"/>
    <cellStyle name="Normal 3 4 3 2 2 2 2 4 2 2" xfId="21761"/>
    <cellStyle name="Normal 3 4 3 2 2 2 2 4 3" xfId="21762"/>
    <cellStyle name="Normal 3 4 3 2 2 2 2 5" xfId="21763"/>
    <cellStyle name="Normal 3 4 3 2 2 2 2 5 2" xfId="21764"/>
    <cellStyle name="Normal 3 4 3 2 2 2 2 6" xfId="21765"/>
    <cellStyle name="Normal 3 4 3 2 2 2 3" xfId="21766"/>
    <cellStyle name="Normal 3 4 3 2 2 2 3 2" xfId="21767"/>
    <cellStyle name="Normal 3 4 3 2 2 2 3 2 2" xfId="21768"/>
    <cellStyle name="Normal 3 4 3 2 2 2 3 2 2 2" xfId="21769"/>
    <cellStyle name="Normal 3 4 3 2 2 2 3 2 2 2 2" xfId="21770"/>
    <cellStyle name="Normal 3 4 3 2 2 2 3 2 2 3" xfId="21771"/>
    <cellStyle name="Normal 3 4 3 2 2 2 3 2 3" xfId="21772"/>
    <cellStyle name="Normal 3 4 3 2 2 2 3 2 3 2" xfId="21773"/>
    <cellStyle name="Normal 3 4 3 2 2 2 3 2 4" xfId="21774"/>
    <cellStyle name="Normal 3 4 3 2 2 2 3 3" xfId="21775"/>
    <cellStyle name="Normal 3 4 3 2 2 2 3 3 2" xfId="21776"/>
    <cellStyle name="Normal 3 4 3 2 2 2 3 3 2 2" xfId="21777"/>
    <cellStyle name="Normal 3 4 3 2 2 2 3 3 3" xfId="21778"/>
    <cellStyle name="Normal 3 4 3 2 2 2 3 4" xfId="21779"/>
    <cellStyle name="Normal 3 4 3 2 2 2 3 4 2" xfId="21780"/>
    <cellStyle name="Normal 3 4 3 2 2 2 3 5" xfId="21781"/>
    <cellStyle name="Normal 3 4 3 2 2 2 4" xfId="21782"/>
    <cellStyle name="Normal 3 4 3 2 2 2 4 2" xfId="21783"/>
    <cellStyle name="Normal 3 4 3 2 2 2 4 2 2" xfId="21784"/>
    <cellStyle name="Normal 3 4 3 2 2 2 4 2 2 2" xfId="21785"/>
    <cellStyle name="Normal 3 4 3 2 2 2 4 2 3" xfId="21786"/>
    <cellStyle name="Normal 3 4 3 2 2 2 4 3" xfId="21787"/>
    <cellStyle name="Normal 3 4 3 2 2 2 4 3 2" xfId="21788"/>
    <cellStyle name="Normal 3 4 3 2 2 2 4 4" xfId="21789"/>
    <cellStyle name="Normal 3 4 3 2 2 2 5" xfId="21790"/>
    <cellStyle name="Normal 3 4 3 2 2 2 5 2" xfId="21791"/>
    <cellStyle name="Normal 3 4 3 2 2 2 5 2 2" xfId="21792"/>
    <cellStyle name="Normal 3 4 3 2 2 2 5 3" xfId="21793"/>
    <cellStyle name="Normal 3 4 3 2 2 2 6" xfId="21794"/>
    <cellStyle name="Normal 3 4 3 2 2 2 6 2" xfId="21795"/>
    <cellStyle name="Normal 3 4 3 2 2 2 7" xfId="21796"/>
    <cellStyle name="Normal 3 4 3 2 2 3" xfId="21797"/>
    <cellStyle name="Normal 3 4 3 2 2 3 2" xfId="21798"/>
    <cellStyle name="Normal 3 4 3 2 2 3 2 2" xfId="21799"/>
    <cellStyle name="Normal 3 4 3 2 2 3 2 2 2" xfId="21800"/>
    <cellStyle name="Normal 3 4 3 2 2 3 2 2 2 2" xfId="21801"/>
    <cellStyle name="Normal 3 4 3 2 2 3 2 2 2 2 2" xfId="21802"/>
    <cellStyle name="Normal 3 4 3 2 2 3 2 2 2 3" xfId="21803"/>
    <cellStyle name="Normal 3 4 3 2 2 3 2 2 3" xfId="21804"/>
    <cellStyle name="Normal 3 4 3 2 2 3 2 2 3 2" xfId="21805"/>
    <cellStyle name="Normal 3 4 3 2 2 3 2 2 4" xfId="21806"/>
    <cellStyle name="Normal 3 4 3 2 2 3 2 3" xfId="21807"/>
    <cellStyle name="Normal 3 4 3 2 2 3 2 3 2" xfId="21808"/>
    <cellStyle name="Normal 3 4 3 2 2 3 2 3 2 2" xfId="21809"/>
    <cellStyle name="Normal 3 4 3 2 2 3 2 3 3" xfId="21810"/>
    <cellStyle name="Normal 3 4 3 2 2 3 2 4" xfId="21811"/>
    <cellStyle name="Normal 3 4 3 2 2 3 2 4 2" xfId="21812"/>
    <cellStyle name="Normal 3 4 3 2 2 3 2 5" xfId="21813"/>
    <cellStyle name="Normal 3 4 3 2 2 3 3" xfId="21814"/>
    <cellStyle name="Normal 3 4 3 2 2 3 3 2" xfId="21815"/>
    <cellStyle name="Normal 3 4 3 2 2 3 3 2 2" xfId="21816"/>
    <cellStyle name="Normal 3 4 3 2 2 3 3 2 2 2" xfId="21817"/>
    <cellStyle name="Normal 3 4 3 2 2 3 3 2 3" xfId="21818"/>
    <cellStyle name="Normal 3 4 3 2 2 3 3 3" xfId="21819"/>
    <cellStyle name="Normal 3 4 3 2 2 3 3 3 2" xfId="21820"/>
    <cellStyle name="Normal 3 4 3 2 2 3 3 4" xfId="21821"/>
    <cellStyle name="Normal 3 4 3 2 2 3 4" xfId="21822"/>
    <cellStyle name="Normal 3 4 3 2 2 3 4 2" xfId="21823"/>
    <cellStyle name="Normal 3 4 3 2 2 3 4 2 2" xfId="21824"/>
    <cellStyle name="Normal 3 4 3 2 2 3 4 3" xfId="21825"/>
    <cellStyle name="Normal 3 4 3 2 2 3 5" xfId="21826"/>
    <cellStyle name="Normal 3 4 3 2 2 3 5 2" xfId="21827"/>
    <cellStyle name="Normal 3 4 3 2 2 3 6" xfId="21828"/>
    <cellStyle name="Normal 3 4 3 2 2 4" xfId="21829"/>
    <cellStyle name="Normal 3 4 3 2 2 4 2" xfId="21830"/>
    <cellStyle name="Normal 3 4 3 2 2 4 2 2" xfId="21831"/>
    <cellStyle name="Normal 3 4 3 2 2 4 2 2 2" xfId="21832"/>
    <cellStyle name="Normal 3 4 3 2 2 4 2 2 2 2" xfId="21833"/>
    <cellStyle name="Normal 3 4 3 2 2 4 2 2 3" xfId="21834"/>
    <cellStyle name="Normal 3 4 3 2 2 4 2 3" xfId="21835"/>
    <cellStyle name="Normal 3 4 3 2 2 4 2 3 2" xfId="21836"/>
    <cellStyle name="Normal 3 4 3 2 2 4 2 4" xfId="21837"/>
    <cellStyle name="Normal 3 4 3 2 2 4 3" xfId="21838"/>
    <cellStyle name="Normal 3 4 3 2 2 4 3 2" xfId="21839"/>
    <cellStyle name="Normal 3 4 3 2 2 4 3 2 2" xfId="21840"/>
    <cellStyle name="Normal 3 4 3 2 2 4 3 3" xfId="21841"/>
    <cellStyle name="Normal 3 4 3 2 2 4 4" xfId="21842"/>
    <cellStyle name="Normal 3 4 3 2 2 4 4 2" xfId="21843"/>
    <cellStyle name="Normal 3 4 3 2 2 4 5" xfId="21844"/>
    <cellStyle name="Normal 3 4 3 2 2 5" xfId="21845"/>
    <cellStyle name="Normal 3 4 3 2 2 5 2" xfId="21846"/>
    <cellStyle name="Normal 3 4 3 2 2 5 2 2" xfId="21847"/>
    <cellStyle name="Normal 3 4 3 2 2 5 2 2 2" xfId="21848"/>
    <cellStyle name="Normal 3 4 3 2 2 5 2 3" xfId="21849"/>
    <cellStyle name="Normal 3 4 3 2 2 5 3" xfId="21850"/>
    <cellStyle name="Normal 3 4 3 2 2 5 3 2" xfId="21851"/>
    <cellStyle name="Normal 3 4 3 2 2 5 4" xfId="21852"/>
    <cellStyle name="Normal 3 4 3 2 2 6" xfId="21853"/>
    <cellStyle name="Normal 3 4 3 2 2 6 2" xfId="21854"/>
    <cellStyle name="Normal 3 4 3 2 2 6 2 2" xfId="21855"/>
    <cellStyle name="Normal 3 4 3 2 2 6 3" xfId="21856"/>
    <cellStyle name="Normal 3 4 3 2 2 7" xfId="21857"/>
    <cellStyle name="Normal 3 4 3 2 2 7 2" xfId="21858"/>
    <cellStyle name="Normal 3 4 3 2 2 8" xfId="21859"/>
    <cellStyle name="Normal 3 4 3 2 3" xfId="21860"/>
    <cellStyle name="Normal 3 4 3 2 3 2" xfId="21861"/>
    <cellStyle name="Normal 3 4 3 2 3 2 2" xfId="21862"/>
    <cellStyle name="Normal 3 4 3 2 3 2 2 2" xfId="21863"/>
    <cellStyle name="Normal 3 4 3 2 3 2 2 2 2" xfId="21864"/>
    <cellStyle name="Normal 3 4 3 2 3 2 2 2 2 2" xfId="21865"/>
    <cellStyle name="Normal 3 4 3 2 3 2 2 2 2 2 2" xfId="21866"/>
    <cellStyle name="Normal 3 4 3 2 3 2 2 2 2 3" xfId="21867"/>
    <cellStyle name="Normal 3 4 3 2 3 2 2 2 3" xfId="21868"/>
    <cellStyle name="Normal 3 4 3 2 3 2 2 2 3 2" xfId="21869"/>
    <cellStyle name="Normal 3 4 3 2 3 2 2 2 4" xfId="21870"/>
    <cellStyle name="Normal 3 4 3 2 3 2 2 3" xfId="21871"/>
    <cellStyle name="Normal 3 4 3 2 3 2 2 3 2" xfId="21872"/>
    <cellStyle name="Normal 3 4 3 2 3 2 2 3 2 2" xfId="21873"/>
    <cellStyle name="Normal 3 4 3 2 3 2 2 3 3" xfId="21874"/>
    <cellStyle name="Normal 3 4 3 2 3 2 2 4" xfId="21875"/>
    <cellStyle name="Normal 3 4 3 2 3 2 2 4 2" xfId="21876"/>
    <cellStyle name="Normal 3 4 3 2 3 2 2 5" xfId="21877"/>
    <cellStyle name="Normal 3 4 3 2 3 2 3" xfId="21878"/>
    <cellStyle name="Normal 3 4 3 2 3 2 3 2" xfId="21879"/>
    <cellStyle name="Normal 3 4 3 2 3 2 3 2 2" xfId="21880"/>
    <cellStyle name="Normal 3 4 3 2 3 2 3 2 2 2" xfId="21881"/>
    <cellStyle name="Normal 3 4 3 2 3 2 3 2 3" xfId="21882"/>
    <cellStyle name="Normal 3 4 3 2 3 2 3 3" xfId="21883"/>
    <cellStyle name="Normal 3 4 3 2 3 2 3 3 2" xfId="21884"/>
    <cellStyle name="Normal 3 4 3 2 3 2 3 4" xfId="21885"/>
    <cellStyle name="Normal 3 4 3 2 3 2 4" xfId="21886"/>
    <cellStyle name="Normal 3 4 3 2 3 2 4 2" xfId="21887"/>
    <cellStyle name="Normal 3 4 3 2 3 2 4 2 2" xfId="21888"/>
    <cellStyle name="Normal 3 4 3 2 3 2 4 3" xfId="21889"/>
    <cellStyle name="Normal 3 4 3 2 3 2 5" xfId="21890"/>
    <cellStyle name="Normal 3 4 3 2 3 2 5 2" xfId="21891"/>
    <cellStyle name="Normal 3 4 3 2 3 2 6" xfId="21892"/>
    <cellStyle name="Normal 3 4 3 2 3 3" xfId="21893"/>
    <cellStyle name="Normal 3 4 3 2 3 3 2" xfId="21894"/>
    <cellStyle name="Normal 3 4 3 2 3 3 2 2" xfId="21895"/>
    <cellStyle name="Normal 3 4 3 2 3 3 2 2 2" xfId="21896"/>
    <cellStyle name="Normal 3 4 3 2 3 3 2 2 2 2" xfId="21897"/>
    <cellStyle name="Normal 3 4 3 2 3 3 2 2 3" xfId="21898"/>
    <cellStyle name="Normal 3 4 3 2 3 3 2 3" xfId="21899"/>
    <cellStyle name="Normal 3 4 3 2 3 3 2 3 2" xfId="21900"/>
    <cellStyle name="Normal 3 4 3 2 3 3 2 4" xfId="21901"/>
    <cellStyle name="Normal 3 4 3 2 3 3 3" xfId="21902"/>
    <cellStyle name="Normal 3 4 3 2 3 3 3 2" xfId="21903"/>
    <cellStyle name="Normal 3 4 3 2 3 3 3 2 2" xfId="21904"/>
    <cellStyle name="Normal 3 4 3 2 3 3 3 3" xfId="21905"/>
    <cellStyle name="Normal 3 4 3 2 3 3 4" xfId="21906"/>
    <cellStyle name="Normal 3 4 3 2 3 3 4 2" xfId="21907"/>
    <cellStyle name="Normal 3 4 3 2 3 3 5" xfId="21908"/>
    <cellStyle name="Normal 3 4 3 2 3 4" xfId="21909"/>
    <cellStyle name="Normal 3 4 3 2 3 4 2" xfId="21910"/>
    <cellStyle name="Normal 3 4 3 2 3 4 2 2" xfId="21911"/>
    <cellStyle name="Normal 3 4 3 2 3 4 2 2 2" xfId="21912"/>
    <cellStyle name="Normal 3 4 3 2 3 4 2 3" xfId="21913"/>
    <cellStyle name="Normal 3 4 3 2 3 4 3" xfId="21914"/>
    <cellStyle name="Normal 3 4 3 2 3 4 3 2" xfId="21915"/>
    <cellStyle name="Normal 3 4 3 2 3 4 4" xfId="21916"/>
    <cellStyle name="Normal 3 4 3 2 3 5" xfId="21917"/>
    <cellStyle name="Normal 3 4 3 2 3 5 2" xfId="21918"/>
    <cellStyle name="Normal 3 4 3 2 3 5 2 2" xfId="21919"/>
    <cellStyle name="Normal 3 4 3 2 3 5 3" xfId="21920"/>
    <cellStyle name="Normal 3 4 3 2 3 6" xfId="21921"/>
    <cellStyle name="Normal 3 4 3 2 3 6 2" xfId="21922"/>
    <cellStyle name="Normal 3 4 3 2 3 7" xfId="21923"/>
    <cellStyle name="Normal 3 4 3 2 4" xfId="21924"/>
    <cellStyle name="Normal 3 4 3 2 4 2" xfId="21925"/>
    <cellStyle name="Normal 3 4 3 2 4 2 2" xfId="21926"/>
    <cellStyle name="Normal 3 4 3 2 4 2 2 2" xfId="21927"/>
    <cellStyle name="Normal 3 4 3 2 4 2 2 2 2" xfId="21928"/>
    <cellStyle name="Normal 3 4 3 2 4 2 2 2 2 2" xfId="21929"/>
    <cellStyle name="Normal 3 4 3 2 4 2 2 2 3" xfId="21930"/>
    <cellStyle name="Normal 3 4 3 2 4 2 2 3" xfId="21931"/>
    <cellStyle name="Normal 3 4 3 2 4 2 2 3 2" xfId="21932"/>
    <cellStyle name="Normal 3 4 3 2 4 2 2 4" xfId="21933"/>
    <cellStyle name="Normal 3 4 3 2 4 2 3" xfId="21934"/>
    <cellStyle name="Normal 3 4 3 2 4 2 3 2" xfId="21935"/>
    <cellStyle name="Normal 3 4 3 2 4 2 3 2 2" xfId="21936"/>
    <cellStyle name="Normal 3 4 3 2 4 2 3 3" xfId="21937"/>
    <cellStyle name="Normal 3 4 3 2 4 2 4" xfId="21938"/>
    <cellStyle name="Normal 3 4 3 2 4 2 4 2" xfId="21939"/>
    <cellStyle name="Normal 3 4 3 2 4 2 5" xfId="21940"/>
    <cellStyle name="Normal 3 4 3 2 4 3" xfId="21941"/>
    <cellStyle name="Normal 3 4 3 2 4 3 2" xfId="21942"/>
    <cellStyle name="Normal 3 4 3 2 4 3 2 2" xfId="21943"/>
    <cellStyle name="Normal 3 4 3 2 4 3 2 2 2" xfId="21944"/>
    <cellStyle name="Normal 3 4 3 2 4 3 2 3" xfId="21945"/>
    <cellStyle name="Normal 3 4 3 2 4 3 3" xfId="21946"/>
    <cellStyle name="Normal 3 4 3 2 4 3 3 2" xfId="21947"/>
    <cellStyle name="Normal 3 4 3 2 4 3 4" xfId="21948"/>
    <cellStyle name="Normal 3 4 3 2 4 4" xfId="21949"/>
    <cellStyle name="Normal 3 4 3 2 4 4 2" xfId="21950"/>
    <cellStyle name="Normal 3 4 3 2 4 4 2 2" xfId="21951"/>
    <cellStyle name="Normal 3 4 3 2 4 4 3" xfId="21952"/>
    <cellStyle name="Normal 3 4 3 2 4 5" xfId="21953"/>
    <cellStyle name="Normal 3 4 3 2 4 5 2" xfId="21954"/>
    <cellStyle name="Normal 3 4 3 2 4 6" xfId="21955"/>
    <cellStyle name="Normal 3 4 3 2 5" xfId="21956"/>
    <cellStyle name="Normal 3 4 3 2 5 2" xfId="21957"/>
    <cellStyle name="Normal 3 4 3 2 5 2 2" xfId="21958"/>
    <cellStyle name="Normal 3 4 3 2 5 2 2 2" xfId="21959"/>
    <cellStyle name="Normal 3 4 3 2 5 2 2 2 2" xfId="21960"/>
    <cellStyle name="Normal 3 4 3 2 5 2 2 3" xfId="21961"/>
    <cellStyle name="Normal 3 4 3 2 5 2 3" xfId="21962"/>
    <cellStyle name="Normal 3 4 3 2 5 2 3 2" xfId="21963"/>
    <cellStyle name="Normal 3 4 3 2 5 2 4" xfId="21964"/>
    <cellStyle name="Normal 3 4 3 2 5 3" xfId="21965"/>
    <cellStyle name="Normal 3 4 3 2 5 3 2" xfId="21966"/>
    <cellStyle name="Normal 3 4 3 2 5 3 2 2" xfId="21967"/>
    <cellStyle name="Normal 3 4 3 2 5 3 3" xfId="21968"/>
    <cellStyle name="Normal 3 4 3 2 5 4" xfId="21969"/>
    <cellStyle name="Normal 3 4 3 2 5 4 2" xfId="21970"/>
    <cellStyle name="Normal 3 4 3 2 5 5" xfId="21971"/>
    <cellStyle name="Normal 3 4 3 2 6" xfId="21972"/>
    <cellStyle name="Normal 3 4 3 2 6 2" xfId="21973"/>
    <cellStyle name="Normal 3 4 3 2 6 2 2" xfId="21974"/>
    <cellStyle name="Normal 3 4 3 2 6 2 2 2" xfId="21975"/>
    <cellStyle name="Normal 3 4 3 2 6 2 3" xfId="21976"/>
    <cellStyle name="Normal 3 4 3 2 6 3" xfId="21977"/>
    <cellStyle name="Normal 3 4 3 2 6 3 2" xfId="21978"/>
    <cellStyle name="Normal 3 4 3 2 6 4" xfId="21979"/>
    <cellStyle name="Normal 3 4 3 2 7" xfId="21980"/>
    <cellStyle name="Normal 3 4 3 2 7 2" xfId="21981"/>
    <cellStyle name="Normal 3 4 3 2 7 2 2" xfId="21982"/>
    <cellStyle name="Normal 3 4 3 2 7 3" xfId="21983"/>
    <cellStyle name="Normal 3 4 3 2 8" xfId="21984"/>
    <cellStyle name="Normal 3 4 3 2 8 2" xfId="21985"/>
    <cellStyle name="Normal 3 4 3 2 9" xfId="21986"/>
    <cellStyle name="Normal 3 4 3 3" xfId="21987"/>
    <cellStyle name="Normal 3 4 3 3 2" xfId="21988"/>
    <cellStyle name="Normal 3 4 3 3 2 2" xfId="21989"/>
    <cellStyle name="Normal 3 4 3 3 2 2 2" xfId="21990"/>
    <cellStyle name="Normal 3 4 3 3 2 2 2 2" xfId="21991"/>
    <cellStyle name="Normal 3 4 3 3 2 2 2 2 2" xfId="21992"/>
    <cellStyle name="Normal 3 4 3 3 2 2 2 2 2 2" xfId="21993"/>
    <cellStyle name="Normal 3 4 3 3 2 2 2 2 2 2 2" xfId="21994"/>
    <cellStyle name="Normal 3 4 3 3 2 2 2 2 2 3" xfId="21995"/>
    <cellStyle name="Normal 3 4 3 3 2 2 2 2 3" xfId="21996"/>
    <cellStyle name="Normal 3 4 3 3 2 2 2 2 3 2" xfId="21997"/>
    <cellStyle name="Normal 3 4 3 3 2 2 2 2 4" xfId="21998"/>
    <cellStyle name="Normal 3 4 3 3 2 2 2 3" xfId="21999"/>
    <cellStyle name="Normal 3 4 3 3 2 2 2 3 2" xfId="22000"/>
    <cellStyle name="Normal 3 4 3 3 2 2 2 3 2 2" xfId="22001"/>
    <cellStyle name="Normal 3 4 3 3 2 2 2 3 3" xfId="22002"/>
    <cellStyle name="Normal 3 4 3 3 2 2 2 4" xfId="22003"/>
    <cellStyle name="Normal 3 4 3 3 2 2 2 4 2" xfId="22004"/>
    <cellStyle name="Normal 3 4 3 3 2 2 2 5" xfId="22005"/>
    <cellStyle name="Normal 3 4 3 3 2 2 3" xfId="22006"/>
    <cellStyle name="Normal 3 4 3 3 2 2 3 2" xfId="22007"/>
    <cellStyle name="Normal 3 4 3 3 2 2 3 2 2" xfId="22008"/>
    <cellStyle name="Normal 3 4 3 3 2 2 3 2 2 2" xfId="22009"/>
    <cellStyle name="Normal 3 4 3 3 2 2 3 2 3" xfId="22010"/>
    <cellStyle name="Normal 3 4 3 3 2 2 3 3" xfId="22011"/>
    <cellStyle name="Normal 3 4 3 3 2 2 3 3 2" xfId="22012"/>
    <cellStyle name="Normal 3 4 3 3 2 2 3 4" xfId="22013"/>
    <cellStyle name="Normal 3 4 3 3 2 2 4" xfId="22014"/>
    <cellStyle name="Normal 3 4 3 3 2 2 4 2" xfId="22015"/>
    <cellStyle name="Normal 3 4 3 3 2 2 4 2 2" xfId="22016"/>
    <cellStyle name="Normal 3 4 3 3 2 2 4 3" xfId="22017"/>
    <cellStyle name="Normal 3 4 3 3 2 2 5" xfId="22018"/>
    <cellStyle name="Normal 3 4 3 3 2 2 5 2" xfId="22019"/>
    <cellStyle name="Normal 3 4 3 3 2 2 6" xfId="22020"/>
    <cellStyle name="Normal 3 4 3 3 2 3" xfId="22021"/>
    <cellStyle name="Normal 3 4 3 3 2 3 2" xfId="22022"/>
    <cellStyle name="Normal 3 4 3 3 2 3 2 2" xfId="22023"/>
    <cellStyle name="Normal 3 4 3 3 2 3 2 2 2" xfId="22024"/>
    <cellStyle name="Normal 3 4 3 3 2 3 2 2 2 2" xfId="22025"/>
    <cellStyle name="Normal 3 4 3 3 2 3 2 2 3" xfId="22026"/>
    <cellStyle name="Normal 3 4 3 3 2 3 2 3" xfId="22027"/>
    <cellStyle name="Normal 3 4 3 3 2 3 2 3 2" xfId="22028"/>
    <cellStyle name="Normal 3 4 3 3 2 3 2 4" xfId="22029"/>
    <cellStyle name="Normal 3 4 3 3 2 3 3" xfId="22030"/>
    <cellStyle name="Normal 3 4 3 3 2 3 3 2" xfId="22031"/>
    <cellStyle name="Normal 3 4 3 3 2 3 3 2 2" xfId="22032"/>
    <cellStyle name="Normal 3 4 3 3 2 3 3 3" xfId="22033"/>
    <cellStyle name="Normal 3 4 3 3 2 3 4" xfId="22034"/>
    <cellStyle name="Normal 3 4 3 3 2 3 4 2" xfId="22035"/>
    <cellStyle name="Normal 3 4 3 3 2 3 5" xfId="22036"/>
    <cellStyle name="Normal 3 4 3 3 2 4" xfId="22037"/>
    <cellStyle name="Normal 3 4 3 3 2 4 2" xfId="22038"/>
    <cellStyle name="Normal 3 4 3 3 2 4 2 2" xfId="22039"/>
    <cellStyle name="Normal 3 4 3 3 2 4 2 2 2" xfId="22040"/>
    <cellStyle name="Normal 3 4 3 3 2 4 2 3" xfId="22041"/>
    <cellStyle name="Normal 3 4 3 3 2 4 3" xfId="22042"/>
    <cellStyle name="Normal 3 4 3 3 2 4 3 2" xfId="22043"/>
    <cellStyle name="Normal 3 4 3 3 2 4 4" xfId="22044"/>
    <cellStyle name="Normal 3 4 3 3 2 5" xfId="22045"/>
    <cellStyle name="Normal 3 4 3 3 2 5 2" xfId="22046"/>
    <cellStyle name="Normal 3 4 3 3 2 5 2 2" xfId="22047"/>
    <cellStyle name="Normal 3 4 3 3 2 5 3" xfId="22048"/>
    <cellStyle name="Normal 3 4 3 3 2 6" xfId="22049"/>
    <cellStyle name="Normal 3 4 3 3 2 6 2" xfId="22050"/>
    <cellStyle name="Normal 3 4 3 3 2 7" xfId="22051"/>
    <cellStyle name="Normal 3 4 3 3 3" xfId="22052"/>
    <cellStyle name="Normal 3 4 3 3 3 2" xfId="22053"/>
    <cellStyle name="Normal 3 4 3 3 3 2 2" xfId="22054"/>
    <cellStyle name="Normal 3 4 3 3 3 2 2 2" xfId="22055"/>
    <cellStyle name="Normal 3 4 3 3 3 2 2 2 2" xfId="22056"/>
    <cellStyle name="Normal 3 4 3 3 3 2 2 2 2 2" xfId="22057"/>
    <cellStyle name="Normal 3 4 3 3 3 2 2 2 3" xfId="22058"/>
    <cellStyle name="Normal 3 4 3 3 3 2 2 3" xfId="22059"/>
    <cellStyle name="Normal 3 4 3 3 3 2 2 3 2" xfId="22060"/>
    <cellStyle name="Normal 3 4 3 3 3 2 2 4" xfId="22061"/>
    <cellStyle name="Normal 3 4 3 3 3 2 3" xfId="22062"/>
    <cellStyle name="Normal 3 4 3 3 3 2 3 2" xfId="22063"/>
    <cellStyle name="Normal 3 4 3 3 3 2 3 2 2" xfId="22064"/>
    <cellStyle name="Normal 3 4 3 3 3 2 3 3" xfId="22065"/>
    <cellStyle name="Normal 3 4 3 3 3 2 4" xfId="22066"/>
    <cellStyle name="Normal 3 4 3 3 3 2 4 2" xfId="22067"/>
    <cellStyle name="Normal 3 4 3 3 3 2 5" xfId="22068"/>
    <cellStyle name="Normal 3 4 3 3 3 3" xfId="22069"/>
    <cellStyle name="Normal 3 4 3 3 3 3 2" xfId="22070"/>
    <cellStyle name="Normal 3 4 3 3 3 3 2 2" xfId="22071"/>
    <cellStyle name="Normal 3 4 3 3 3 3 2 2 2" xfId="22072"/>
    <cellStyle name="Normal 3 4 3 3 3 3 2 3" xfId="22073"/>
    <cellStyle name="Normal 3 4 3 3 3 3 3" xfId="22074"/>
    <cellStyle name="Normal 3 4 3 3 3 3 3 2" xfId="22075"/>
    <cellStyle name="Normal 3 4 3 3 3 3 4" xfId="22076"/>
    <cellStyle name="Normal 3 4 3 3 3 4" xfId="22077"/>
    <cellStyle name="Normal 3 4 3 3 3 4 2" xfId="22078"/>
    <cellStyle name="Normal 3 4 3 3 3 4 2 2" xfId="22079"/>
    <cellStyle name="Normal 3 4 3 3 3 4 3" xfId="22080"/>
    <cellStyle name="Normal 3 4 3 3 3 5" xfId="22081"/>
    <cellStyle name="Normal 3 4 3 3 3 5 2" xfId="22082"/>
    <cellStyle name="Normal 3 4 3 3 3 6" xfId="22083"/>
    <cellStyle name="Normal 3 4 3 3 4" xfId="22084"/>
    <cellStyle name="Normal 3 4 3 3 4 2" xfId="22085"/>
    <cellStyle name="Normal 3 4 3 3 4 2 2" xfId="22086"/>
    <cellStyle name="Normal 3 4 3 3 4 2 2 2" xfId="22087"/>
    <cellStyle name="Normal 3 4 3 3 4 2 2 2 2" xfId="22088"/>
    <cellStyle name="Normal 3 4 3 3 4 2 2 3" xfId="22089"/>
    <cellStyle name="Normal 3 4 3 3 4 2 3" xfId="22090"/>
    <cellStyle name="Normal 3 4 3 3 4 2 3 2" xfId="22091"/>
    <cellStyle name="Normal 3 4 3 3 4 2 4" xfId="22092"/>
    <cellStyle name="Normal 3 4 3 3 4 3" xfId="22093"/>
    <cellStyle name="Normal 3 4 3 3 4 3 2" xfId="22094"/>
    <cellStyle name="Normal 3 4 3 3 4 3 2 2" xfId="22095"/>
    <cellStyle name="Normal 3 4 3 3 4 3 3" xfId="22096"/>
    <cellStyle name="Normal 3 4 3 3 4 4" xfId="22097"/>
    <cellStyle name="Normal 3 4 3 3 4 4 2" xfId="22098"/>
    <cellStyle name="Normal 3 4 3 3 4 5" xfId="22099"/>
    <cellStyle name="Normal 3 4 3 3 5" xfId="22100"/>
    <cellStyle name="Normal 3 4 3 3 5 2" xfId="22101"/>
    <cellStyle name="Normal 3 4 3 3 5 2 2" xfId="22102"/>
    <cellStyle name="Normal 3 4 3 3 5 2 2 2" xfId="22103"/>
    <cellStyle name="Normal 3 4 3 3 5 2 3" xfId="22104"/>
    <cellStyle name="Normal 3 4 3 3 5 3" xfId="22105"/>
    <cellStyle name="Normal 3 4 3 3 5 3 2" xfId="22106"/>
    <cellStyle name="Normal 3 4 3 3 5 4" xfId="22107"/>
    <cellStyle name="Normal 3 4 3 3 6" xfId="22108"/>
    <cellStyle name="Normal 3 4 3 3 6 2" xfId="22109"/>
    <cellStyle name="Normal 3 4 3 3 6 2 2" xfId="22110"/>
    <cellStyle name="Normal 3 4 3 3 6 3" xfId="22111"/>
    <cellStyle name="Normal 3 4 3 3 7" xfId="22112"/>
    <cellStyle name="Normal 3 4 3 3 7 2" xfId="22113"/>
    <cellStyle name="Normal 3 4 3 3 8" xfId="22114"/>
    <cellStyle name="Normal 3 4 3 4" xfId="22115"/>
    <cellStyle name="Normal 3 4 3 4 2" xfId="22116"/>
    <cellStyle name="Normal 3 4 3 4 2 2" xfId="22117"/>
    <cellStyle name="Normal 3 4 3 4 2 2 2" xfId="22118"/>
    <cellStyle name="Normal 3 4 3 4 2 2 2 2" xfId="22119"/>
    <cellStyle name="Normal 3 4 3 4 2 2 2 2 2" xfId="22120"/>
    <cellStyle name="Normal 3 4 3 4 2 2 2 2 2 2" xfId="22121"/>
    <cellStyle name="Normal 3 4 3 4 2 2 2 2 3" xfId="22122"/>
    <cellStyle name="Normal 3 4 3 4 2 2 2 3" xfId="22123"/>
    <cellStyle name="Normal 3 4 3 4 2 2 2 3 2" xfId="22124"/>
    <cellStyle name="Normal 3 4 3 4 2 2 2 4" xfId="22125"/>
    <cellStyle name="Normal 3 4 3 4 2 2 3" xfId="22126"/>
    <cellStyle name="Normal 3 4 3 4 2 2 3 2" xfId="22127"/>
    <cellStyle name="Normal 3 4 3 4 2 2 3 2 2" xfId="22128"/>
    <cellStyle name="Normal 3 4 3 4 2 2 3 3" xfId="22129"/>
    <cellStyle name="Normal 3 4 3 4 2 2 4" xfId="22130"/>
    <cellStyle name="Normal 3 4 3 4 2 2 4 2" xfId="22131"/>
    <cellStyle name="Normal 3 4 3 4 2 2 5" xfId="22132"/>
    <cellStyle name="Normal 3 4 3 4 2 3" xfId="22133"/>
    <cellStyle name="Normal 3 4 3 4 2 3 2" xfId="22134"/>
    <cellStyle name="Normal 3 4 3 4 2 3 2 2" xfId="22135"/>
    <cellStyle name="Normal 3 4 3 4 2 3 2 2 2" xfId="22136"/>
    <cellStyle name="Normal 3 4 3 4 2 3 2 3" xfId="22137"/>
    <cellStyle name="Normal 3 4 3 4 2 3 3" xfId="22138"/>
    <cellStyle name="Normal 3 4 3 4 2 3 3 2" xfId="22139"/>
    <cellStyle name="Normal 3 4 3 4 2 3 4" xfId="22140"/>
    <cellStyle name="Normal 3 4 3 4 2 4" xfId="22141"/>
    <cellStyle name="Normal 3 4 3 4 2 4 2" xfId="22142"/>
    <cellStyle name="Normal 3 4 3 4 2 4 2 2" xfId="22143"/>
    <cellStyle name="Normal 3 4 3 4 2 4 3" xfId="22144"/>
    <cellStyle name="Normal 3 4 3 4 2 5" xfId="22145"/>
    <cellStyle name="Normal 3 4 3 4 2 5 2" xfId="22146"/>
    <cellStyle name="Normal 3 4 3 4 2 6" xfId="22147"/>
    <cellStyle name="Normal 3 4 3 4 3" xfId="22148"/>
    <cellStyle name="Normal 3 4 3 4 3 2" xfId="22149"/>
    <cellStyle name="Normal 3 4 3 4 3 2 2" xfId="22150"/>
    <cellStyle name="Normal 3 4 3 4 3 2 2 2" xfId="22151"/>
    <cellStyle name="Normal 3 4 3 4 3 2 2 2 2" xfId="22152"/>
    <cellStyle name="Normal 3 4 3 4 3 2 2 3" xfId="22153"/>
    <cellStyle name="Normal 3 4 3 4 3 2 3" xfId="22154"/>
    <cellStyle name="Normal 3 4 3 4 3 2 3 2" xfId="22155"/>
    <cellStyle name="Normal 3 4 3 4 3 2 4" xfId="22156"/>
    <cellStyle name="Normal 3 4 3 4 3 3" xfId="22157"/>
    <cellStyle name="Normal 3 4 3 4 3 3 2" xfId="22158"/>
    <cellStyle name="Normal 3 4 3 4 3 3 2 2" xfId="22159"/>
    <cellStyle name="Normal 3 4 3 4 3 3 3" xfId="22160"/>
    <cellStyle name="Normal 3 4 3 4 3 4" xfId="22161"/>
    <cellStyle name="Normal 3 4 3 4 3 4 2" xfId="22162"/>
    <cellStyle name="Normal 3 4 3 4 3 5" xfId="22163"/>
    <cellStyle name="Normal 3 4 3 4 4" xfId="22164"/>
    <cellStyle name="Normal 3 4 3 4 4 2" xfId="22165"/>
    <cellStyle name="Normal 3 4 3 4 4 2 2" xfId="22166"/>
    <cellStyle name="Normal 3 4 3 4 4 2 2 2" xfId="22167"/>
    <cellStyle name="Normal 3 4 3 4 4 2 3" xfId="22168"/>
    <cellStyle name="Normal 3 4 3 4 4 3" xfId="22169"/>
    <cellStyle name="Normal 3 4 3 4 4 3 2" xfId="22170"/>
    <cellStyle name="Normal 3 4 3 4 4 4" xfId="22171"/>
    <cellStyle name="Normal 3 4 3 4 5" xfId="22172"/>
    <cellStyle name="Normal 3 4 3 4 5 2" xfId="22173"/>
    <cellStyle name="Normal 3 4 3 4 5 2 2" xfId="22174"/>
    <cellStyle name="Normal 3 4 3 4 5 3" xfId="22175"/>
    <cellStyle name="Normal 3 4 3 4 6" xfId="22176"/>
    <cellStyle name="Normal 3 4 3 4 6 2" xfId="22177"/>
    <cellStyle name="Normal 3 4 3 4 7" xfId="22178"/>
    <cellStyle name="Normal 3 4 3 5" xfId="22179"/>
    <cellStyle name="Normal 3 4 3 5 2" xfId="22180"/>
    <cellStyle name="Normal 3 4 3 5 2 2" xfId="22181"/>
    <cellStyle name="Normal 3 4 3 5 2 2 2" xfId="22182"/>
    <cellStyle name="Normal 3 4 3 5 2 2 2 2" xfId="22183"/>
    <cellStyle name="Normal 3 4 3 5 2 2 2 2 2" xfId="22184"/>
    <cellStyle name="Normal 3 4 3 5 2 2 2 3" xfId="22185"/>
    <cellStyle name="Normal 3 4 3 5 2 2 3" xfId="22186"/>
    <cellStyle name="Normal 3 4 3 5 2 2 3 2" xfId="22187"/>
    <cellStyle name="Normal 3 4 3 5 2 2 4" xfId="22188"/>
    <cellStyle name="Normal 3 4 3 5 2 3" xfId="22189"/>
    <cellStyle name="Normal 3 4 3 5 2 3 2" xfId="22190"/>
    <cellStyle name="Normal 3 4 3 5 2 3 2 2" xfId="22191"/>
    <cellStyle name="Normal 3 4 3 5 2 3 3" xfId="22192"/>
    <cellStyle name="Normal 3 4 3 5 2 4" xfId="22193"/>
    <cellStyle name="Normal 3 4 3 5 2 4 2" xfId="22194"/>
    <cellStyle name="Normal 3 4 3 5 2 5" xfId="22195"/>
    <cellStyle name="Normal 3 4 3 5 3" xfId="22196"/>
    <cellStyle name="Normal 3 4 3 5 3 2" xfId="22197"/>
    <cellStyle name="Normal 3 4 3 5 3 2 2" xfId="22198"/>
    <cellStyle name="Normal 3 4 3 5 3 2 2 2" xfId="22199"/>
    <cellStyle name="Normal 3 4 3 5 3 2 3" xfId="22200"/>
    <cellStyle name="Normal 3 4 3 5 3 3" xfId="22201"/>
    <cellStyle name="Normal 3 4 3 5 3 3 2" xfId="22202"/>
    <cellStyle name="Normal 3 4 3 5 3 4" xfId="22203"/>
    <cellStyle name="Normal 3 4 3 5 4" xfId="22204"/>
    <cellStyle name="Normal 3 4 3 5 4 2" xfId="22205"/>
    <cellStyle name="Normal 3 4 3 5 4 2 2" xfId="22206"/>
    <cellStyle name="Normal 3 4 3 5 4 3" xfId="22207"/>
    <cellStyle name="Normal 3 4 3 5 5" xfId="22208"/>
    <cellStyle name="Normal 3 4 3 5 5 2" xfId="22209"/>
    <cellStyle name="Normal 3 4 3 5 6" xfId="22210"/>
    <cellStyle name="Normal 3 4 3 6" xfId="22211"/>
    <cellStyle name="Normal 3 4 3 6 2" xfId="22212"/>
    <cellStyle name="Normal 3 4 3 6 2 2" xfId="22213"/>
    <cellStyle name="Normal 3 4 3 6 2 2 2" xfId="22214"/>
    <cellStyle name="Normal 3 4 3 6 2 2 2 2" xfId="22215"/>
    <cellStyle name="Normal 3 4 3 6 2 2 3" xfId="22216"/>
    <cellStyle name="Normal 3 4 3 6 2 3" xfId="22217"/>
    <cellStyle name="Normal 3 4 3 6 2 3 2" xfId="22218"/>
    <cellStyle name="Normal 3 4 3 6 2 4" xfId="22219"/>
    <cellStyle name="Normal 3 4 3 6 3" xfId="22220"/>
    <cellStyle name="Normal 3 4 3 6 3 2" xfId="22221"/>
    <cellStyle name="Normal 3 4 3 6 3 2 2" xfId="22222"/>
    <cellStyle name="Normal 3 4 3 6 3 3" xfId="22223"/>
    <cellStyle name="Normal 3 4 3 6 4" xfId="22224"/>
    <cellStyle name="Normal 3 4 3 6 4 2" xfId="22225"/>
    <cellStyle name="Normal 3 4 3 6 5" xfId="22226"/>
    <cellStyle name="Normal 3 4 3 7" xfId="22227"/>
    <cellStyle name="Normal 3 4 3 7 2" xfId="22228"/>
    <cellStyle name="Normal 3 4 3 7 2 2" xfId="22229"/>
    <cellStyle name="Normal 3 4 3 7 2 2 2" xfId="22230"/>
    <cellStyle name="Normal 3 4 3 7 2 3" xfId="22231"/>
    <cellStyle name="Normal 3 4 3 7 3" xfId="22232"/>
    <cellStyle name="Normal 3 4 3 7 3 2" xfId="22233"/>
    <cellStyle name="Normal 3 4 3 7 4" xfId="22234"/>
    <cellStyle name="Normal 3 4 3 8" xfId="22235"/>
    <cellStyle name="Normal 3 4 3 8 2" xfId="22236"/>
    <cellStyle name="Normal 3 4 3 8 2 2" xfId="22237"/>
    <cellStyle name="Normal 3 4 3 8 3" xfId="22238"/>
    <cellStyle name="Normal 3 4 3 9" xfId="22239"/>
    <cellStyle name="Normal 3 4 3 9 2" xfId="22240"/>
    <cellStyle name="Normal 3 4 4" xfId="22241"/>
    <cellStyle name="Normal 3 4 4 2" xfId="22242"/>
    <cellStyle name="Normal 3 4 4 2 2" xfId="22243"/>
    <cellStyle name="Normal 3 4 4 2 2 2" xfId="22244"/>
    <cellStyle name="Normal 3 4 4 2 2 2 2" xfId="22245"/>
    <cellStyle name="Normal 3 4 4 2 2 2 2 2" xfId="22246"/>
    <cellStyle name="Normal 3 4 4 2 2 2 2 2 2" xfId="22247"/>
    <cellStyle name="Normal 3 4 4 2 2 2 2 2 2 2" xfId="22248"/>
    <cellStyle name="Normal 3 4 4 2 2 2 2 2 2 2 2" xfId="22249"/>
    <cellStyle name="Normal 3 4 4 2 2 2 2 2 2 3" xfId="22250"/>
    <cellStyle name="Normal 3 4 4 2 2 2 2 2 3" xfId="22251"/>
    <cellStyle name="Normal 3 4 4 2 2 2 2 2 3 2" xfId="22252"/>
    <cellStyle name="Normal 3 4 4 2 2 2 2 2 4" xfId="22253"/>
    <cellStyle name="Normal 3 4 4 2 2 2 2 3" xfId="22254"/>
    <cellStyle name="Normal 3 4 4 2 2 2 2 3 2" xfId="22255"/>
    <cellStyle name="Normal 3 4 4 2 2 2 2 3 2 2" xfId="22256"/>
    <cellStyle name="Normal 3 4 4 2 2 2 2 3 3" xfId="22257"/>
    <cellStyle name="Normal 3 4 4 2 2 2 2 4" xfId="22258"/>
    <cellStyle name="Normal 3 4 4 2 2 2 2 4 2" xfId="22259"/>
    <cellStyle name="Normal 3 4 4 2 2 2 2 5" xfId="22260"/>
    <cellStyle name="Normal 3 4 4 2 2 2 3" xfId="22261"/>
    <cellStyle name="Normal 3 4 4 2 2 2 3 2" xfId="22262"/>
    <cellStyle name="Normal 3 4 4 2 2 2 3 2 2" xfId="22263"/>
    <cellStyle name="Normal 3 4 4 2 2 2 3 2 2 2" xfId="22264"/>
    <cellStyle name="Normal 3 4 4 2 2 2 3 2 3" xfId="22265"/>
    <cellStyle name="Normal 3 4 4 2 2 2 3 3" xfId="22266"/>
    <cellStyle name="Normal 3 4 4 2 2 2 3 3 2" xfId="22267"/>
    <cellStyle name="Normal 3 4 4 2 2 2 3 4" xfId="22268"/>
    <cellStyle name="Normal 3 4 4 2 2 2 4" xfId="22269"/>
    <cellStyle name="Normal 3 4 4 2 2 2 4 2" xfId="22270"/>
    <cellStyle name="Normal 3 4 4 2 2 2 4 2 2" xfId="22271"/>
    <cellStyle name="Normal 3 4 4 2 2 2 4 3" xfId="22272"/>
    <cellStyle name="Normal 3 4 4 2 2 2 5" xfId="22273"/>
    <cellStyle name="Normal 3 4 4 2 2 2 5 2" xfId="22274"/>
    <cellStyle name="Normal 3 4 4 2 2 2 6" xfId="22275"/>
    <cellStyle name="Normal 3 4 4 2 2 3" xfId="22276"/>
    <cellStyle name="Normal 3 4 4 2 2 3 2" xfId="22277"/>
    <cellStyle name="Normal 3 4 4 2 2 3 2 2" xfId="22278"/>
    <cellStyle name="Normal 3 4 4 2 2 3 2 2 2" xfId="22279"/>
    <cellStyle name="Normal 3 4 4 2 2 3 2 2 2 2" xfId="22280"/>
    <cellStyle name="Normal 3 4 4 2 2 3 2 2 3" xfId="22281"/>
    <cellStyle name="Normal 3 4 4 2 2 3 2 3" xfId="22282"/>
    <cellStyle name="Normal 3 4 4 2 2 3 2 3 2" xfId="22283"/>
    <cellStyle name="Normal 3 4 4 2 2 3 2 4" xfId="22284"/>
    <cellStyle name="Normal 3 4 4 2 2 3 3" xfId="22285"/>
    <cellStyle name="Normal 3 4 4 2 2 3 3 2" xfId="22286"/>
    <cellStyle name="Normal 3 4 4 2 2 3 3 2 2" xfId="22287"/>
    <cellStyle name="Normal 3 4 4 2 2 3 3 3" xfId="22288"/>
    <cellStyle name="Normal 3 4 4 2 2 3 4" xfId="22289"/>
    <cellStyle name="Normal 3 4 4 2 2 3 4 2" xfId="22290"/>
    <cellStyle name="Normal 3 4 4 2 2 3 5" xfId="22291"/>
    <cellStyle name="Normal 3 4 4 2 2 4" xfId="22292"/>
    <cellStyle name="Normal 3 4 4 2 2 4 2" xfId="22293"/>
    <cellStyle name="Normal 3 4 4 2 2 4 2 2" xfId="22294"/>
    <cellStyle name="Normal 3 4 4 2 2 4 2 2 2" xfId="22295"/>
    <cellStyle name="Normal 3 4 4 2 2 4 2 3" xfId="22296"/>
    <cellStyle name="Normal 3 4 4 2 2 4 3" xfId="22297"/>
    <cellStyle name="Normal 3 4 4 2 2 4 3 2" xfId="22298"/>
    <cellStyle name="Normal 3 4 4 2 2 4 4" xfId="22299"/>
    <cellStyle name="Normal 3 4 4 2 2 5" xfId="22300"/>
    <cellStyle name="Normal 3 4 4 2 2 5 2" xfId="22301"/>
    <cellStyle name="Normal 3 4 4 2 2 5 2 2" xfId="22302"/>
    <cellStyle name="Normal 3 4 4 2 2 5 3" xfId="22303"/>
    <cellStyle name="Normal 3 4 4 2 2 6" xfId="22304"/>
    <cellStyle name="Normal 3 4 4 2 2 6 2" xfId="22305"/>
    <cellStyle name="Normal 3 4 4 2 2 7" xfId="22306"/>
    <cellStyle name="Normal 3 4 4 2 3" xfId="22307"/>
    <cellStyle name="Normal 3 4 4 2 3 2" xfId="22308"/>
    <cellStyle name="Normal 3 4 4 2 3 2 2" xfId="22309"/>
    <cellStyle name="Normal 3 4 4 2 3 2 2 2" xfId="22310"/>
    <cellStyle name="Normal 3 4 4 2 3 2 2 2 2" xfId="22311"/>
    <cellStyle name="Normal 3 4 4 2 3 2 2 2 2 2" xfId="22312"/>
    <cellStyle name="Normal 3 4 4 2 3 2 2 2 3" xfId="22313"/>
    <cellStyle name="Normal 3 4 4 2 3 2 2 3" xfId="22314"/>
    <cellStyle name="Normal 3 4 4 2 3 2 2 3 2" xfId="22315"/>
    <cellStyle name="Normal 3 4 4 2 3 2 2 4" xfId="22316"/>
    <cellStyle name="Normal 3 4 4 2 3 2 3" xfId="22317"/>
    <cellStyle name="Normal 3 4 4 2 3 2 3 2" xfId="22318"/>
    <cellStyle name="Normal 3 4 4 2 3 2 3 2 2" xfId="22319"/>
    <cellStyle name="Normal 3 4 4 2 3 2 3 3" xfId="22320"/>
    <cellStyle name="Normal 3 4 4 2 3 2 4" xfId="22321"/>
    <cellStyle name="Normal 3 4 4 2 3 2 4 2" xfId="22322"/>
    <cellStyle name="Normal 3 4 4 2 3 2 5" xfId="22323"/>
    <cellStyle name="Normal 3 4 4 2 3 3" xfId="22324"/>
    <cellStyle name="Normal 3 4 4 2 3 3 2" xfId="22325"/>
    <cellStyle name="Normal 3 4 4 2 3 3 2 2" xfId="22326"/>
    <cellStyle name="Normal 3 4 4 2 3 3 2 2 2" xfId="22327"/>
    <cellStyle name="Normal 3 4 4 2 3 3 2 3" xfId="22328"/>
    <cellStyle name="Normal 3 4 4 2 3 3 3" xfId="22329"/>
    <cellStyle name="Normal 3 4 4 2 3 3 3 2" xfId="22330"/>
    <cellStyle name="Normal 3 4 4 2 3 3 4" xfId="22331"/>
    <cellStyle name="Normal 3 4 4 2 3 4" xfId="22332"/>
    <cellStyle name="Normal 3 4 4 2 3 4 2" xfId="22333"/>
    <cellStyle name="Normal 3 4 4 2 3 4 2 2" xfId="22334"/>
    <cellStyle name="Normal 3 4 4 2 3 4 3" xfId="22335"/>
    <cellStyle name="Normal 3 4 4 2 3 5" xfId="22336"/>
    <cellStyle name="Normal 3 4 4 2 3 5 2" xfId="22337"/>
    <cellStyle name="Normal 3 4 4 2 3 6" xfId="22338"/>
    <cellStyle name="Normal 3 4 4 2 4" xfId="22339"/>
    <cellStyle name="Normal 3 4 4 2 4 2" xfId="22340"/>
    <cellStyle name="Normal 3 4 4 2 4 2 2" xfId="22341"/>
    <cellStyle name="Normal 3 4 4 2 4 2 2 2" xfId="22342"/>
    <cellStyle name="Normal 3 4 4 2 4 2 2 2 2" xfId="22343"/>
    <cellStyle name="Normal 3 4 4 2 4 2 2 3" xfId="22344"/>
    <cellStyle name="Normal 3 4 4 2 4 2 3" xfId="22345"/>
    <cellStyle name="Normal 3 4 4 2 4 2 3 2" xfId="22346"/>
    <cellStyle name="Normal 3 4 4 2 4 2 4" xfId="22347"/>
    <cellStyle name="Normal 3 4 4 2 4 3" xfId="22348"/>
    <cellStyle name="Normal 3 4 4 2 4 3 2" xfId="22349"/>
    <cellStyle name="Normal 3 4 4 2 4 3 2 2" xfId="22350"/>
    <cellStyle name="Normal 3 4 4 2 4 3 3" xfId="22351"/>
    <cellStyle name="Normal 3 4 4 2 4 4" xfId="22352"/>
    <cellStyle name="Normal 3 4 4 2 4 4 2" xfId="22353"/>
    <cellStyle name="Normal 3 4 4 2 4 5" xfId="22354"/>
    <cellStyle name="Normal 3 4 4 2 5" xfId="22355"/>
    <cellStyle name="Normal 3 4 4 2 5 2" xfId="22356"/>
    <cellStyle name="Normal 3 4 4 2 5 2 2" xfId="22357"/>
    <cellStyle name="Normal 3 4 4 2 5 2 2 2" xfId="22358"/>
    <cellStyle name="Normal 3 4 4 2 5 2 3" xfId="22359"/>
    <cellStyle name="Normal 3 4 4 2 5 3" xfId="22360"/>
    <cellStyle name="Normal 3 4 4 2 5 3 2" xfId="22361"/>
    <cellStyle name="Normal 3 4 4 2 5 4" xfId="22362"/>
    <cellStyle name="Normal 3 4 4 2 6" xfId="22363"/>
    <cellStyle name="Normal 3 4 4 2 6 2" xfId="22364"/>
    <cellStyle name="Normal 3 4 4 2 6 2 2" xfId="22365"/>
    <cellStyle name="Normal 3 4 4 2 6 3" xfId="22366"/>
    <cellStyle name="Normal 3 4 4 2 7" xfId="22367"/>
    <cellStyle name="Normal 3 4 4 2 7 2" xfId="22368"/>
    <cellStyle name="Normal 3 4 4 2 8" xfId="22369"/>
    <cellStyle name="Normal 3 4 4 3" xfId="22370"/>
    <cellStyle name="Normal 3 4 4 3 2" xfId="22371"/>
    <cellStyle name="Normal 3 4 4 3 2 2" xfId="22372"/>
    <cellStyle name="Normal 3 4 4 3 2 2 2" xfId="22373"/>
    <cellStyle name="Normal 3 4 4 3 2 2 2 2" xfId="22374"/>
    <cellStyle name="Normal 3 4 4 3 2 2 2 2 2" xfId="22375"/>
    <cellStyle name="Normal 3 4 4 3 2 2 2 2 2 2" xfId="22376"/>
    <cellStyle name="Normal 3 4 4 3 2 2 2 2 3" xfId="22377"/>
    <cellStyle name="Normal 3 4 4 3 2 2 2 3" xfId="22378"/>
    <cellStyle name="Normal 3 4 4 3 2 2 2 3 2" xfId="22379"/>
    <cellStyle name="Normal 3 4 4 3 2 2 2 4" xfId="22380"/>
    <cellStyle name="Normal 3 4 4 3 2 2 3" xfId="22381"/>
    <cellStyle name="Normal 3 4 4 3 2 2 3 2" xfId="22382"/>
    <cellStyle name="Normal 3 4 4 3 2 2 3 2 2" xfId="22383"/>
    <cellStyle name="Normal 3 4 4 3 2 2 3 3" xfId="22384"/>
    <cellStyle name="Normal 3 4 4 3 2 2 4" xfId="22385"/>
    <cellStyle name="Normal 3 4 4 3 2 2 4 2" xfId="22386"/>
    <cellStyle name="Normal 3 4 4 3 2 2 5" xfId="22387"/>
    <cellStyle name="Normal 3 4 4 3 2 3" xfId="22388"/>
    <cellStyle name="Normal 3 4 4 3 2 3 2" xfId="22389"/>
    <cellStyle name="Normal 3 4 4 3 2 3 2 2" xfId="22390"/>
    <cellStyle name="Normal 3 4 4 3 2 3 2 2 2" xfId="22391"/>
    <cellStyle name="Normal 3 4 4 3 2 3 2 3" xfId="22392"/>
    <cellStyle name="Normal 3 4 4 3 2 3 3" xfId="22393"/>
    <cellStyle name="Normal 3 4 4 3 2 3 3 2" xfId="22394"/>
    <cellStyle name="Normal 3 4 4 3 2 3 4" xfId="22395"/>
    <cellStyle name="Normal 3 4 4 3 2 4" xfId="22396"/>
    <cellStyle name="Normal 3 4 4 3 2 4 2" xfId="22397"/>
    <cellStyle name="Normal 3 4 4 3 2 4 2 2" xfId="22398"/>
    <cellStyle name="Normal 3 4 4 3 2 4 3" xfId="22399"/>
    <cellStyle name="Normal 3 4 4 3 2 5" xfId="22400"/>
    <cellStyle name="Normal 3 4 4 3 2 5 2" xfId="22401"/>
    <cellStyle name="Normal 3 4 4 3 2 6" xfId="22402"/>
    <cellStyle name="Normal 3 4 4 3 3" xfId="22403"/>
    <cellStyle name="Normal 3 4 4 3 3 2" xfId="22404"/>
    <cellStyle name="Normal 3 4 4 3 3 2 2" xfId="22405"/>
    <cellStyle name="Normal 3 4 4 3 3 2 2 2" xfId="22406"/>
    <cellStyle name="Normal 3 4 4 3 3 2 2 2 2" xfId="22407"/>
    <cellStyle name="Normal 3 4 4 3 3 2 2 3" xfId="22408"/>
    <cellStyle name="Normal 3 4 4 3 3 2 3" xfId="22409"/>
    <cellStyle name="Normal 3 4 4 3 3 2 3 2" xfId="22410"/>
    <cellStyle name="Normal 3 4 4 3 3 2 4" xfId="22411"/>
    <cellStyle name="Normal 3 4 4 3 3 3" xfId="22412"/>
    <cellStyle name="Normal 3 4 4 3 3 3 2" xfId="22413"/>
    <cellStyle name="Normal 3 4 4 3 3 3 2 2" xfId="22414"/>
    <cellStyle name="Normal 3 4 4 3 3 3 3" xfId="22415"/>
    <cellStyle name="Normal 3 4 4 3 3 4" xfId="22416"/>
    <cellStyle name="Normal 3 4 4 3 3 4 2" xfId="22417"/>
    <cellStyle name="Normal 3 4 4 3 3 5" xfId="22418"/>
    <cellStyle name="Normal 3 4 4 3 4" xfId="22419"/>
    <cellStyle name="Normal 3 4 4 3 4 2" xfId="22420"/>
    <cellStyle name="Normal 3 4 4 3 4 2 2" xfId="22421"/>
    <cellStyle name="Normal 3 4 4 3 4 2 2 2" xfId="22422"/>
    <cellStyle name="Normal 3 4 4 3 4 2 3" xfId="22423"/>
    <cellStyle name="Normal 3 4 4 3 4 3" xfId="22424"/>
    <cellStyle name="Normal 3 4 4 3 4 3 2" xfId="22425"/>
    <cellStyle name="Normal 3 4 4 3 4 4" xfId="22426"/>
    <cellStyle name="Normal 3 4 4 3 5" xfId="22427"/>
    <cellStyle name="Normal 3 4 4 3 5 2" xfId="22428"/>
    <cellStyle name="Normal 3 4 4 3 5 2 2" xfId="22429"/>
    <cellStyle name="Normal 3 4 4 3 5 3" xfId="22430"/>
    <cellStyle name="Normal 3 4 4 3 6" xfId="22431"/>
    <cellStyle name="Normal 3 4 4 3 6 2" xfId="22432"/>
    <cellStyle name="Normal 3 4 4 3 7" xfId="22433"/>
    <cellStyle name="Normal 3 4 4 4" xfId="22434"/>
    <cellStyle name="Normal 3 4 4 4 2" xfId="22435"/>
    <cellStyle name="Normal 3 4 4 4 2 2" xfId="22436"/>
    <cellStyle name="Normal 3 4 4 4 2 2 2" xfId="22437"/>
    <cellStyle name="Normal 3 4 4 4 2 2 2 2" xfId="22438"/>
    <cellStyle name="Normal 3 4 4 4 2 2 2 2 2" xfId="22439"/>
    <cellStyle name="Normal 3 4 4 4 2 2 2 3" xfId="22440"/>
    <cellStyle name="Normal 3 4 4 4 2 2 3" xfId="22441"/>
    <cellStyle name="Normal 3 4 4 4 2 2 3 2" xfId="22442"/>
    <cellStyle name="Normal 3 4 4 4 2 2 4" xfId="22443"/>
    <cellStyle name="Normal 3 4 4 4 2 3" xfId="22444"/>
    <cellStyle name="Normal 3 4 4 4 2 3 2" xfId="22445"/>
    <cellStyle name="Normal 3 4 4 4 2 3 2 2" xfId="22446"/>
    <cellStyle name="Normal 3 4 4 4 2 3 3" xfId="22447"/>
    <cellStyle name="Normal 3 4 4 4 2 4" xfId="22448"/>
    <cellStyle name="Normal 3 4 4 4 2 4 2" xfId="22449"/>
    <cellStyle name="Normal 3 4 4 4 2 5" xfId="22450"/>
    <cellStyle name="Normal 3 4 4 4 3" xfId="22451"/>
    <cellStyle name="Normal 3 4 4 4 3 2" xfId="22452"/>
    <cellStyle name="Normal 3 4 4 4 3 2 2" xfId="22453"/>
    <cellStyle name="Normal 3 4 4 4 3 2 2 2" xfId="22454"/>
    <cellStyle name="Normal 3 4 4 4 3 2 3" xfId="22455"/>
    <cellStyle name="Normal 3 4 4 4 3 3" xfId="22456"/>
    <cellStyle name="Normal 3 4 4 4 3 3 2" xfId="22457"/>
    <cellStyle name="Normal 3 4 4 4 3 4" xfId="22458"/>
    <cellStyle name="Normal 3 4 4 4 4" xfId="22459"/>
    <cellStyle name="Normal 3 4 4 4 4 2" xfId="22460"/>
    <cellStyle name="Normal 3 4 4 4 4 2 2" xfId="22461"/>
    <cellStyle name="Normal 3 4 4 4 4 3" xfId="22462"/>
    <cellStyle name="Normal 3 4 4 4 5" xfId="22463"/>
    <cellStyle name="Normal 3 4 4 4 5 2" xfId="22464"/>
    <cellStyle name="Normal 3 4 4 4 6" xfId="22465"/>
    <cellStyle name="Normal 3 4 4 5" xfId="22466"/>
    <cellStyle name="Normal 3 4 4 5 2" xfId="22467"/>
    <cellStyle name="Normal 3 4 4 5 2 2" xfId="22468"/>
    <cellStyle name="Normal 3 4 4 5 2 2 2" xfId="22469"/>
    <cellStyle name="Normal 3 4 4 5 2 2 2 2" xfId="22470"/>
    <cellStyle name="Normal 3 4 4 5 2 2 3" xfId="22471"/>
    <cellStyle name="Normal 3 4 4 5 2 3" xfId="22472"/>
    <cellStyle name="Normal 3 4 4 5 2 3 2" xfId="22473"/>
    <cellStyle name="Normal 3 4 4 5 2 4" xfId="22474"/>
    <cellStyle name="Normal 3 4 4 5 3" xfId="22475"/>
    <cellStyle name="Normal 3 4 4 5 3 2" xfId="22476"/>
    <cellStyle name="Normal 3 4 4 5 3 2 2" xfId="22477"/>
    <cellStyle name="Normal 3 4 4 5 3 3" xfId="22478"/>
    <cellStyle name="Normal 3 4 4 5 4" xfId="22479"/>
    <cellStyle name="Normal 3 4 4 5 4 2" xfId="22480"/>
    <cellStyle name="Normal 3 4 4 5 5" xfId="22481"/>
    <cellStyle name="Normal 3 4 4 6" xfId="22482"/>
    <cellStyle name="Normal 3 4 4 6 2" xfId="22483"/>
    <cellStyle name="Normal 3 4 4 6 2 2" xfId="22484"/>
    <cellStyle name="Normal 3 4 4 6 2 2 2" xfId="22485"/>
    <cellStyle name="Normal 3 4 4 6 2 3" xfId="22486"/>
    <cellStyle name="Normal 3 4 4 6 3" xfId="22487"/>
    <cellStyle name="Normal 3 4 4 6 3 2" xfId="22488"/>
    <cellStyle name="Normal 3 4 4 6 4" xfId="22489"/>
    <cellStyle name="Normal 3 4 4 7" xfId="22490"/>
    <cellStyle name="Normal 3 4 4 7 2" xfId="22491"/>
    <cellStyle name="Normal 3 4 4 7 2 2" xfId="22492"/>
    <cellStyle name="Normal 3 4 4 7 3" xfId="22493"/>
    <cellStyle name="Normal 3 4 4 8" xfId="22494"/>
    <cellStyle name="Normal 3 4 4 8 2" xfId="22495"/>
    <cellStyle name="Normal 3 4 4 9" xfId="22496"/>
    <cellStyle name="Normal 3 4 5" xfId="22497"/>
    <cellStyle name="Normal 3 4 5 2" xfId="22498"/>
    <cellStyle name="Normal 3 4 5 2 2" xfId="22499"/>
    <cellStyle name="Normal 3 4 5 2 2 2" xfId="22500"/>
    <cellStyle name="Normal 3 4 5 2 2 2 2" xfId="22501"/>
    <cellStyle name="Normal 3 4 5 2 2 2 2 2" xfId="22502"/>
    <cellStyle name="Normal 3 4 5 2 2 2 2 2 2" xfId="22503"/>
    <cellStyle name="Normal 3 4 5 2 2 2 2 2 2 2" xfId="22504"/>
    <cellStyle name="Normal 3 4 5 2 2 2 2 2 3" xfId="22505"/>
    <cellStyle name="Normal 3 4 5 2 2 2 2 3" xfId="22506"/>
    <cellStyle name="Normal 3 4 5 2 2 2 2 3 2" xfId="22507"/>
    <cellStyle name="Normal 3 4 5 2 2 2 2 4" xfId="22508"/>
    <cellStyle name="Normal 3 4 5 2 2 2 3" xfId="22509"/>
    <cellStyle name="Normal 3 4 5 2 2 2 3 2" xfId="22510"/>
    <cellStyle name="Normal 3 4 5 2 2 2 3 2 2" xfId="22511"/>
    <cellStyle name="Normal 3 4 5 2 2 2 3 3" xfId="22512"/>
    <cellStyle name="Normal 3 4 5 2 2 2 4" xfId="22513"/>
    <cellStyle name="Normal 3 4 5 2 2 2 4 2" xfId="22514"/>
    <cellStyle name="Normal 3 4 5 2 2 2 5" xfId="22515"/>
    <cellStyle name="Normal 3 4 5 2 2 3" xfId="22516"/>
    <cellStyle name="Normal 3 4 5 2 2 3 2" xfId="22517"/>
    <cellStyle name="Normal 3 4 5 2 2 3 2 2" xfId="22518"/>
    <cellStyle name="Normal 3 4 5 2 2 3 2 2 2" xfId="22519"/>
    <cellStyle name="Normal 3 4 5 2 2 3 2 3" xfId="22520"/>
    <cellStyle name="Normal 3 4 5 2 2 3 3" xfId="22521"/>
    <cellStyle name="Normal 3 4 5 2 2 3 3 2" xfId="22522"/>
    <cellStyle name="Normal 3 4 5 2 2 3 4" xfId="22523"/>
    <cellStyle name="Normal 3 4 5 2 2 4" xfId="22524"/>
    <cellStyle name="Normal 3 4 5 2 2 4 2" xfId="22525"/>
    <cellStyle name="Normal 3 4 5 2 2 4 2 2" xfId="22526"/>
    <cellStyle name="Normal 3 4 5 2 2 4 3" xfId="22527"/>
    <cellStyle name="Normal 3 4 5 2 2 5" xfId="22528"/>
    <cellStyle name="Normal 3 4 5 2 2 5 2" xfId="22529"/>
    <cellStyle name="Normal 3 4 5 2 2 6" xfId="22530"/>
    <cellStyle name="Normal 3 4 5 2 3" xfId="22531"/>
    <cellStyle name="Normal 3 4 5 2 3 2" xfId="22532"/>
    <cellStyle name="Normal 3 4 5 2 3 2 2" xfId="22533"/>
    <cellStyle name="Normal 3 4 5 2 3 2 2 2" xfId="22534"/>
    <cellStyle name="Normal 3 4 5 2 3 2 2 2 2" xfId="22535"/>
    <cellStyle name="Normal 3 4 5 2 3 2 2 3" xfId="22536"/>
    <cellStyle name="Normal 3 4 5 2 3 2 3" xfId="22537"/>
    <cellStyle name="Normal 3 4 5 2 3 2 3 2" xfId="22538"/>
    <cellStyle name="Normal 3 4 5 2 3 2 4" xfId="22539"/>
    <cellStyle name="Normal 3 4 5 2 3 3" xfId="22540"/>
    <cellStyle name="Normal 3 4 5 2 3 3 2" xfId="22541"/>
    <cellStyle name="Normal 3 4 5 2 3 3 2 2" xfId="22542"/>
    <cellStyle name="Normal 3 4 5 2 3 3 3" xfId="22543"/>
    <cellStyle name="Normal 3 4 5 2 3 4" xfId="22544"/>
    <cellStyle name="Normal 3 4 5 2 3 4 2" xfId="22545"/>
    <cellStyle name="Normal 3 4 5 2 3 5" xfId="22546"/>
    <cellStyle name="Normal 3 4 5 2 4" xfId="22547"/>
    <cellStyle name="Normal 3 4 5 2 4 2" xfId="22548"/>
    <cellStyle name="Normal 3 4 5 2 4 2 2" xfId="22549"/>
    <cellStyle name="Normal 3 4 5 2 4 2 2 2" xfId="22550"/>
    <cellStyle name="Normal 3 4 5 2 4 2 3" xfId="22551"/>
    <cellStyle name="Normal 3 4 5 2 4 3" xfId="22552"/>
    <cellStyle name="Normal 3 4 5 2 4 3 2" xfId="22553"/>
    <cellStyle name="Normal 3 4 5 2 4 4" xfId="22554"/>
    <cellStyle name="Normal 3 4 5 2 5" xfId="22555"/>
    <cellStyle name="Normal 3 4 5 2 5 2" xfId="22556"/>
    <cellStyle name="Normal 3 4 5 2 5 2 2" xfId="22557"/>
    <cellStyle name="Normal 3 4 5 2 5 3" xfId="22558"/>
    <cellStyle name="Normal 3 4 5 2 6" xfId="22559"/>
    <cellStyle name="Normal 3 4 5 2 6 2" xfId="22560"/>
    <cellStyle name="Normal 3 4 5 2 7" xfId="22561"/>
    <cellStyle name="Normal 3 4 5 3" xfId="22562"/>
    <cellStyle name="Normal 3 4 5 3 2" xfId="22563"/>
    <cellStyle name="Normal 3 4 5 3 2 2" xfId="22564"/>
    <cellStyle name="Normal 3 4 5 3 2 2 2" xfId="22565"/>
    <cellStyle name="Normal 3 4 5 3 2 2 2 2" xfId="22566"/>
    <cellStyle name="Normal 3 4 5 3 2 2 2 2 2" xfId="22567"/>
    <cellStyle name="Normal 3 4 5 3 2 2 2 3" xfId="22568"/>
    <cellStyle name="Normal 3 4 5 3 2 2 3" xfId="22569"/>
    <cellStyle name="Normal 3 4 5 3 2 2 3 2" xfId="22570"/>
    <cellStyle name="Normal 3 4 5 3 2 2 4" xfId="22571"/>
    <cellStyle name="Normal 3 4 5 3 2 3" xfId="22572"/>
    <cellStyle name="Normal 3 4 5 3 2 3 2" xfId="22573"/>
    <cellStyle name="Normal 3 4 5 3 2 3 2 2" xfId="22574"/>
    <cellStyle name="Normal 3 4 5 3 2 3 3" xfId="22575"/>
    <cellStyle name="Normal 3 4 5 3 2 4" xfId="22576"/>
    <cellStyle name="Normal 3 4 5 3 2 4 2" xfId="22577"/>
    <cellStyle name="Normal 3 4 5 3 2 5" xfId="22578"/>
    <cellStyle name="Normal 3 4 5 3 3" xfId="22579"/>
    <cellStyle name="Normal 3 4 5 3 3 2" xfId="22580"/>
    <cellStyle name="Normal 3 4 5 3 3 2 2" xfId="22581"/>
    <cellStyle name="Normal 3 4 5 3 3 2 2 2" xfId="22582"/>
    <cellStyle name="Normal 3 4 5 3 3 2 3" xfId="22583"/>
    <cellStyle name="Normal 3 4 5 3 3 3" xfId="22584"/>
    <cellStyle name="Normal 3 4 5 3 3 3 2" xfId="22585"/>
    <cellStyle name="Normal 3 4 5 3 3 4" xfId="22586"/>
    <cellStyle name="Normal 3 4 5 3 4" xfId="22587"/>
    <cellStyle name="Normal 3 4 5 3 4 2" xfId="22588"/>
    <cellStyle name="Normal 3 4 5 3 4 2 2" xfId="22589"/>
    <cellStyle name="Normal 3 4 5 3 4 3" xfId="22590"/>
    <cellStyle name="Normal 3 4 5 3 5" xfId="22591"/>
    <cellStyle name="Normal 3 4 5 3 5 2" xfId="22592"/>
    <cellStyle name="Normal 3 4 5 3 6" xfId="22593"/>
    <cellStyle name="Normal 3 4 5 4" xfId="22594"/>
    <cellStyle name="Normal 3 4 5 4 2" xfId="22595"/>
    <cellStyle name="Normal 3 4 5 4 2 2" xfId="22596"/>
    <cellStyle name="Normal 3 4 5 4 2 2 2" xfId="22597"/>
    <cellStyle name="Normal 3 4 5 4 2 2 2 2" xfId="22598"/>
    <cellStyle name="Normal 3 4 5 4 2 2 3" xfId="22599"/>
    <cellStyle name="Normal 3 4 5 4 2 3" xfId="22600"/>
    <cellStyle name="Normal 3 4 5 4 2 3 2" xfId="22601"/>
    <cellStyle name="Normal 3 4 5 4 2 4" xfId="22602"/>
    <cellStyle name="Normal 3 4 5 4 3" xfId="22603"/>
    <cellStyle name="Normal 3 4 5 4 3 2" xfId="22604"/>
    <cellStyle name="Normal 3 4 5 4 3 2 2" xfId="22605"/>
    <cellStyle name="Normal 3 4 5 4 3 3" xfId="22606"/>
    <cellStyle name="Normal 3 4 5 4 4" xfId="22607"/>
    <cellStyle name="Normal 3 4 5 4 4 2" xfId="22608"/>
    <cellStyle name="Normal 3 4 5 4 5" xfId="22609"/>
    <cellStyle name="Normal 3 4 5 5" xfId="22610"/>
    <cellStyle name="Normal 3 4 5 5 2" xfId="22611"/>
    <cellStyle name="Normal 3 4 5 5 2 2" xfId="22612"/>
    <cellStyle name="Normal 3 4 5 5 2 2 2" xfId="22613"/>
    <cellStyle name="Normal 3 4 5 5 2 3" xfId="22614"/>
    <cellStyle name="Normal 3 4 5 5 3" xfId="22615"/>
    <cellStyle name="Normal 3 4 5 5 3 2" xfId="22616"/>
    <cellStyle name="Normal 3 4 5 5 4" xfId="22617"/>
    <cellStyle name="Normal 3 4 5 6" xfId="22618"/>
    <cellStyle name="Normal 3 4 5 6 2" xfId="22619"/>
    <cellStyle name="Normal 3 4 5 6 2 2" xfId="22620"/>
    <cellStyle name="Normal 3 4 5 6 3" xfId="22621"/>
    <cellStyle name="Normal 3 4 5 7" xfId="22622"/>
    <cellStyle name="Normal 3 4 5 7 2" xfId="22623"/>
    <cellStyle name="Normal 3 4 5 8" xfId="22624"/>
    <cellStyle name="Normal 3 4 6" xfId="22625"/>
    <cellStyle name="Normal 3 4 6 2" xfId="22626"/>
    <cellStyle name="Normal 3 4 6 2 2" xfId="22627"/>
    <cellStyle name="Normal 3 4 6 2 2 2" xfId="22628"/>
    <cellStyle name="Normal 3 4 6 2 2 2 2" xfId="22629"/>
    <cellStyle name="Normal 3 4 6 2 2 2 2 2" xfId="22630"/>
    <cellStyle name="Normal 3 4 6 2 2 2 2 2 2" xfId="22631"/>
    <cellStyle name="Normal 3 4 6 2 2 2 2 3" xfId="22632"/>
    <cellStyle name="Normal 3 4 6 2 2 2 3" xfId="22633"/>
    <cellStyle name="Normal 3 4 6 2 2 2 3 2" xfId="22634"/>
    <cellStyle name="Normal 3 4 6 2 2 2 4" xfId="22635"/>
    <cellStyle name="Normal 3 4 6 2 2 3" xfId="22636"/>
    <cellStyle name="Normal 3 4 6 2 2 3 2" xfId="22637"/>
    <cellStyle name="Normal 3 4 6 2 2 3 2 2" xfId="22638"/>
    <cellStyle name="Normal 3 4 6 2 2 3 3" xfId="22639"/>
    <cellStyle name="Normal 3 4 6 2 2 4" xfId="22640"/>
    <cellStyle name="Normal 3 4 6 2 2 4 2" xfId="22641"/>
    <cellStyle name="Normal 3 4 6 2 2 5" xfId="22642"/>
    <cellStyle name="Normal 3 4 6 2 3" xfId="22643"/>
    <cellStyle name="Normal 3 4 6 2 3 2" xfId="22644"/>
    <cellStyle name="Normal 3 4 6 2 3 2 2" xfId="22645"/>
    <cellStyle name="Normal 3 4 6 2 3 2 2 2" xfId="22646"/>
    <cellStyle name="Normal 3 4 6 2 3 2 3" xfId="22647"/>
    <cellStyle name="Normal 3 4 6 2 3 3" xfId="22648"/>
    <cellStyle name="Normal 3 4 6 2 3 3 2" xfId="22649"/>
    <cellStyle name="Normal 3 4 6 2 3 4" xfId="22650"/>
    <cellStyle name="Normal 3 4 6 2 4" xfId="22651"/>
    <cellStyle name="Normal 3 4 6 2 4 2" xfId="22652"/>
    <cellStyle name="Normal 3 4 6 2 4 2 2" xfId="22653"/>
    <cellStyle name="Normal 3 4 6 2 4 3" xfId="22654"/>
    <cellStyle name="Normal 3 4 6 2 5" xfId="22655"/>
    <cellStyle name="Normal 3 4 6 2 5 2" xfId="22656"/>
    <cellStyle name="Normal 3 4 6 2 6" xfId="22657"/>
    <cellStyle name="Normal 3 4 6 3" xfId="22658"/>
    <cellStyle name="Normal 3 4 6 3 2" xfId="22659"/>
    <cellStyle name="Normal 3 4 6 3 2 2" xfId="22660"/>
    <cellStyle name="Normal 3 4 6 3 2 2 2" xfId="22661"/>
    <cellStyle name="Normal 3 4 6 3 2 2 2 2" xfId="22662"/>
    <cellStyle name="Normal 3 4 6 3 2 2 3" xfId="22663"/>
    <cellStyle name="Normal 3 4 6 3 2 3" xfId="22664"/>
    <cellStyle name="Normal 3 4 6 3 2 3 2" xfId="22665"/>
    <cellStyle name="Normal 3 4 6 3 2 4" xfId="22666"/>
    <cellStyle name="Normal 3 4 6 3 3" xfId="22667"/>
    <cellStyle name="Normal 3 4 6 3 3 2" xfId="22668"/>
    <cellStyle name="Normal 3 4 6 3 3 2 2" xfId="22669"/>
    <cellStyle name="Normal 3 4 6 3 3 3" xfId="22670"/>
    <cellStyle name="Normal 3 4 6 3 4" xfId="22671"/>
    <cellStyle name="Normal 3 4 6 3 4 2" xfId="22672"/>
    <cellStyle name="Normal 3 4 6 3 5" xfId="22673"/>
    <cellStyle name="Normal 3 4 6 4" xfId="22674"/>
    <cellStyle name="Normal 3 4 6 4 2" xfId="22675"/>
    <cellStyle name="Normal 3 4 6 4 2 2" xfId="22676"/>
    <cellStyle name="Normal 3 4 6 4 2 2 2" xfId="22677"/>
    <cellStyle name="Normal 3 4 6 4 2 3" xfId="22678"/>
    <cellStyle name="Normal 3 4 6 4 3" xfId="22679"/>
    <cellStyle name="Normal 3 4 6 4 3 2" xfId="22680"/>
    <cellStyle name="Normal 3 4 6 4 4" xfId="22681"/>
    <cellStyle name="Normal 3 4 6 5" xfId="22682"/>
    <cellStyle name="Normal 3 4 6 5 2" xfId="22683"/>
    <cellStyle name="Normal 3 4 6 5 2 2" xfId="22684"/>
    <cellStyle name="Normal 3 4 6 5 3" xfId="22685"/>
    <cellStyle name="Normal 3 4 6 6" xfId="22686"/>
    <cellStyle name="Normal 3 4 6 6 2" xfId="22687"/>
    <cellStyle name="Normal 3 4 6 7" xfId="22688"/>
    <cellStyle name="Normal 3 4 7" xfId="22689"/>
    <cellStyle name="Normal 3 4 7 2" xfId="22690"/>
    <cellStyle name="Normal 3 4 7 2 2" xfId="22691"/>
    <cellStyle name="Normal 3 4 7 2 2 2" xfId="22692"/>
    <cellStyle name="Normal 3 4 7 2 2 2 2" xfId="22693"/>
    <cellStyle name="Normal 3 4 7 2 2 2 2 2" xfId="22694"/>
    <cellStyle name="Normal 3 4 7 2 2 2 3" xfId="22695"/>
    <cellStyle name="Normal 3 4 7 2 2 3" xfId="22696"/>
    <cellStyle name="Normal 3 4 7 2 2 3 2" xfId="22697"/>
    <cellStyle name="Normal 3 4 7 2 2 4" xfId="22698"/>
    <cellStyle name="Normal 3 4 7 2 3" xfId="22699"/>
    <cellStyle name="Normal 3 4 7 2 3 2" xfId="22700"/>
    <cellStyle name="Normal 3 4 7 2 3 2 2" xfId="22701"/>
    <cellStyle name="Normal 3 4 7 2 3 3" xfId="22702"/>
    <cellStyle name="Normal 3 4 7 2 4" xfId="22703"/>
    <cellStyle name="Normal 3 4 7 2 4 2" xfId="22704"/>
    <cellStyle name="Normal 3 4 7 2 5" xfId="22705"/>
    <cellStyle name="Normal 3 4 7 3" xfId="22706"/>
    <cellStyle name="Normal 3 4 7 3 2" xfId="22707"/>
    <cellStyle name="Normal 3 4 7 3 2 2" xfId="22708"/>
    <cellStyle name="Normal 3 4 7 3 2 2 2" xfId="22709"/>
    <cellStyle name="Normal 3 4 7 3 2 3" xfId="22710"/>
    <cellStyle name="Normal 3 4 7 3 3" xfId="22711"/>
    <cellStyle name="Normal 3 4 7 3 3 2" xfId="22712"/>
    <cellStyle name="Normal 3 4 7 3 4" xfId="22713"/>
    <cellStyle name="Normal 3 4 7 4" xfId="22714"/>
    <cellStyle name="Normal 3 4 7 4 2" xfId="22715"/>
    <cellStyle name="Normal 3 4 7 4 2 2" xfId="22716"/>
    <cellStyle name="Normal 3 4 7 4 3" xfId="22717"/>
    <cellStyle name="Normal 3 4 7 5" xfId="22718"/>
    <cellStyle name="Normal 3 4 7 5 2" xfId="22719"/>
    <cellStyle name="Normal 3 4 7 6" xfId="22720"/>
    <cellStyle name="Normal 3 4 8" xfId="22721"/>
    <cellStyle name="Normal 3 4 8 2" xfId="22722"/>
    <cellStyle name="Normal 3 4 8 2 2" xfId="22723"/>
    <cellStyle name="Normal 3 4 8 2 2 2" xfId="22724"/>
    <cellStyle name="Normal 3 4 8 2 2 2 2" xfId="22725"/>
    <cellStyle name="Normal 3 4 8 2 2 3" xfId="22726"/>
    <cellStyle name="Normal 3 4 8 2 3" xfId="22727"/>
    <cellStyle name="Normal 3 4 8 2 3 2" xfId="22728"/>
    <cellStyle name="Normal 3 4 8 2 4" xfId="22729"/>
    <cellStyle name="Normal 3 4 8 3" xfId="22730"/>
    <cellStyle name="Normal 3 4 8 3 2" xfId="22731"/>
    <cellStyle name="Normal 3 4 8 3 2 2" xfId="22732"/>
    <cellStyle name="Normal 3 4 8 3 3" xfId="22733"/>
    <cellStyle name="Normal 3 4 8 4" xfId="22734"/>
    <cellStyle name="Normal 3 4 8 4 2" xfId="22735"/>
    <cellStyle name="Normal 3 4 8 5" xfId="22736"/>
    <cellStyle name="Normal 3 4 9" xfId="22737"/>
    <cellStyle name="Normal 3 4 9 2" xfId="22738"/>
    <cellStyle name="Normal 3 4 9 2 2" xfId="22739"/>
    <cellStyle name="Normal 3 4 9 2 2 2" xfId="22740"/>
    <cellStyle name="Normal 3 4 9 2 3" xfId="22741"/>
    <cellStyle name="Normal 3 4 9 3" xfId="22742"/>
    <cellStyle name="Normal 3 4 9 3 2" xfId="22743"/>
    <cellStyle name="Normal 3 4 9 4" xfId="22744"/>
    <cellStyle name="Normal 3 5" xfId="22745"/>
    <cellStyle name="Normal 3 5 10" xfId="22746"/>
    <cellStyle name="Normal 3 5 10 2" xfId="22747"/>
    <cellStyle name="Normal 3 5 11" xfId="22748"/>
    <cellStyle name="Normal 3 5 2" xfId="22749"/>
    <cellStyle name="Normal 3 5 2 10" xfId="22750"/>
    <cellStyle name="Normal 3 5 2 2" xfId="22751"/>
    <cellStyle name="Normal 3 5 2 2 2" xfId="22752"/>
    <cellStyle name="Normal 3 5 2 2 2 2" xfId="22753"/>
    <cellStyle name="Normal 3 5 2 2 2 2 2" xfId="22754"/>
    <cellStyle name="Normal 3 5 2 2 2 2 2 2" xfId="22755"/>
    <cellStyle name="Normal 3 5 2 2 2 2 2 2 2" xfId="22756"/>
    <cellStyle name="Normal 3 5 2 2 2 2 2 2 2 2" xfId="22757"/>
    <cellStyle name="Normal 3 5 2 2 2 2 2 2 2 2 2" xfId="22758"/>
    <cellStyle name="Normal 3 5 2 2 2 2 2 2 2 2 2 2" xfId="22759"/>
    <cellStyle name="Normal 3 5 2 2 2 2 2 2 2 2 3" xfId="22760"/>
    <cellStyle name="Normal 3 5 2 2 2 2 2 2 2 3" xfId="22761"/>
    <cellStyle name="Normal 3 5 2 2 2 2 2 2 2 3 2" xfId="22762"/>
    <cellStyle name="Normal 3 5 2 2 2 2 2 2 2 4" xfId="22763"/>
    <cellStyle name="Normal 3 5 2 2 2 2 2 2 3" xfId="22764"/>
    <cellStyle name="Normal 3 5 2 2 2 2 2 2 3 2" xfId="22765"/>
    <cellStyle name="Normal 3 5 2 2 2 2 2 2 3 2 2" xfId="22766"/>
    <cellStyle name="Normal 3 5 2 2 2 2 2 2 3 3" xfId="22767"/>
    <cellStyle name="Normal 3 5 2 2 2 2 2 2 4" xfId="22768"/>
    <cellStyle name="Normal 3 5 2 2 2 2 2 2 4 2" xfId="22769"/>
    <cellStyle name="Normal 3 5 2 2 2 2 2 2 5" xfId="22770"/>
    <cellStyle name="Normal 3 5 2 2 2 2 2 3" xfId="22771"/>
    <cellStyle name="Normal 3 5 2 2 2 2 2 3 2" xfId="22772"/>
    <cellStyle name="Normal 3 5 2 2 2 2 2 3 2 2" xfId="22773"/>
    <cellStyle name="Normal 3 5 2 2 2 2 2 3 2 2 2" xfId="22774"/>
    <cellStyle name="Normal 3 5 2 2 2 2 2 3 2 3" xfId="22775"/>
    <cellStyle name="Normal 3 5 2 2 2 2 2 3 3" xfId="22776"/>
    <cellStyle name="Normal 3 5 2 2 2 2 2 3 3 2" xfId="22777"/>
    <cellStyle name="Normal 3 5 2 2 2 2 2 3 4" xfId="22778"/>
    <cellStyle name="Normal 3 5 2 2 2 2 2 4" xfId="22779"/>
    <cellStyle name="Normal 3 5 2 2 2 2 2 4 2" xfId="22780"/>
    <cellStyle name="Normal 3 5 2 2 2 2 2 4 2 2" xfId="22781"/>
    <cellStyle name="Normal 3 5 2 2 2 2 2 4 3" xfId="22782"/>
    <cellStyle name="Normal 3 5 2 2 2 2 2 5" xfId="22783"/>
    <cellStyle name="Normal 3 5 2 2 2 2 2 5 2" xfId="22784"/>
    <cellStyle name="Normal 3 5 2 2 2 2 2 6" xfId="22785"/>
    <cellStyle name="Normal 3 5 2 2 2 2 3" xfId="22786"/>
    <cellStyle name="Normal 3 5 2 2 2 2 3 2" xfId="22787"/>
    <cellStyle name="Normal 3 5 2 2 2 2 3 2 2" xfId="22788"/>
    <cellStyle name="Normal 3 5 2 2 2 2 3 2 2 2" xfId="22789"/>
    <cellStyle name="Normal 3 5 2 2 2 2 3 2 2 2 2" xfId="22790"/>
    <cellStyle name="Normal 3 5 2 2 2 2 3 2 2 3" xfId="22791"/>
    <cellStyle name="Normal 3 5 2 2 2 2 3 2 3" xfId="22792"/>
    <cellStyle name="Normal 3 5 2 2 2 2 3 2 3 2" xfId="22793"/>
    <cellStyle name="Normal 3 5 2 2 2 2 3 2 4" xfId="22794"/>
    <cellStyle name="Normal 3 5 2 2 2 2 3 3" xfId="22795"/>
    <cellStyle name="Normal 3 5 2 2 2 2 3 3 2" xfId="22796"/>
    <cellStyle name="Normal 3 5 2 2 2 2 3 3 2 2" xfId="22797"/>
    <cellStyle name="Normal 3 5 2 2 2 2 3 3 3" xfId="22798"/>
    <cellStyle name="Normal 3 5 2 2 2 2 3 4" xfId="22799"/>
    <cellStyle name="Normal 3 5 2 2 2 2 3 4 2" xfId="22800"/>
    <cellStyle name="Normal 3 5 2 2 2 2 3 5" xfId="22801"/>
    <cellStyle name="Normal 3 5 2 2 2 2 4" xfId="22802"/>
    <cellStyle name="Normal 3 5 2 2 2 2 4 2" xfId="22803"/>
    <cellStyle name="Normal 3 5 2 2 2 2 4 2 2" xfId="22804"/>
    <cellStyle name="Normal 3 5 2 2 2 2 4 2 2 2" xfId="22805"/>
    <cellStyle name="Normal 3 5 2 2 2 2 4 2 3" xfId="22806"/>
    <cellStyle name="Normal 3 5 2 2 2 2 4 3" xfId="22807"/>
    <cellStyle name="Normal 3 5 2 2 2 2 4 3 2" xfId="22808"/>
    <cellStyle name="Normal 3 5 2 2 2 2 4 4" xfId="22809"/>
    <cellStyle name="Normal 3 5 2 2 2 2 5" xfId="22810"/>
    <cellStyle name="Normal 3 5 2 2 2 2 5 2" xfId="22811"/>
    <cellStyle name="Normal 3 5 2 2 2 2 5 2 2" xfId="22812"/>
    <cellStyle name="Normal 3 5 2 2 2 2 5 3" xfId="22813"/>
    <cellStyle name="Normal 3 5 2 2 2 2 6" xfId="22814"/>
    <cellStyle name="Normal 3 5 2 2 2 2 6 2" xfId="22815"/>
    <cellStyle name="Normal 3 5 2 2 2 2 7" xfId="22816"/>
    <cellStyle name="Normal 3 5 2 2 2 3" xfId="22817"/>
    <cellStyle name="Normal 3 5 2 2 2 3 2" xfId="22818"/>
    <cellStyle name="Normal 3 5 2 2 2 3 2 2" xfId="22819"/>
    <cellStyle name="Normal 3 5 2 2 2 3 2 2 2" xfId="22820"/>
    <cellStyle name="Normal 3 5 2 2 2 3 2 2 2 2" xfId="22821"/>
    <cellStyle name="Normal 3 5 2 2 2 3 2 2 2 2 2" xfId="22822"/>
    <cellStyle name="Normal 3 5 2 2 2 3 2 2 2 3" xfId="22823"/>
    <cellStyle name="Normal 3 5 2 2 2 3 2 2 3" xfId="22824"/>
    <cellStyle name="Normal 3 5 2 2 2 3 2 2 3 2" xfId="22825"/>
    <cellStyle name="Normal 3 5 2 2 2 3 2 2 4" xfId="22826"/>
    <cellStyle name="Normal 3 5 2 2 2 3 2 3" xfId="22827"/>
    <cellStyle name="Normal 3 5 2 2 2 3 2 3 2" xfId="22828"/>
    <cellStyle name="Normal 3 5 2 2 2 3 2 3 2 2" xfId="22829"/>
    <cellStyle name="Normal 3 5 2 2 2 3 2 3 3" xfId="22830"/>
    <cellStyle name="Normal 3 5 2 2 2 3 2 4" xfId="22831"/>
    <cellStyle name="Normal 3 5 2 2 2 3 2 4 2" xfId="22832"/>
    <cellStyle name="Normal 3 5 2 2 2 3 2 5" xfId="22833"/>
    <cellStyle name="Normal 3 5 2 2 2 3 3" xfId="22834"/>
    <cellStyle name="Normal 3 5 2 2 2 3 3 2" xfId="22835"/>
    <cellStyle name="Normal 3 5 2 2 2 3 3 2 2" xfId="22836"/>
    <cellStyle name="Normal 3 5 2 2 2 3 3 2 2 2" xfId="22837"/>
    <cellStyle name="Normal 3 5 2 2 2 3 3 2 3" xfId="22838"/>
    <cellStyle name="Normal 3 5 2 2 2 3 3 3" xfId="22839"/>
    <cellStyle name="Normal 3 5 2 2 2 3 3 3 2" xfId="22840"/>
    <cellStyle name="Normal 3 5 2 2 2 3 3 4" xfId="22841"/>
    <cellStyle name="Normal 3 5 2 2 2 3 4" xfId="22842"/>
    <cellStyle name="Normal 3 5 2 2 2 3 4 2" xfId="22843"/>
    <cellStyle name="Normal 3 5 2 2 2 3 4 2 2" xfId="22844"/>
    <cellStyle name="Normal 3 5 2 2 2 3 4 3" xfId="22845"/>
    <cellStyle name="Normal 3 5 2 2 2 3 5" xfId="22846"/>
    <cellStyle name="Normal 3 5 2 2 2 3 5 2" xfId="22847"/>
    <cellStyle name="Normal 3 5 2 2 2 3 6" xfId="22848"/>
    <cellStyle name="Normal 3 5 2 2 2 4" xfId="22849"/>
    <cellStyle name="Normal 3 5 2 2 2 4 2" xfId="22850"/>
    <cellStyle name="Normal 3 5 2 2 2 4 2 2" xfId="22851"/>
    <cellStyle name="Normal 3 5 2 2 2 4 2 2 2" xfId="22852"/>
    <cellStyle name="Normal 3 5 2 2 2 4 2 2 2 2" xfId="22853"/>
    <cellStyle name="Normal 3 5 2 2 2 4 2 2 3" xfId="22854"/>
    <cellStyle name="Normal 3 5 2 2 2 4 2 3" xfId="22855"/>
    <cellStyle name="Normal 3 5 2 2 2 4 2 3 2" xfId="22856"/>
    <cellStyle name="Normal 3 5 2 2 2 4 2 4" xfId="22857"/>
    <cellStyle name="Normal 3 5 2 2 2 4 3" xfId="22858"/>
    <cellStyle name="Normal 3 5 2 2 2 4 3 2" xfId="22859"/>
    <cellStyle name="Normal 3 5 2 2 2 4 3 2 2" xfId="22860"/>
    <cellStyle name="Normal 3 5 2 2 2 4 3 3" xfId="22861"/>
    <cellStyle name="Normal 3 5 2 2 2 4 4" xfId="22862"/>
    <cellStyle name="Normal 3 5 2 2 2 4 4 2" xfId="22863"/>
    <cellStyle name="Normal 3 5 2 2 2 4 5" xfId="22864"/>
    <cellStyle name="Normal 3 5 2 2 2 5" xfId="22865"/>
    <cellStyle name="Normal 3 5 2 2 2 5 2" xfId="22866"/>
    <cellStyle name="Normal 3 5 2 2 2 5 2 2" xfId="22867"/>
    <cellStyle name="Normal 3 5 2 2 2 5 2 2 2" xfId="22868"/>
    <cellStyle name="Normal 3 5 2 2 2 5 2 3" xfId="22869"/>
    <cellStyle name="Normal 3 5 2 2 2 5 3" xfId="22870"/>
    <cellStyle name="Normal 3 5 2 2 2 5 3 2" xfId="22871"/>
    <cellStyle name="Normal 3 5 2 2 2 5 4" xfId="22872"/>
    <cellStyle name="Normal 3 5 2 2 2 6" xfId="22873"/>
    <cellStyle name="Normal 3 5 2 2 2 6 2" xfId="22874"/>
    <cellStyle name="Normal 3 5 2 2 2 6 2 2" xfId="22875"/>
    <cellStyle name="Normal 3 5 2 2 2 6 3" xfId="22876"/>
    <cellStyle name="Normal 3 5 2 2 2 7" xfId="22877"/>
    <cellStyle name="Normal 3 5 2 2 2 7 2" xfId="22878"/>
    <cellStyle name="Normal 3 5 2 2 2 8" xfId="22879"/>
    <cellStyle name="Normal 3 5 2 2 3" xfId="22880"/>
    <cellStyle name="Normal 3 5 2 2 3 2" xfId="22881"/>
    <cellStyle name="Normal 3 5 2 2 3 2 2" xfId="22882"/>
    <cellStyle name="Normal 3 5 2 2 3 2 2 2" xfId="22883"/>
    <cellStyle name="Normal 3 5 2 2 3 2 2 2 2" xfId="22884"/>
    <cellStyle name="Normal 3 5 2 2 3 2 2 2 2 2" xfId="22885"/>
    <cellStyle name="Normal 3 5 2 2 3 2 2 2 2 2 2" xfId="22886"/>
    <cellStyle name="Normal 3 5 2 2 3 2 2 2 2 3" xfId="22887"/>
    <cellStyle name="Normal 3 5 2 2 3 2 2 2 3" xfId="22888"/>
    <cellStyle name="Normal 3 5 2 2 3 2 2 2 3 2" xfId="22889"/>
    <cellStyle name="Normal 3 5 2 2 3 2 2 2 4" xfId="22890"/>
    <cellStyle name="Normal 3 5 2 2 3 2 2 3" xfId="22891"/>
    <cellStyle name="Normal 3 5 2 2 3 2 2 3 2" xfId="22892"/>
    <cellStyle name="Normal 3 5 2 2 3 2 2 3 2 2" xfId="22893"/>
    <cellStyle name="Normal 3 5 2 2 3 2 2 3 3" xfId="22894"/>
    <cellStyle name="Normal 3 5 2 2 3 2 2 4" xfId="22895"/>
    <cellStyle name="Normal 3 5 2 2 3 2 2 4 2" xfId="22896"/>
    <cellStyle name="Normal 3 5 2 2 3 2 2 5" xfId="22897"/>
    <cellStyle name="Normal 3 5 2 2 3 2 3" xfId="22898"/>
    <cellStyle name="Normal 3 5 2 2 3 2 3 2" xfId="22899"/>
    <cellStyle name="Normal 3 5 2 2 3 2 3 2 2" xfId="22900"/>
    <cellStyle name="Normal 3 5 2 2 3 2 3 2 2 2" xfId="22901"/>
    <cellStyle name="Normal 3 5 2 2 3 2 3 2 3" xfId="22902"/>
    <cellStyle name="Normal 3 5 2 2 3 2 3 3" xfId="22903"/>
    <cellStyle name="Normal 3 5 2 2 3 2 3 3 2" xfId="22904"/>
    <cellStyle name="Normal 3 5 2 2 3 2 3 4" xfId="22905"/>
    <cellStyle name="Normal 3 5 2 2 3 2 4" xfId="22906"/>
    <cellStyle name="Normal 3 5 2 2 3 2 4 2" xfId="22907"/>
    <cellStyle name="Normal 3 5 2 2 3 2 4 2 2" xfId="22908"/>
    <cellStyle name="Normal 3 5 2 2 3 2 4 3" xfId="22909"/>
    <cellStyle name="Normal 3 5 2 2 3 2 5" xfId="22910"/>
    <cellStyle name="Normal 3 5 2 2 3 2 5 2" xfId="22911"/>
    <cellStyle name="Normal 3 5 2 2 3 2 6" xfId="22912"/>
    <cellStyle name="Normal 3 5 2 2 3 3" xfId="22913"/>
    <cellStyle name="Normal 3 5 2 2 3 3 2" xfId="22914"/>
    <cellStyle name="Normal 3 5 2 2 3 3 2 2" xfId="22915"/>
    <cellStyle name="Normal 3 5 2 2 3 3 2 2 2" xfId="22916"/>
    <cellStyle name="Normal 3 5 2 2 3 3 2 2 2 2" xfId="22917"/>
    <cellStyle name="Normal 3 5 2 2 3 3 2 2 3" xfId="22918"/>
    <cellStyle name="Normal 3 5 2 2 3 3 2 3" xfId="22919"/>
    <cellStyle name="Normal 3 5 2 2 3 3 2 3 2" xfId="22920"/>
    <cellStyle name="Normal 3 5 2 2 3 3 2 4" xfId="22921"/>
    <cellStyle name="Normal 3 5 2 2 3 3 3" xfId="22922"/>
    <cellStyle name="Normal 3 5 2 2 3 3 3 2" xfId="22923"/>
    <cellStyle name="Normal 3 5 2 2 3 3 3 2 2" xfId="22924"/>
    <cellStyle name="Normal 3 5 2 2 3 3 3 3" xfId="22925"/>
    <cellStyle name="Normal 3 5 2 2 3 3 4" xfId="22926"/>
    <cellStyle name="Normal 3 5 2 2 3 3 4 2" xfId="22927"/>
    <cellStyle name="Normal 3 5 2 2 3 3 5" xfId="22928"/>
    <cellStyle name="Normal 3 5 2 2 3 4" xfId="22929"/>
    <cellStyle name="Normal 3 5 2 2 3 4 2" xfId="22930"/>
    <cellStyle name="Normal 3 5 2 2 3 4 2 2" xfId="22931"/>
    <cellStyle name="Normal 3 5 2 2 3 4 2 2 2" xfId="22932"/>
    <cellStyle name="Normal 3 5 2 2 3 4 2 3" xfId="22933"/>
    <cellStyle name="Normal 3 5 2 2 3 4 3" xfId="22934"/>
    <cellStyle name="Normal 3 5 2 2 3 4 3 2" xfId="22935"/>
    <cellStyle name="Normal 3 5 2 2 3 4 4" xfId="22936"/>
    <cellStyle name="Normal 3 5 2 2 3 5" xfId="22937"/>
    <cellStyle name="Normal 3 5 2 2 3 5 2" xfId="22938"/>
    <cellStyle name="Normal 3 5 2 2 3 5 2 2" xfId="22939"/>
    <cellStyle name="Normal 3 5 2 2 3 5 3" xfId="22940"/>
    <cellStyle name="Normal 3 5 2 2 3 6" xfId="22941"/>
    <cellStyle name="Normal 3 5 2 2 3 6 2" xfId="22942"/>
    <cellStyle name="Normal 3 5 2 2 3 7" xfId="22943"/>
    <cellStyle name="Normal 3 5 2 2 4" xfId="22944"/>
    <cellStyle name="Normal 3 5 2 2 4 2" xfId="22945"/>
    <cellStyle name="Normal 3 5 2 2 4 2 2" xfId="22946"/>
    <cellStyle name="Normal 3 5 2 2 4 2 2 2" xfId="22947"/>
    <cellStyle name="Normal 3 5 2 2 4 2 2 2 2" xfId="22948"/>
    <cellStyle name="Normal 3 5 2 2 4 2 2 2 2 2" xfId="22949"/>
    <cellStyle name="Normal 3 5 2 2 4 2 2 2 3" xfId="22950"/>
    <cellStyle name="Normal 3 5 2 2 4 2 2 3" xfId="22951"/>
    <cellStyle name="Normal 3 5 2 2 4 2 2 3 2" xfId="22952"/>
    <cellStyle name="Normal 3 5 2 2 4 2 2 4" xfId="22953"/>
    <cellStyle name="Normal 3 5 2 2 4 2 3" xfId="22954"/>
    <cellStyle name="Normal 3 5 2 2 4 2 3 2" xfId="22955"/>
    <cellStyle name="Normal 3 5 2 2 4 2 3 2 2" xfId="22956"/>
    <cellStyle name="Normal 3 5 2 2 4 2 3 3" xfId="22957"/>
    <cellStyle name="Normal 3 5 2 2 4 2 4" xfId="22958"/>
    <cellStyle name="Normal 3 5 2 2 4 2 4 2" xfId="22959"/>
    <cellStyle name="Normal 3 5 2 2 4 2 5" xfId="22960"/>
    <cellStyle name="Normal 3 5 2 2 4 3" xfId="22961"/>
    <cellStyle name="Normal 3 5 2 2 4 3 2" xfId="22962"/>
    <cellStyle name="Normal 3 5 2 2 4 3 2 2" xfId="22963"/>
    <cellStyle name="Normal 3 5 2 2 4 3 2 2 2" xfId="22964"/>
    <cellStyle name="Normal 3 5 2 2 4 3 2 3" xfId="22965"/>
    <cellStyle name="Normal 3 5 2 2 4 3 3" xfId="22966"/>
    <cellStyle name="Normal 3 5 2 2 4 3 3 2" xfId="22967"/>
    <cellStyle name="Normal 3 5 2 2 4 3 4" xfId="22968"/>
    <cellStyle name="Normal 3 5 2 2 4 4" xfId="22969"/>
    <cellStyle name="Normal 3 5 2 2 4 4 2" xfId="22970"/>
    <cellStyle name="Normal 3 5 2 2 4 4 2 2" xfId="22971"/>
    <cellStyle name="Normal 3 5 2 2 4 4 3" xfId="22972"/>
    <cellStyle name="Normal 3 5 2 2 4 5" xfId="22973"/>
    <cellStyle name="Normal 3 5 2 2 4 5 2" xfId="22974"/>
    <cellStyle name="Normal 3 5 2 2 4 6" xfId="22975"/>
    <cellStyle name="Normal 3 5 2 2 5" xfId="22976"/>
    <cellStyle name="Normal 3 5 2 2 5 2" xfId="22977"/>
    <cellStyle name="Normal 3 5 2 2 5 2 2" xfId="22978"/>
    <cellStyle name="Normal 3 5 2 2 5 2 2 2" xfId="22979"/>
    <cellStyle name="Normal 3 5 2 2 5 2 2 2 2" xfId="22980"/>
    <cellStyle name="Normal 3 5 2 2 5 2 2 3" xfId="22981"/>
    <cellStyle name="Normal 3 5 2 2 5 2 3" xfId="22982"/>
    <cellStyle name="Normal 3 5 2 2 5 2 3 2" xfId="22983"/>
    <cellStyle name="Normal 3 5 2 2 5 2 4" xfId="22984"/>
    <cellStyle name="Normal 3 5 2 2 5 3" xfId="22985"/>
    <cellStyle name="Normal 3 5 2 2 5 3 2" xfId="22986"/>
    <cellStyle name="Normal 3 5 2 2 5 3 2 2" xfId="22987"/>
    <cellStyle name="Normal 3 5 2 2 5 3 3" xfId="22988"/>
    <cellStyle name="Normal 3 5 2 2 5 4" xfId="22989"/>
    <cellStyle name="Normal 3 5 2 2 5 4 2" xfId="22990"/>
    <cellStyle name="Normal 3 5 2 2 5 5" xfId="22991"/>
    <cellStyle name="Normal 3 5 2 2 6" xfId="22992"/>
    <cellStyle name="Normal 3 5 2 2 6 2" xfId="22993"/>
    <cellStyle name="Normal 3 5 2 2 6 2 2" xfId="22994"/>
    <cellStyle name="Normal 3 5 2 2 6 2 2 2" xfId="22995"/>
    <cellStyle name="Normal 3 5 2 2 6 2 3" xfId="22996"/>
    <cellStyle name="Normal 3 5 2 2 6 3" xfId="22997"/>
    <cellStyle name="Normal 3 5 2 2 6 3 2" xfId="22998"/>
    <cellStyle name="Normal 3 5 2 2 6 4" xfId="22999"/>
    <cellStyle name="Normal 3 5 2 2 7" xfId="23000"/>
    <cellStyle name="Normal 3 5 2 2 7 2" xfId="23001"/>
    <cellStyle name="Normal 3 5 2 2 7 2 2" xfId="23002"/>
    <cellStyle name="Normal 3 5 2 2 7 3" xfId="23003"/>
    <cellStyle name="Normal 3 5 2 2 8" xfId="23004"/>
    <cellStyle name="Normal 3 5 2 2 8 2" xfId="23005"/>
    <cellStyle name="Normal 3 5 2 2 9" xfId="23006"/>
    <cellStyle name="Normal 3 5 2 3" xfId="23007"/>
    <cellStyle name="Normal 3 5 2 3 2" xfId="23008"/>
    <cellStyle name="Normal 3 5 2 3 2 2" xfId="23009"/>
    <cellStyle name="Normal 3 5 2 3 2 2 2" xfId="23010"/>
    <cellStyle name="Normal 3 5 2 3 2 2 2 2" xfId="23011"/>
    <cellStyle name="Normal 3 5 2 3 2 2 2 2 2" xfId="23012"/>
    <cellStyle name="Normal 3 5 2 3 2 2 2 2 2 2" xfId="23013"/>
    <cellStyle name="Normal 3 5 2 3 2 2 2 2 2 2 2" xfId="23014"/>
    <cellStyle name="Normal 3 5 2 3 2 2 2 2 2 3" xfId="23015"/>
    <cellStyle name="Normal 3 5 2 3 2 2 2 2 3" xfId="23016"/>
    <cellStyle name="Normal 3 5 2 3 2 2 2 2 3 2" xfId="23017"/>
    <cellStyle name="Normal 3 5 2 3 2 2 2 2 4" xfId="23018"/>
    <cellStyle name="Normal 3 5 2 3 2 2 2 3" xfId="23019"/>
    <cellStyle name="Normal 3 5 2 3 2 2 2 3 2" xfId="23020"/>
    <cellStyle name="Normal 3 5 2 3 2 2 2 3 2 2" xfId="23021"/>
    <cellStyle name="Normal 3 5 2 3 2 2 2 3 3" xfId="23022"/>
    <cellStyle name="Normal 3 5 2 3 2 2 2 4" xfId="23023"/>
    <cellStyle name="Normal 3 5 2 3 2 2 2 4 2" xfId="23024"/>
    <cellStyle name="Normal 3 5 2 3 2 2 2 5" xfId="23025"/>
    <cellStyle name="Normal 3 5 2 3 2 2 3" xfId="23026"/>
    <cellStyle name="Normal 3 5 2 3 2 2 3 2" xfId="23027"/>
    <cellStyle name="Normal 3 5 2 3 2 2 3 2 2" xfId="23028"/>
    <cellStyle name="Normal 3 5 2 3 2 2 3 2 2 2" xfId="23029"/>
    <cellStyle name="Normal 3 5 2 3 2 2 3 2 3" xfId="23030"/>
    <cellStyle name="Normal 3 5 2 3 2 2 3 3" xfId="23031"/>
    <cellStyle name="Normal 3 5 2 3 2 2 3 3 2" xfId="23032"/>
    <cellStyle name="Normal 3 5 2 3 2 2 3 4" xfId="23033"/>
    <cellStyle name="Normal 3 5 2 3 2 2 4" xfId="23034"/>
    <cellStyle name="Normal 3 5 2 3 2 2 4 2" xfId="23035"/>
    <cellStyle name="Normal 3 5 2 3 2 2 4 2 2" xfId="23036"/>
    <cellStyle name="Normal 3 5 2 3 2 2 4 3" xfId="23037"/>
    <cellStyle name="Normal 3 5 2 3 2 2 5" xfId="23038"/>
    <cellStyle name="Normal 3 5 2 3 2 2 5 2" xfId="23039"/>
    <cellStyle name="Normal 3 5 2 3 2 2 6" xfId="23040"/>
    <cellStyle name="Normal 3 5 2 3 2 3" xfId="23041"/>
    <cellStyle name="Normal 3 5 2 3 2 3 2" xfId="23042"/>
    <cellStyle name="Normal 3 5 2 3 2 3 2 2" xfId="23043"/>
    <cellStyle name="Normal 3 5 2 3 2 3 2 2 2" xfId="23044"/>
    <cellStyle name="Normal 3 5 2 3 2 3 2 2 2 2" xfId="23045"/>
    <cellStyle name="Normal 3 5 2 3 2 3 2 2 3" xfId="23046"/>
    <cellStyle name="Normal 3 5 2 3 2 3 2 3" xfId="23047"/>
    <cellStyle name="Normal 3 5 2 3 2 3 2 3 2" xfId="23048"/>
    <cellStyle name="Normal 3 5 2 3 2 3 2 4" xfId="23049"/>
    <cellStyle name="Normal 3 5 2 3 2 3 3" xfId="23050"/>
    <cellStyle name="Normal 3 5 2 3 2 3 3 2" xfId="23051"/>
    <cellStyle name="Normal 3 5 2 3 2 3 3 2 2" xfId="23052"/>
    <cellStyle name="Normal 3 5 2 3 2 3 3 3" xfId="23053"/>
    <cellStyle name="Normal 3 5 2 3 2 3 4" xfId="23054"/>
    <cellStyle name="Normal 3 5 2 3 2 3 4 2" xfId="23055"/>
    <cellStyle name="Normal 3 5 2 3 2 3 5" xfId="23056"/>
    <cellStyle name="Normal 3 5 2 3 2 4" xfId="23057"/>
    <cellStyle name="Normal 3 5 2 3 2 4 2" xfId="23058"/>
    <cellStyle name="Normal 3 5 2 3 2 4 2 2" xfId="23059"/>
    <cellStyle name="Normal 3 5 2 3 2 4 2 2 2" xfId="23060"/>
    <cellStyle name="Normal 3 5 2 3 2 4 2 3" xfId="23061"/>
    <cellStyle name="Normal 3 5 2 3 2 4 3" xfId="23062"/>
    <cellStyle name="Normal 3 5 2 3 2 4 3 2" xfId="23063"/>
    <cellStyle name="Normal 3 5 2 3 2 4 4" xfId="23064"/>
    <cellStyle name="Normal 3 5 2 3 2 5" xfId="23065"/>
    <cellStyle name="Normal 3 5 2 3 2 5 2" xfId="23066"/>
    <cellStyle name="Normal 3 5 2 3 2 5 2 2" xfId="23067"/>
    <cellStyle name="Normal 3 5 2 3 2 5 3" xfId="23068"/>
    <cellStyle name="Normal 3 5 2 3 2 6" xfId="23069"/>
    <cellStyle name="Normal 3 5 2 3 2 6 2" xfId="23070"/>
    <cellStyle name="Normal 3 5 2 3 2 7" xfId="23071"/>
    <cellStyle name="Normal 3 5 2 3 3" xfId="23072"/>
    <cellStyle name="Normal 3 5 2 3 3 2" xfId="23073"/>
    <cellStyle name="Normal 3 5 2 3 3 2 2" xfId="23074"/>
    <cellStyle name="Normal 3 5 2 3 3 2 2 2" xfId="23075"/>
    <cellStyle name="Normal 3 5 2 3 3 2 2 2 2" xfId="23076"/>
    <cellStyle name="Normal 3 5 2 3 3 2 2 2 2 2" xfId="23077"/>
    <cellStyle name="Normal 3 5 2 3 3 2 2 2 3" xfId="23078"/>
    <cellStyle name="Normal 3 5 2 3 3 2 2 3" xfId="23079"/>
    <cellStyle name="Normal 3 5 2 3 3 2 2 3 2" xfId="23080"/>
    <cellStyle name="Normal 3 5 2 3 3 2 2 4" xfId="23081"/>
    <cellStyle name="Normal 3 5 2 3 3 2 3" xfId="23082"/>
    <cellStyle name="Normal 3 5 2 3 3 2 3 2" xfId="23083"/>
    <cellStyle name="Normal 3 5 2 3 3 2 3 2 2" xfId="23084"/>
    <cellStyle name="Normal 3 5 2 3 3 2 3 3" xfId="23085"/>
    <cellStyle name="Normal 3 5 2 3 3 2 4" xfId="23086"/>
    <cellStyle name="Normal 3 5 2 3 3 2 4 2" xfId="23087"/>
    <cellStyle name="Normal 3 5 2 3 3 2 5" xfId="23088"/>
    <cellStyle name="Normal 3 5 2 3 3 3" xfId="23089"/>
    <cellStyle name="Normal 3 5 2 3 3 3 2" xfId="23090"/>
    <cellStyle name="Normal 3 5 2 3 3 3 2 2" xfId="23091"/>
    <cellStyle name="Normal 3 5 2 3 3 3 2 2 2" xfId="23092"/>
    <cellStyle name="Normal 3 5 2 3 3 3 2 3" xfId="23093"/>
    <cellStyle name="Normal 3 5 2 3 3 3 3" xfId="23094"/>
    <cellStyle name="Normal 3 5 2 3 3 3 3 2" xfId="23095"/>
    <cellStyle name="Normal 3 5 2 3 3 3 4" xfId="23096"/>
    <cellStyle name="Normal 3 5 2 3 3 4" xfId="23097"/>
    <cellStyle name="Normal 3 5 2 3 3 4 2" xfId="23098"/>
    <cellStyle name="Normal 3 5 2 3 3 4 2 2" xfId="23099"/>
    <cellStyle name="Normal 3 5 2 3 3 4 3" xfId="23100"/>
    <cellStyle name="Normal 3 5 2 3 3 5" xfId="23101"/>
    <cellStyle name="Normal 3 5 2 3 3 5 2" xfId="23102"/>
    <cellStyle name="Normal 3 5 2 3 3 6" xfId="23103"/>
    <cellStyle name="Normal 3 5 2 3 4" xfId="23104"/>
    <cellStyle name="Normal 3 5 2 3 4 2" xfId="23105"/>
    <cellStyle name="Normal 3 5 2 3 4 2 2" xfId="23106"/>
    <cellStyle name="Normal 3 5 2 3 4 2 2 2" xfId="23107"/>
    <cellStyle name="Normal 3 5 2 3 4 2 2 2 2" xfId="23108"/>
    <cellStyle name="Normal 3 5 2 3 4 2 2 3" xfId="23109"/>
    <cellStyle name="Normal 3 5 2 3 4 2 3" xfId="23110"/>
    <cellStyle name="Normal 3 5 2 3 4 2 3 2" xfId="23111"/>
    <cellStyle name="Normal 3 5 2 3 4 2 4" xfId="23112"/>
    <cellStyle name="Normal 3 5 2 3 4 3" xfId="23113"/>
    <cellStyle name="Normal 3 5 2 3 4 3 2" xfId="23114"/>
    <cellStyle name="Normal 3 5 2 3 4 3 2 2" xfId="23115"/>
    <cellStyle name="Normal 3 5 2 3 4 3 3" xfId="23116"/>
    <cellStyle name="Normal 3 5 2 3 4 4" xfId="23117"/>
    <cellStyle name="Normal 3 5 2 3 4 4 2" xfId="23118"/>
    <cellStyle name="Normal 3 5 2 3 4 5" xfId="23119"/>
    <cellStyle name="Normal 3 5 2 3 5" xfId="23120"/>
    <cellStyle name="Normal 3 5 2 3 5 2" xfId="23121"/>
    <cellStyle name="Normal 3 5 2 3 5 2 2" xfId="23122"/>
    <cellStyle name="Normal 3 5 2 3 5 2 2 2" xfId="23123"/>
    <cellStyle name="Normal 3 5 2 3 5 2 3" xfId="23124"/>
    <cellStyle name="Normal 3 5 2 3 5 3" xfId="23125"/>
    <cellStyle name="Normal 3 5 2 3 5 3 2" xfId="23126"/>
    <cellStyle name="Normal 3 5 2 3 5 4" xfId="23127"/>
    <cellStyle name="Normal 3 5 2 3 6" xfId="23128"/>
    <cellStyle name="Normal 3 5 2 3 6 2" xfId="23129"/>
    <cellStyle name="Normal 3 5 2 3 6 2 2" xfId="23130"/>
    <cellStyle name="Normal 3 5 2 3 6 3" xfId="23131"/>
    <cellStyle name="Normal 3 5 2 3 7" xfId="23132"/>
    <cellStyle name="Normal 3 5 2 3 7 2" xfId="23133"/>
    <cellStyle name="Normal 3 5 2 3 8" xfId="23134"/>
    <cellStyle name="Normal 3 5 2 4" xfId="23135"/>
    <cellStyle name="Normal 3 5 2 4 2" xfId="23136"/>
    <cellStyle name="Normal 3 5 2 4 2 2" xfId="23137"/>
    <cellStyle name="Normal 3 5 2 4 2 2 2" xfId="23138"/>
    <cellStyle name="Normal 3 5 2 4 2 2 2 2" xfId="23139"/>
    <cellStyle name="Normal 3 5 2 4 2 2 2 2 2" xfId="23140"/>
    <cellStyle name="Normal 3 5 2 4 2 2 2 2 2 2" xfId="23141"/>
    <cellStyle name="Normal 3 5 2 4 2 2 2 2 3" xfId="23142"/>
    <cellStyle name="Normal 3 5 2 4 2 2 2 3" xfId="23143"/>
    <cellStyle name="Normal 3 5 2 4 2 2 2 3 2" xfId="23144"/>
    <cellStyle name="Normal 3 5 2 4 2 2 2 4" xfId="23145"/>
    <cellStyle name="Normal 3 5 2 4 2 2 3" xfId="23146"/>
    <cellStyle name="Normal 3 5 2 4 2 2 3 2" xfId="23147"/>
    <cellStyle name="Normal 3 5 2 4 2 2 3 2 2" xfId="23148"/>
    <cellStyle name="Normal 3 5 2 4 2 2 3 3" xfId="23149"/>
    <cellStyle name="Normal 3 5 2 4 2 2 4" xfId="23150"/>
    <cellStyle name="Normal 3 5 2 4 2 2 4 2" xfId="23151"/>
    <cellStyle name="Normal 3 5 2 4 2 2 5" xfId="23152"/>
    <cellStyle name="Normal 3 5 2 4 2 3" xfId="23153"/>
    <cellStyle name="Normal 3 5 2 4 2 3 2" xfId="23154"/>
    <cellStyle name="Normal 3 5 2 4 2 3 2 2" xfId="23155"/>
    <cellStyle name="Normal 3 5 2 4 2 3 2 2 2" xfId="23156"/>
    <cellStyle name="Normal 3 5 2 4 2 3 2 3" xfId="23157"/>
    <cellStyle name="Normal 3 5 2 4 2 3 3" xfId="23158"/>
    <cellStyle name="Normal 3 5 2 4 2 3 3 2" xfId="23159"/>
    <cellStyle name="Normal 3 5 2 4 2 3 4" xfId="23160"/>
    <cellStyle name="Normal 3 5 2 4 2 4" xfId="23161"/>
    <cellStyle name="Normal 3 5 2 4 2 4 2" xfId="23162"/>
    <cellStyle name="Normal 3 5 2 4 2 4 2 2" xfId="23163"/>
    <cellStyle name="Normal 3 5 2 4 2 4 3" xfId="23164"/>
    <cellStyle name="Normal 3 5 2 4 2 5" xfId="23165"/>
    <cellStyle name="Normal 3 5 2 4 2 5 2" xfId="23166"/>
    <cellStyle name="Normal 3 5 2 4 2 6" xfId="23167"/>
    <cellStyle name="Normal 3 5 2 4 3" xfId="23168"/>
    <cellStyle name="Normal 3 5 2 4 3 2" xfId="23169"/>
    <cellStyle name="Normal 3 5 2 4 3 2 2" xfId="23170"/>
    <cellStyle name="Normal 3 5 2 4 3 2 2 2" xfId="23171"/>
    <cellStyle name="Normal 3 5 2 4 3 2 2 2 2" xfId="23172"/>
    <cellStyle name="Normal 3 5 2 4 3 2 2 3" xfId="23173"/>
    <cellStyle name="Normal 3 5 2 4 3 2 3" xfId="23174"/>
    <cellStyle name="Normal 3 5 2 4 3 2 3 2" xfId="23175"/>
    <cellStyle name="Normal 3 5 2 4 3 2 4" xfId="23176"/>
    <cellStyle name="Normal 3 5 2 4 3 3" xfId="23177"/>
    <cellStyle name="Normal 3 5 2 4 3 3 2" xfId="23178"/>
    <cellStyle name="Normal 3 5 2 4 3 3 2 2" xfId="23179"/>
    <cellStyle name="Normal 3 5 2 4 3 3 3" xfId="23180"/>
    <cellStyle name="Normal 3 5 2 4 3 4" xfId="23181"/>
    <cellStyle name="Normal 3 5 2 4 3 4 2" xfId="23182"/>
    <cellStyle name="Normal 3 5 2 4 3 5" xfId="23183"/>
    <cellStyle name="Normal 3 5 2 4 4" xfId="23184"/>
    <cellStyle name="Normal 3 5 2 4 4 2" xfId="23185"/>
    <cellStyle name="Normal 3 5 2 4 4 2 2" xfId="23186"/>
    <cellStyle name="Normal 3 5 2 4 4 2 2 2" xfId="23187"/>
    <cellStyle name="Normal 3 5 2 4 4 2 3" xfId="23188"/>
    <cellStyle name="Normal 3 5 2 4 4 3" xfId="23189"/>
    <cellStyle name="Normal 3 5 2 4 4 3 2" xfId="23190"/>
    <cellStyle name="Normal 3 5 2 4 4 4" xfId="23191"/>
    <cellStyle name="Normal 3 5 2 4 5" xfId="23192"/>
    <cellStyle name="Normal 3 5 2 4 5 2" xfId="23193"/>
    <cellStyle name="Normal 3 5 2 4 5 2 2" xfId="23194"/>
    <cellStyle name="Normal 3 5 2 4 5 3" xfId="23195"/>
    <cellStyle name="Normal 3 5 2 4 6" xfId="23196"/>
    <cellStyle name="Normal 3 5 2 4 6 2" xfId="23197"/>
    <cellStyle name="Normal 3 5 2 4 7" xfId="23198"/>
    <cellStyle name="Normal 3 5 2 5" xfId="23199"/>
    <cellStyle name="Normal 3 5 2 5 2" xfId="23200"/>
    <cellStyle name="Normal 3 5 2 5 2 2" xfId="23201"/>
    <cellStyle name="Normal 3 5 2 5 2 2 2" xfId="23202"/>
    <cellStyle name="Normal 3 5 2 5 2 2 2 2" xfId="23203"/>
    <cellStyle name="Normal 3 5 2 5 2 2 2 2 2" xfId="23204"/>
    <cellStyle name="Normal 3 5 2 5 2 2 2 3" xfId="23205"/>
    <cellStyle name="Normal 3 5 2 5 2 2 3" xfId="23206"/>
    <cellStyle name="Normal 3 5 2 5 2 2 3 2" xfId="23207"/>
    <cellStyle name="Normal 3 5 2 5 2 2 4" xfId="23208"/>
    <cellStyle name="Normal 3 5 2 5 2 3" xfId="23209"/>
    <cellStyle name="Normal 3 5 2 5 2 3 2" xfId="23210"/>
    <cellStyle name="Normal 3 5 2 5 2 3 2 2" xfId="23211"/>
    <cellStyle name="Normal 3 5 2 5 2 3 3" xfId="23212"/>
    <cellStyle name="Normal 3 5 2 5 2 4" xfId="23213"/>
    <cellStyle name="Normal 3 5 2 5 2 4 2" xfId="23214"/>
    <cellStyle name="Normal 3 5 2 5 2 5" xfId="23215"/>
    <cellStyle name="Normal 3 5 2 5 3" xfId="23216"/>
    <cellStyle name="Normal 3 5 2 5 3 2" xfId="23217"/>
    <cellStyle name="Normal 3 5 2 5 3 2 2" xfId="23218"/>
    <cellStyle name="Normal 3 5 2 5 3 2 2 2" xfId="23219"/>
    <cellStyle name="Normal 3 5 2 5 3 2 3" xfId="23220"/>
    <cellStyle name="Normal 3 5 2 5 3 3" xfId="23221"/>
    <cellStyle name="Normal 3 5 2 5 3 3 2" xfId="23222"/>
    <cellStyle name="Normal 3 5 2 5 3 4" xfId="23223"/>
    <cellStyle name="Normal 3 5 2 5 4" xfId="23224"/>
    <cellStyle name="Normal 3 5 2 5 4 2" xfId="23225"/>
    <cellStyle name="Normal 3 5 2 5 4 2 2" xfId="23226"/>
    <cellStyle name="Normal 3 5 2 5 4 3" xfId="23227"/>
    <cellStyle name="Normal 3 5 2 5 5" xfId="23228"/>
    <cellStyle name="Normal 3 5 2 5 5 2" xfId="23229"/>
    <cellStyle name="Normal 3 5 2 5 6" xfId="23230"/>
    <cellStyle name="Normal 3 5 2 6" xfId="23231"/>
    <cellStyle name="Normal 3 5 2 6 2" xfId="23232"/>
    <cellStyle name="Normal 3 5 2 6 2 2" xfId="23233"/>
    <cellStyle name="Normal 3 5 2 6 2 2 2" xfId="23234"/>
    <cellStyle name="Normal 3 5 2 6 2 2 2 2" xfId="23235"/>
    <cellStyle name="Normal 3 5 2 6 2 2 3" xfId="23236"/>
    <cellStyle name="Normal 3 5 2 6 2 3" xfId="23237"/>
    <cellStyle name="Normal 3 5 2 6 2 3 2" xfId="23238"/>
    <cellStyle name="Normal 3 5 2 6 2 4" xfId="23239"/>
    <cellStyle name="Normal 3 5 2 6 3" xfId="23240"/>
    <cellStyle name="Normal 3 5 2 6 3 2" xfId="23241"/>
    <cellStyle name="Normal 3 5 2 6 3 2 2" xfId="23242"/>
    <cellStyle name="Normal 3 5 2 6 3 3" xfId="23243"/>
    <cellStyle name="Normal 3 5 2 6 4" xfId="23244"/>
    <cellStyle name="Normal 3 5 2 6 4 2" xfId="23245"/>
    <cellStyle name="Normal 3 5 2 6 5" xfId="23246"/>
    <cellStyle name="Normal 3 5 2 7" xfId="23247"/>
    <cellStyle name="Normal 3 5 2 7 2" xfId="23248"/>
    <cellStyle name="Normal 3 5 2 7 2 2" xfId="23249"/>
    <cellStyle name="Normal 3 5 2 7 2 2 2" xfId="23250"/>
    <cellStyle name="Normal 3 5 2 7 2 3" xfId="23251"/>
    <cellStyle name="Normal 3 5 2 7 3" xfId="23252"/>
    <cellStyle name="Normal 3 5 2 7 3 2" xfId="23253"/>
    <cellStyle name="Normal 3 5 2 7 4" xfId="23254"/>
    <cellStyle name="Normal 3 5 2 8" xfId="23255"/>
    <cellStyle name="Normal 3 5 2 8 2" xfId="23256"/>
    <cellStyle name="Normal 3 5 2 8 2 2" xfId="23257"/>
    <cellStyle name="Normal 3 5 2 8 3" xfId="23258"/>
    <cellStyle name="Normal 3 5 2 9" xfId="23259"/>
    <cellStyle name="Normal 3 5 2 9 2" xfId="23260"/>
    <cellStyle name="Normal 3 5 3" xfId="23261"/>
    <cellStyle name="Normal 3 5 3 2" xfId="23262"/>
    <cellStyle name="Normal 3 5 3 2 2" xfId="23263"/>
    <cellStyle name="Normal 3 5 3 2 2 2" xfId="23264"/>
    <cellStyle name="Normal 3 5 3 2 2 2 2" xfId="23265"/>
    <cellStyle name="Normal 3 5 3 2 2 2 2 2" xfId="23266"/>
    <cellStyle name="Normal 3 5 3 2 2 2 2 2 2" xfId="23267"/>
    <cellStyle name="Normal 3 5 3 2 2 2 2 2 2 2" xfId="23268"/>
    <cellStyle name="Normal 3 5 3 2 2 2 2 2 2 2 2" xfId="23269"/>
    <cellStyle name="Normal 3 5 3 2 2 2 2 2 2 3" xfId="23270"/>
    <cellStyle name="Normal 3 5 3 2 2 2 2 2 3" xfId="23271"/>
    <cellStyle name="Normal 3 5 3 2 2 2 2 2 3 2" xfId="23272"/>
    <cellStyle name="Normal 3 5 3 2 2 2 2 2 4" xfId="23273"/>
    <cellStyle name="Normal 3 5 3 2 2 2 2 3" xfId="23274"/>
    <cellStyle name="Normal 3 5 3 2 2 2 2 3 2" xfId="23275"/>
    <cellStyle name="Normal 3 5 3 2 2 2 2 3 2 2" xfId="23276"/>
    <cellStyle name="Normal 3 5 3 2 2 2 2 3 3" xfId="23277"/>
    <cellStyle name="Normal 3 5 3 2 2 2 2 4" xfId="23278"/>
    <cellStyle name="Normal 3 5 3 2 2 2 2 4 2" xfId="23279"/>
    <cellStyle name="Normal 3 5 3 2 2 2 2 5" xfId="23280"/>
    <cellStyle name="Normal 3 5 3 2 2 2 3" xfId="23281"/>
    <cellStyle name="Normal 3 5 3 2 2 2 3 2" xfId="23282"/>
    <cellStyle name="Normal 3 5 3 2 2 2 3 2 2" xfId="23283"/>
    <cellStyle name="Normal 3 5 3 2 2 2 3 2 2 2" xfId="23284"/>
    <cellStyle name="Normal 3 5 3 2 2 2 3 2 3" xfId="23285"/>
    <cellStyle name="Normal 3 5 3 2 2 2 3 3" xfId="23286"/>
    <cellStyle name="Normal 3 5 3 2 2 2 3 3 2" xfId="23287"/>
    <cellStyle name="Normal 3 5 3 2 2 2 3 4" xfId="23288"/>
    <cellStyle name="Normal 3 5 3 2 2 2 4" xfId="23289"/>
    <cellStyle name="Normal 3 5 3 2 2 2 4 2" xfId="23290"/>
    <cellStyle name="Normal 3 5 3 2 2 2 4 2 2" xfId="23291"/>
    <cellStyle name="Normal 3 5 3 2 2 2 4 3" xfId="23292"/>
    <cellStyle name="Normal 3 5 3 2 2 2 5" xfId="23293"/>
    <cellStyle name="Normal 3 5 3 2 2 2 5 2" xfId="23294"/>
    <cellStyle name="Normal 3 5 3 2 2 2 6" xfId="23295"/>
    <cellStyle name="Normal 3 5 3 2 2 3" xfId="23296"/>
    <cellStyle name="Normal 3 5 3 2 2 3 2" xfId="23297"/>
    <cellStyle name="Normal 3 5 3 2 2 3 2 2" xfId="23298"/>
    <cellStyle name="Normal 3 5 3 2 2 3 2 2 2" xfId="23299"/>
    <cellStyle name="Normal 3 5 3 2 2 3 2 2 2 2" xfId="23300"/>
    <cellStyle name="Normal 3 5 3 2 2 3 2 2 3" xfId="23301"/>
    <cellStyle name="Normal 3 5 3 2 2 3 2 3" xfId="23302"/>
    <cellStyle name="Normal 3 5 3 2 2 3 2 3 2" xfId="23303"/>
    <cellStyle name="Normal 3 5 3 2 2 3 2 4" xfId="23304"/>
    <cellStyle name="Normal 3 5 3 2 2 3 3" xfId="23305"/>
    <cellStyle name="Normal 3 5 3 2 2 3 3 2" xfId="23306"/>
    <cellStyle name="Normal 3 5 3 2 2 3 3 2 2" xfId="23307"/>
    <cellStyle name="Normal 3 5 3 2 2 3 3 3" xfId="23308"/>
    <cellStyle name="Normal 3 5 3 2 2 3 4" xfId="23309"/>
    <cellStyle name="Normal 3 5 3 2 2 3 4 2" xfId="23310"/>
    <cellStyle name="Normal 3 5 3 2 2 3 5" xfId="23311"/>
    <cellStyle name="Normal 3 5 3 2 2 4" xfId="23312"/>
    <cellStyle name="Normal 3 5 3 2 2 4 2" xfId="23313"/>
    <cellStyle name="Normal 3 5 3 2 2 4 2 2" xfId="23314"/>
    <cellStyle name="Normal 3 5 3 2 2 4 2 2 2" xfId="23315"/>
    <cellStyle name="Normal 3 5 3 2 2 4 2 3" xfId="23316"/>
    <cellStyle name="Normal 3 5 3 2 2 4 3" xfId="23317"/>
    <cellStyle name="Normal 3 5 3 2 2 4 3 2" xfId="23318"/>
    <cellStyle name="Normal 3 5 3 2 2 4 4" xfId="23319"/>
    <cellStyle name="Normal 3 5 3 2 2 5" xfId="23320"/>
    <cellStyle name="Normal 3 5 3 2 2 5 2" xfId="23321"/>
    <cellStyle name="Normal 3 5 3 2 2 5 2 2" xfId="23322"/>
    <cellStyle name="Normal 3 5 3 2 2 5 3" xfId="23323"/>
    <cellStyle name="Normal 3 5 3 2 2 6" xfId="23324"/>
    <cellStyle name="Normal 3 5 3 2 2 6 2" xfId="23325"/>
    <cellStyle name="Normal 3 5 3 2 2 7" xfId="23326"/>
    <cellStyle name="Normal 3 5 3 2 3" xfId="23327"/>
    <cellStyle name="Normal 3 5 3 2 3 2" xfId="23328"/>
    <cellStyle name="Normal 3 5 3 2 3 2 2" xfId="23329"/>
    <cellStyle name="Normal 3 5 3 2 3 2 2 2" xfId="23330"/>
    <cellStyle name="Normal 3 5 3 2 3 2 2 2 2" xfId="23331"/>
    <cellStyle name="Normal 3 5 3 2 3 2 2 2 2 2" xfId="23332"/>
    <cellStyle name="Normal 3 5 3 2 3 2 2 2 3" xfId="23333"/>
    <cellStyle name="Normal 3 5 3 2 3 2 2 3" xfId="23334"/>
    <cellStyle name="Normal 3 5 3 2 3 2 2 3 2" xfId="23335"/>
    <cellStyle name="Normal 3 5 3 2 3 2 2 4" xfId="23336"/>
    <cellStyle name="Normal 3 5 3 2 3 2 3" xfId="23337"/>
    <cellStyle name="Normal 3 5 3 2 3 2 3 2" xfId="23338"/>
    <cellStyle name="Normal 3 5 3 2 3 2 3 2 2" xfId="23339"/>
    <cellStyle name="Normal 3 5 3 2 3 2 3 3" xfId="23340"/>
    <cellStyle name="Normal 3 5 3 2 3 2 4" xfId="23341"/>
    <cellStyle name="Normal 3 5 3 2 3 2 4 2" xfId="23342"/>
    <cellStyle name="Normal 3 5 3 2 3 2 5" xfId="23343"/>
    <cellStyle name="Normal 3 5 3 2 3 3" xfId="23344"/>
    <cellStyle name="Normal 3 5 3 2 3 3 2" xfId="23345"/>
    <cellStyle name="Normal 3 5 3 2 3 3 2 2" xfId="23346"/>
    <cellStyle name="Normal 3 5 3 2 3 3 2 2 2" xfId="23347"/>
    <cellStyle name="Normal 3 5 3 2 3 3 2 3" xfId="23348"/>
    <cellStyle name="Normal 3 5 3 2 3 3 3" xfId="23349"/>
    <cellStyle name="Normal 3 5 3 2 3 3 3 2" xfId="23350"/>
    <cellStyle name="Normal 3 5 3 2 3 3 4" xfId="23351"/>
    <cellStyle name="Normal 3 5 3 2 3 4" xfId="23352"/>
    <cellStyle name="Normal 3 5 3 2 3 4 2" xfId="23353"/>
    <cellStyle name="Normal 3 5 3 2 3 4 2 2" xfId="23354"/>
    <cellStyle name="Normal 3 5 3 2 3 4 3" xfId="23355"/>
    <cellStyle name="Normal 3 5 3 2 3 5" xfId="23356"/>
    <cellStyle name="Normal 3 5 3 2 3 5 2" xfId="23357"/>
    <cellStyle name="Normal 3 5 3 2 3 6" xfId="23358"/>
    <cellStyle name="Normal 3 5 3 2 4" xfId="23359"/>
    <cellStyle name="Normal 3 5 3 2 4 2" xfId="23360"/>
    <cellStyle name="Normal 3 5 3 2 4 2 2" xfId="23361"/>
    <cellStyle name="Normal 3 5 3 2 4 2 2 2" xfId="23362"/>
    <cellStyle name="Normal 3 5 3 2 4 2 2 2 2" xfId="23363"/>
    <cellStyle name="Normal 3 5 3 2 4 2 2 3" xfId="23364"/>
    <cellStyle name="Normal 3 5 3 2 4 2 3" xfId="23365"/>
    <cellStyle name="Normal 3 5 3 2 4 2 3 2" xfId="23366"/>
    <cellStyle name="Normal 3 5 3 2 4 2 4" xfId="23367"/>
    <cellStyle name="Normal 3 5 3 2 4 3" xfId="23368"/>
    <cellStyle name="Normal 3 5 3 2 4 3 2" xfId="23369"/>
    <cellStyle name="Normal 3 5 3 2 4 3 2 2" xfId="23370"/>
    <cellStyle name="Normal 3 5 3 2 4 3 3" xfId="23371"/>
    <cellStyle name="Normal 3 5 3 2 4 4" xfId="23372"/>
    <cellStyle name="Normal 3 5 3 2 4 4 2" xfId="23373"/>
    <cellStyle name="Normal 3 5 3 2 4 5" xfId="23374"/>
    <cellStyle name="Normal 3 5 3 2 5" xfId="23375"/>
    <cellStyle name="Normal 3 5 3 2 5 2" xfId="23376"/>
    <cellStyle name="Normal 3 5 3 2 5 2 2" xfId="23377"/>
    <cellStyle name="Normal 3 5 3 2 5 2 2 2" xfId="23378"/>
    <cellStyle name="Normal 3 5 3 2 5 2 3" xfId="23379"/>
    <cellStyle name="Normal 3 5 3 2 5 3" xfId="23380"/>
    <cellStyle name="Normal 3 5 3 2 5 3 2" xfId="23381"/>
    <cellStyle name="Normal 3 5 3 2 5 4" xfId="23382"/>
    <cellStyle name="Normal 3 5 3 2 6" xfId="23383"/>
    <cellStyle name="Normal 3 5 3 2 6 2" xfId="23384"/>
    <cellStyle name="Normal 3 5 3 2 6 2 2" xfId="23385"/>
    <cellStyle name="Normal 3 5 3 2 6 3" xfId="23386"/>
    <cellStyle name="Normal 3 5 3 2 7" xfId="23387"/>
    <cellStyle name="Normal 3 5 3 2 7 2" xfId="23388"/>
    <cellStyle name="Normal 3 5 3 2 8" xfId="23389"/>
    <cellStyle name="Normal 3 5 3 3" xfId="23390"/>
    <cellStyle name="Normal 3 5 3 3 2" xfId="23391"/>
    <cellStyle name="Normal 3 5 3 3 2 2" xfId="23392"/>
    <cellStyle name="Normal 3 5 3 3 2 2 2" xfId="23393"/>
    <cellStyle name="Normal 3 5 3 3 2 2 2 2" xfId="23394"/>
    <cellStyle name="Normal 3 5 3 3 2 2 2 2 2" xfId="23395"/>
    <cellStyle name="Normal 3 5 3 3 2 2 2 2 2 2" xfId="23396"/>
    <cellStyle name="Normal 3 5 3 3 2 2 2 2 3" xfId="23397"/>
    <cellStyle name="Normal 3 5 3 3 2 2 2 3" xfId="23398"/>
    <cellStyle name="Normal 3 5 3 3 2 2 2 3 2" xfId="23399"/>
    <cellStyle name="Normal 3 5 3 3 2 2 2 4" xfId="23400"/>
    <cellStyle name="Normal 3 5 3 3 2 2 3" xfId="23401"/>
    <cellStyle name="Normal 3 5 3 3 2 2 3 2" xfId="23402"/>
    <cellStyle name="Normal 3 5 3 3 2 2 3 2 2" xfId="23403"/>
    <cellStyle name="Normal 3 5 3 3 2 2 3 3" xfId="23404"/>
    <cellStyle name="Normal 3 5 3 3 2 2 4" xfId="23405"/>
    <cellStyle name="Normal 3 5 3 3 2 2 4 2" xfId="23406"/>
    <cellStyle name="Normal 3 5 3 3 2 2 5" xfId="23407"/>
    <cellStyle name="Normal 3 5 3 3 2 3" xfId="23408"/>
    <cellStyle name="Normal 3 5 3 3 2 3 2" xfId="23409"/>
    <cellStyle name="Normal 3 5 3 3 2 3 2 2" xfId="23410"/>
    <cellStyle name="Normal 3 5 3 3 2 3 2 2 2" xfId="23411"/>
    <cellStyle name="Normal 3 5 3 3 2 3 2 3" xfId="23412"/>
    <cellStyle name="Normal 3 5 3 3 2 3 3" xfId="23413"/>
    <cellStyle name="Normal 3 5 3 3 2 3 3 2" xfId="23414"/>
    <cellStyle name="Normal 3 5 3 3 2 3 4" xfId="23415"/>
    <cellStyle name="Normal 3 5 3 3 2 4" xfId="23416"/>
    <cellStyle name="Normal 3 5 3 3 2 4 2" xfId="23417"/>
    <cellStyle name="Normal 3 5 3 3 2 4 2 2" xfId="23418"/>
    <cellStyle name="Normal 3 5 3 3 2 4 3" xfId="23419"/>
    <cellStyle name="Normal 3 5 3 3 2 5" xfId="23420"/>
    <cellStyle name="Normal 3 5 3 3 2 5 2" xfId="23421"/>
    <cellStyle name="Normal 3 5 3 3 2 6" xfId="23422"/>
    <cellStyle name="Normal 3 5 3 3 3" xfId="23423"/>
    <cellStyle name="Normal 3 5 3 3 3 2" xfId="23424"/>
    <cellStyle name="Normal 3 5 3 3 3 2 2" xfId="23425"/>
    <cellStyle name="Normal 3 5 3 3 3 2 2 2" xfId="23426"/>
    <cellStyle name="Normal 3 5 3 3 3 2 2 2 2" xfId="23427"/>
    <cellStyle name="Normal 3 5 3 3 3 2 2 3" xfId="23428"/>
    <cellStyle name="Normal 3 5 3 3 3 2 3" xfId="23429"/>
    <cellStyle name="Normal 3 5 3 3 3 2 3 2" xfId="23430"/>
    <cellStyle name="Normal 3 5 3 3 3 2 4" xfId="23431"/>
    <cellStyle name="Normal 3 5 3 3 3 3" xfId="23432"/>
    <cellStyle name="Normal 3 5 3 3 3 3 2" xfId="23433"/>
    <cellStyle name="Normal 3 5 3 3 3 3 2 2" xfId="23434"/>
    <cellStyle name="Normal 3 5 3 3 3 3 3" xfId="23435"/>
    <cellStyle name="Normal 3 5 3 3 3 4" xfId="23436"/>
    <cellStyle name="Normal 3 5 3 3 3 4 2" xfId="23437"/>
    <cellStyle name="Normal 3 5 3 3 3 5" xfId="23438"/>
    <cellStyle name="Normal 3 5 3 3 4" xfId="23439"/>
    <cellStyle name="Normal 3 5 3 3 4 2" xfId="23440"/>
    <cellStyle name="Normal 3 5 3 3 4 2 2" xfId="23441"/>
    <cellStyle name="Normal 3 5 3 3 4 2 2 2" xfId="23442"/>
    <cellStyle name="Normal 3 5 3 3 4 2 3" xfId="23443"/>
    <cellStyle name="Normal 3 5 3 3 4 3" xfId="23444"/>
    <cellStyle name="Normal 3 5 3 3 4 3 2" xfId="23445"/>
    <cellStyle name="Normal 3 5 3 3 4 4" xfId="23446"/>
    <cellStyle name="Normal 3 5 3 3 5" xfId="23447"/>
    <cellStyle name="Normal 3 5 3 3 5 2" xfId="23448"/>
    <cellStyle name="Normal 3 5 3 3 5 2 2" xfId="23449"/>
    <cellStyle name="Normal 3 5 3 3 5 3" xfId="23450"/>
    <cellStyle name="Normal 3 5 3 3 6" xfId="23451"/>
    <cellStyle name="Normal 3 5 3 3 6 2" xfId="23452"/>
    <cellStyle name="Normal 3 5 3 3 7" xfId="23453"/>
    <cellStyle name="Normal 3 5 3 4" xfId="23454"/>
    <cellStyle name="Normal 3 5 3 4 2" xfId="23455"/>
    <cellStyle name="Normal 3 5 3 4 2 2" xfId="23456"/>
    <cellStyle name="Normal 3 5 3 4 2 2 2" xfId="23457"/>
    <cellStyle name="Normal 3 5 3 4 2 2 2 2" xfId="23458"/>
    <cellStyle name="Normal 3 5 3 4 2 2 2 2 2" xfId="23459"/>
    <cellStyle name="Normal 3 5 3 4 2 2 2 3" xfId="23460"/>
    <cellStyle name="Normal 3 5 3 4 2 2 3" xfId="23461"/>
    <cellStyle name="Normal 3 5 3 4 2 2 3 2" xfId="23462"/>
    <cellStyle name="Normal 3 5 3 4 2 2 4" xfId="23463"/>
    <cellStyle name="Normal 3 5 3 4 2 3" xfId="23464"/>
    <cellStyle name="Normal 3 5 3 4 2 3 2" xfId="23465"/>
    <cellStyle name="Normal 3 5 3 4 2 3 2 2" xfId="23466"/>
    <cellStyle name="Normal 3 5 3 4 2 3 3" xfId="23467"/>
    <cellStyle name="Normal 3 5 3 4 2 4" xfId="23468"/>
    <cellStyle name="Normal 3 5 3 4 2 4 2" xfId="23469"/>
    <cellStyle name="Normal 3 5 3 4 2 5" xfId="23470"/>
    <cellStyle name="Normal 3 5 3 4 3" xfId="23471"/>
    <cellStyle name="Normal 3 5 3 4 3 2" xfId="23472"/>
    <cellStyle name="Normal 3 5 3 4 3 2 2" xfId="23473"/>
    <cellStyle name="Normal 3 5 3 4 3 2 2 2" xfId="23474"/>
    <cellStyle name="Normal 3 5 3 4 3 2 3" xfId="23475"/>
    <cellStyle name="Normal 3 5 3 4 3 3" xfId="23476"/>
    <cellStyle name="Normal 3 5 3 4 3 3 2" xfId="23477"/>
    <cellStyle name="Normal 3 5 3 4 3 4" xfId="23478"/>
    <cellStyle name="Normal 3 5 3 4 4" xfId="23479"/>
    <cellStyle name="Normal 3 5 3 4 4 2" xfId="23480"/>
    <cellStyle name="Normal 3 5 3 4 4 2 2" xfId="23481"/>
    <cellStyle name="Normal 3 5 3 4 4 3" xfId="23482"/>
    <cellStyle name="Normal 3 5 3 4 5" xfId="23483"/>
    <cellStyle name="Normal 3 5 3 4 5 2" xfId="23484"/>
    <cellStyle name="Normal 3 5 3 4 6" xfId="23485"/>
    <cellStyle name="Normal 3 5 3 5" xfId="23486"/>
    <cellStyle name="Normal 3 5 3 5 2" xfId="23487"/>
    <cellStyle name="Normal 3 5 3 5 2 2" xfId="23488"/>
    <cellStyle name="Normal 3 5 3 5 2 2 2" xfId="23489"/>
    <cellStyle name="Normal 3 5 3 5 2 2 2 2" xfId="23490"/>
    <cellStyle name="Normal 3 5 3 5 2 2 3" xfId="23491"/>
    <cellStyle name="Normal 3 5 3 5 2 3" xfId="23492"/>
    <cellStyle name="Normal 3 5 3 5 2 3 2" xfId="23493"/>
    <cellStyle name="Normal 3 5 3 5 2 4" xfId="23494"/>
    <cellStyle name="Normal 3 5 3 5 3" xfId="23495"/>
    <cellStyle name="Normal 3 5 3 5 3 2" xfId="23496"/>
    <cellStyle name="Normal 3 5 3 5 3 2 2" xfId="23497"/>
    <cellStyle name="Normal 3 5 3 5 3 3" xfId="23498"/>
    <cellStyle name="Normal 3 5 3 5 4" xfId="23499"/>
    <cellStyle name="Normal 3 5 3 5 4 2" xfId="23500"/>
    <cellStyle name="Normal 3 5 3 5 5" xfId="23501"/>
    <cellStyle name="Normal 3 5 3 6" xfId="23502"/>
    <cellStyle name="Normal 3 5 3 6 2" xfId="23503"/>
    <cellStyle name="Normal 3 5 3 6 2 2" xfId="23504"/>
    <cellStyle name="Normal 3 5 3 6 2 2 2" xfId="23505"/>
    <cellStyle name="Normal 3 5 3 6 2 3" xfId="23506"/>
    <cellStyle name="Normal 3 5 3 6 3" xfId="23507"/>
    <cellStyle name="Normal 3 5 3 6 3 2" xfId="23508"/>
    <cellStyle name="Normal 3 5 3 6 4" xfId="23509"/>
    <cellStyle name="Normal 3 5 3 7" xfId="23510"/>
    <cellStyle name="Normal 3 5 3 7 2" xfId="23511"/>
    <cellStyle name="Normal 3 5 3 7 2 2" xfId="23512"/>
    <cellStyle name="Normal 3 5 3 7 3" xfId="23513"/>
    <cellStyle name="Normal 3 5 3 8" xfId="23514"/>
    <cellStyle name="Normal 3 5 3 8 2" xfId="23515"/>
    <cellStyle name="Normal 3 5 3 9" xfId="23516"/>
    <cellStyle name="Normal 3 5 4" xfId="23517"/>
    <cellStyle name="Normal 3 5 4 2" xfId="23518"/>
    <cellStyle name="Normal 3 5 4 2 2" xfId="23519"/>
    <cellStyle name="Normal 3 5 4 2 2 2" xfId="23520"/>
    <cellStyle name="Normal 3 5 4 2 2 2 2" xfId="23521"/>
    <cellStyle name="Normal 3 5 4 2 2 2 2 2" xfId="23522"/>
    <cellStyle name="Normal 3 5 4 2 2 2 2 2 2" xfId="23523"/>
    <cellStyle name="Normal 3 5 4 2 2 2 2 2 2 2" xfId="23524"/>
    <cellStyle name="Normal 3 5 4 2 2 2 2 2 3" xfId="23525"/>
    <cellStyle name="Normal 3 5 4 2 2 2 2 3" xfId="23526"/>
    <cellStyle name="Normal 3 5 4 2 2 2 2 3 2" xfId="23527"/>
    <cellStyle name="Normal 3 5 4 2 2 2 2 4" xfId="23528"/>
    <cellStyle name="Normal 3 5 4 2 2 2 3" xfId="23529"/>
    <cellStyle name="Normal 3 5 4 2 2 2 3 2" xfId="23530"/>
    <cellStyle name="Normal 3 5 4 2 2 2 3 2 2" xfId="23531"/>
    <cellStyle name="Normal 3 5 4 2 2 2 3 3" xfId="23532"/>
    <cellStyle name="Normal 3 5 4 2 2 2 4" xfId="23533"/>
    <cellStyle name="Normal 3 5 4 2 2 2 4 2" xfId="23534"/>
    <cellStyle name="Normal 3 5 4 2 2 2 5" xfId="23535"/>
    <cellStyle name="Normal 3 5 4 2 2 3" xfId="23536"/>
    <cellStyle name="Normal 3 5 4 2 2 3 2" xfId="23537"/>
    <cellStyle name="Normal 3 5 4 2 2 3 2 2" xfId="23538"/>
    <cellStyle name="Normal 3 5 4 2 2 3 2 2 2" xfId="23539"/>
    <cellStyle name="Normal 3 5 4 2 2 3 2 3" xfId="23540"/>
    <cellStyle name="Normal 3 5 4 2 2 3 3" xfId="23541"/>
    <cellStyle name="Normal 3 5 4 2 2 3 3 2" xfId="23542"/>
    <cellStyle name="Normal 3 5 4 2 2 3 4" xfId="23543"/>
    <cellStyle name="Normal 3 5 4 2 2 4" xfId="23544"/>
    <cellStyle name="Normal 3 5 4 2 2 4 2" xfId="23545"/>
    <cellStyle name="Normal 3 5 4 2 2 4 2 2" xfId="23546"/>
    <cellStyle name="Normal 3 5 4 2 2 4 3" xfId="23547"/>
    <cellStyle name="Normal 3 5 4 2 2 5" xfId="23548"/>
    <cellStyle name="Normal 3 5 4 2 2 5 2" xfId="23549"/>
    <cellStyle name="Normal 3 5 4 2 2 6" xfId="23550"/>
    <cellStyle name="Normal 3 5 4 2 3" xfId="23551"/>
    <cellStyle name="Normal 3 5 4 2 3 2" xfId="23552"/>
    <cellStyle name="Normal 3 5 4 2 3 2 2" xfId="23553"/>
    <cellStyle name="Normal 3 5 4 2 3 2 2 2" xfId="23554"/>
    <cellStyle name="Normal 3 5 4 2 3 2 2 2 2" xfId="23555"/>
    <cellStyle name="Normal 3 5 4 2 3 2 2 3" xfId="23556"/>
    <cellStyle name="Normal 3 5 4 2 3 2 3" xfId="23557"/>
    <cellStyle name="Normal 3 5 4 2 3 2 3 2" xfId="23558"/>
    <cellStyle name="Normal 3 5 4 2 3 2 4" xfId="23559"/>
    <cellStyle name="Normal 3 5 4 2 3 3" xfId="23560"/>
    <cellStyle name="Normal 3 5 4 2 3 3 2" xfId="23561"/>
    <cellStyle name="Normal 3 5 4 2 3 3 2 2" xfId="23562"/>
    <cellStyle name="Normal 3 5 4 2 3 3 3" xfId="23563"/>
    <cellStyle name="Normal 3 5 4 2 3 4" xfId="23564"/>
    <cellStyle name="Normal 3 5 4 2 3 4 2" xfId="23565"/>
    <cellStyle name="Normal 3 5 4 2 3 5" xfId="23566"/>
    <cellStyle name="Normal 3 5 4 2 4" xfId="23567"/>
    <cellStyle name="Normal 3 5 4 2 4 2" xfId="23568"/>
    <cellStyle name="Normal 3 5 4 2 4 2 2" xfId="23569"/>
    <cellStyle name="Normal 3 5 4 2 4 2 2 2" xfId="23570"/>
    <cellStyle name="Normal 3 5 4 2 4 2 3" xfId="23571"/>
    <cellStyle name="Normal 3 5 4 2 4 3" xfId="23572"/>
    <cellStyle name="Normal 3 5 4 2 4 3 2" xfId="23573"/>
    <cellStyle name="Normal 3 5 4 2 4 4" xfId="23574"/>
    <cellStyle name="Normal 3 5 4 2 5" xfId="23575"/>
    <cellStyle name="Normal 3 5 4 2 5 2" xfId="23576"/>
    <cellStyle name="Normal 3 5 4 2 5 2 2" xfId="23577"/>
    <cellStyle name="Normal 3 5 4 2 5 3" xfId="23578"/>
    <cellStyle name="Normal 3 5 4 2 6" xfId="23579"/>
    <cellStyle name="Normal 3 5 4 2 6 2" xfId="23580"/>
    <cellStyle name="Normal 3 5 4 2 7" xfId="23581"/>
    <cellStyle name="Normal 3 5 4 3" xfId="23582"/>
    <cellStyle name="Normal 3 5 4 3 2" xfId="23583"/>
    <cellStyle name="Normal 3 5 4 3 2 2" xfId="23584"/>
    <cellStyle name="Normal 3 5 4 3 2 2 2" xfId="23585"/>
    <cellStyle name="Normal 3 5 4 3 2 2 2 2" xfId="23586"/>
    <cellStyle name="Normal 3 5 4 3 2 2 2 2 2" xfId="23587"/>
    <cellStyle name="Normal 3 5 4 3 2 2 2 3" xfId="23588"/>
    <cellStyle name="Normal 3 5 4 3 2 2 3" xfId="23589"/>
    <cellStyle name="Normal 3 5 4 3 2 2 3 2" xfId="23590"/>
    <cellStyle name="Normal 3 5 4 3 2 2 4" xfId="23591"/>
    <cellStyle name="Normal 3 5 4 3 2 3" xfId="23592"/>
    <cellStyle name="Normal 3 5 4 3 2 3 2" xfId="23593"/>
    <cellStyle name="Normal 3 5 4 3 2 3 2 2" xfId="23594"/>
    <cellStyle name="Normal 3 5 4 3 2 3 3" xfId="23595"/>
    <cellStyle name="Normal 3 5 4 3 2 4" xfId="23596"/>
    <cellStyle name="Normal 3 5 4 3 2 4 2" xfId="23597"/>
    <cellStyle name="Normal 3 5 4 3 2 5" xfId="23598"/>
    <cellStyle name="Normal 3 5 4 3 3" xfId="23599"/>
    <cellStyle name="Normal 3 5 4 3 3 2" xfId="23600"/>
    <cellStyle name="Normal 3 5 4 3 3 2 2" xfId="23601"/>
    <cellStyle name="Normal 3 5 4 3 3 2 2 2" xfId="23602"/>
    <cellStyle name="Normal 3 5 4 3 3 2 3" xfId="23603"/>
    <cellStyle name="Normal 3 5 4 3 3 3" xfId="23604"/>
    <cellStyle name="Normal 3 5 4 3 3 3 2" xfId="23605"/>
    <cellStyle name="Normal 3 5 4 3 3 4" xfId="23606"/>
    <cellStyle name="Normal 3 5 4 3 4" xfId="23607"/>
    <cellStyle name="Normal 3 5 4 3 4 2" xfId="23608"/>
    <cellStyle name="Normal 3 5 4 3 4 2 2" xfId="23609"/>
    <cellStyle name="Normal 3 5 4 3 4 3" xfId="23610"/>
    <cellStyle name="Normal 3 5 4 3 5" xfId="23611"/>
    <cellStyle name="Normal 3 5 4 3 5 2" xfId="23612"/>
    <cellStyle name="Normal 3 5 4 3 6" xfId="23613"/>
    <cellStyle name="Normal 3 5 4 4" xfId="23614"/>
    <cellStyle name="Normal 3 5 4 4 2" xfId="23615"/>
    <cellStyle name="Normal 3 5 4 4 2 2" xfId="23616"/>
    <cellStyle name="Normal 3 5 4 4 2 2 2" xfId="23617"/>
    <cellStyle name="Normal 3 5 4 4 2 2 2 2" xfId="23618"/>
    <cellStyle name="Normal 3 5 4 4 2 2 3" xfId="23619"/>
    <cellStyle name="Normal 3 5 4 4 2 3" xfId="23620"/>
    <cellStyle name="Normal 3 5 4 4 2 3 2" xfId="23621"/>
    <cellStyle name="Normal 3 5 4 4 2 4" xfId="23622"/>
    <cellStyle name="Normal 3 5 4 4 3" xfId="23623"/>
    <cellStyle name="Normal 3 5 4 4 3 2" xfId="23624"/>
    <cellStyle name="Normal 3 5 4 4 3 2 2" xfId="23625"/>
    <cellStyle name="Normal 3 5 4 4 3 3" xfId="23626"/>
    <cellStyle name="Normal 3 5 4 4 4" xfId="23627"/>
    <cellStyle name="Normal 3 5 4 4 4 2" xfId="23628"/>
    <cellStyle name="Normal 3 5 4 4 5" xfId="23629"/>
    <cellStyle name="Normal 3 5 4 5" xfId="23630"/>
    <cellStyle name="Normal 3 5 4 5 2" xfId="23631"/>
    <cellStyle name="Normal 3 5 4 5 2 2" xfId="23632"/>
    <cellStyle name="Normal 3 5 4 5 2 2 2" xfId="23633"/>
    <cellStyle name="Normal 3 5 4 5 2 3" xfId="23634"/>
    <cellStyle name="Normal 3 5 4 5 3" xfId="23635"/>
    <cellStyle name="Normal 3 5 4 5 3 2" xfId="23636"/>
    <cellStyle name="Normal 3 5 4 5 4" xfId="23637"/>
    <cellStyle name="Normal 3 5 4 6" xfId="23638"/>
    <cellStyle name="Normal 3 5 4 6 2" xfId="23639"/>
    <cellStyle name="Normal 3 5 4 6 2 2" xfId="23640"/>
    <cellStyle name="Normal 3 5 4 6 3" xfId="23641"/>
    <cellStyle name="Normal 3 5 4 7" xfId="23642"/>
    <cellStyle name="Normal 3 5 4 7 2" xfId="23643"/>
    <cellStyle name="Normal 3 5 4 8" xfId="23644"/>
    <cellStyle name="Normal 3 5 5" xfId="23645"/>
    <cellStyle name="Normal 3 5 5 2" xfId="23646"/>
    <cellStyle name="Normal 3 5 5 2 2" xfId="23647"/>
    <cellStyle name="Normal 3 5 5 2 2 2" xfId="23648"/>
    <cellStyle name="Normal 3 5 5 2 2 2 2" xfId="23649"/>
    <cellStyle name="Normal 3 5 5 2 2 2 2 2" xfId="23650"/>
    <cellStyle name="Normal 3 5 5 2 2 2 2 2 2" xfId="23651"/>
    <cellStyle name="Normal 3 5 5 2 2 2 2 3" xfId="23652"/>
    <cellStyle name="Normal 3 5 5 2 2 2 3" xfId="23653"/>
    <cellStyle name="Normal 3 5 5 2 2 2 3 2" xfId="23654"/>
    <cellStyle name="Normal 3 5 5 2 2 2 4" xfId="23655"/>
    <cellStyle name="Normal 3 5 5 2 2 3" xfId="23656"/>
    <cellStyle name="Normal 3 5 5 2 2 3 2" xfId="23657"/>
    <cellStyle name="Normal 3 5 5 2 2 3 2 2" xfId="23658"/>
    <cellStyle name="Normal 3 5 5 2 2 3 3" xfId="23659"/>
    <cellStyle name="Normal 3 5 5 2 2 4" xfId="23660"/>
    <cellStyle name="Normal 3 5 5 2 2 4 2" xfId="23661"/>
    <cellStyle name="Normal 3 5 5 2 2 5" xfId="23662"/>
    <cellStyle name="Normal 3 5 5 2 3" xfId="23663"/>
    <cellStyle name="Normal 3 5 5 2 3 2" xfId="23664"/>
    <cellStyle name="Normal 3 5 5 2 3 2 2" xfId="23665"/>
    <cellStyle name="Normal 3 5 5 2 3 2 2 2" xfId="23666"/>
    <cellStyle name="Normal 3 5 5 2 3 2 3" xfId="23667"/>
    <cellStyle name="Normal 3 5 5 2 3 3" xfId="23668"/>
    <cellStyle name="Normal 3 5 5 2 3 3 2" xfId="23669"/>
    <cellStyle name="Normal 3 5 5 2 3 4" xfId="23670"/>
    <cellStyle name="Normal 3 5 5 2 4" xfId="23671"/>
    <cellStyle name="Normal 3 5 5 2 4 2" xfId="23672"/>
    <cellStyle name="Normal 3 5 5 2 4 2 2" xfId="23673"/>
    <cellStyle name="Normal 3 5 5 2 4 3" xfId="23674"/>
    <cellStyle name="Normal 3 5 5 2 5" xfId="23675"/>
    <cellStyle name="Normal 3 5 5 2 5 2" xfId="23676"/>
    <cellStyle name="Normal 3 5 5 2 6" xfId="23677"/>
    <cellStyle name="Normal 3 5 5 3" xfId="23678"/>
    <cellStyle name="Normal 3 5 5 3 2" xfId="23679"/>
    <cellStyle name="Normal 3 5 5 3 2 2" xfId="23680"/>
    <cellStyle name="Normal 3 5 5 3 2 2 2" xfId="23681"/>
    <cellStyle name="Normal 3 5 5 3 2 2 2 2" xfId="23682"/>
    <cellStyle name="Normal 3 5 5 3 2 2 3" xfId="23683"/>
    <cellStyle name="Normal 3 5 5 3 2 3" xfId="23684"/>
    <cellStyle name="Normal 3 5 5 3 2 3 2" xfId="23685"/>
    <cellStyle name="Normal 3 5 5 3 2 4" xfId="23686"/>
    <cellStyle name="Normal 3 5 5 3 3" xfId="23687"/>
    <cellStyle name="Normal 3 5 5 3 3 2" xfId="23688"/>
    <cellStyle name="Normal 3 5 5 3 3 2 2" xfId="23689"/>
    <cellStyle name="Normal 3 5 5 3 3 3" xfId="23690"/>
    <cellStyle name="Normal 3 5 5 3 4" xfId="23691"/>
    <cellStyle name="Normal 3 5 5 3 4 2" xfId="23692"/>
    <cellStyle name="Normal 3 5 5 3 5" xfId="23693"/>
    <cellStyle name="Normal 3 5 5 4" xfId="23694"/>
    <cellStyle name="Normal 3 5 5 4 2" xfId="23695"/>
    <cellStyle name="Normal 3 5 5 4 2 2" xfId="23696"/>
    <cellStyle name="Normal 3 5 5 4 2 2 2" xfId="23697"/>
    <cellStyle name="Normal 3 5 5 4 2 3" xfId="23698"/>
    <cellStyle name="Normal 3 5 5 4 3" xfId="23699"/>
    <cellStyle name="Normal 3 5 5 4 3 2" xfId="23700"/>
    <cellStyle name="Normal 3 5 5 4 4" xfId="23701"/>
    <cellStyle name="Normal 3 5 5 5" xfId="23702"/>
    <cellStyle name="Normal 3 5 5 5 2" xfId="23703"/>
    <cellStyle name="Normal 3 5 5 5 2 2" xfId="23704"/>
    <cellStyle name="Normal 3 5 5 5 3" xfId="23705"/>
    <cellStyle name="Normal 3 5 5 6" xfId="23706"/>
    <cellStyle name="Normal 3 5 5 6 2" xfId="23707"/>
    <cellStyle name="Normal 3 5 5 7" xfId="23708"/>
    <cellStyle name="Normal 3 5 6" xfId="23709"/>
    <cellStyle name="Normal 3 5 6 2" xfId="23710"/>
    <cellStyle name="Normal 3 5 6 2 2" xfId="23711"/>
    <cellStyle name="Normal 3 5 6 2 2 2" xfId="23712"/>
    <cellStyle name="Normal 3 5 6 2 2 2 2" xfId="23713"/>
    <cellStyle name="Normal 3 5 6 2 2 2 2 2" xfId="23714"/>
    <cellStyle name="Normal 3 5 6 2 2 2 3" xfId="23715"/>
    <cellStyle name="Normal 3 5 6 2 2 3" xfId="23716"/>
    <cellStyle name="Normal 3 5 6 2 2 3 2" xfId="23717"/>
    <cellStyle name="Normal 3 5 6 2 2 4" xfId="23718"/>
    <cellStyle name="Normal 3 5 6 2 3" xfId="23719"/>
    <cellStyle name="Normal 3 5 6 2 3 2" xfId="23720"/>
    <cellStyle name="Normal 3 5 6 2 3 2 2" xfId="23721"/>
    <cellStyle name="Normal 3 5 6 2 3 3" xfId="23722"/>
    <cellStyle name="Normal 3 5 6 2 4" xfId="23723"/>
    <cellStyle name="Normal 3 5 6 2 4 2" xfId="23724"/>
    <cellStyle name="Normal 3 5 6 2 5" xfId="23725"/>
    <cellStyle name="Normal 3 5 6 3" xfId="23726"/>
    <cellStyle name="Normal 3 5 6 3 2" xfId="23727"/>
    <cellStyle name="Normal 3 5 6 3 2 2" xfId="23728"/>
    <cellStyle name="Normal 3 5 6 3 2 2 2" xfId="23729"/>
    <cellStyle name="Normal 3 5 6 3 2 3" xfId="23730"/>
    <cellStyle name="Normal 3 5 6 3 3" xfId="23731"/>
    <cellStyle name="Normal 3 5 6 3 3 2" xfId="23732"/>
    <cellStyle name="Normal 3 5 6 3 4" xfId="23733"/>
    <cellStyle name="Normal 3 5 6 4" xfId="23734"/>
    <cellStyle name="Normal 3 5 6 4 2" xfId="23735"/>
    <cellStyle name="Normal 3 5 6 4 2 2" xfId="23736"/>
    <cellStyle name="Normal 3 5 6 4 3" xfId="23737"/>
    <cellStyle name="Normal 3 5 6 5" xfId="23738"/>
    <cellStyle name="Normal 3 5 6 5 2" xfId="23739"/>
    <cellStyle name="Normal 3 5 6 6" xfId="23740"/>
    <cellStyle name="Normal 3 5 7" xfId="23741"/>
    <cellStyle name="Normal 3 5 7 2" xfId="23742"/>
    <cellStyle name="Normal 3 5 7 2 2" xfId="23743"/>
    <cellStyle name="Normal 3 5 7 2 2 2" xfId="23744"/>
    <cellStyle name="Normal 3 5 7 2 2 2 2" xfId="23745"/>
    <cellStyle name="Normal 3 5 7 2 2 3" xfId="23746"/>
    <cellStyle name="Normal 3 5 7 2 3" xfId="23747"/>
    <cellStyle name="Normal 3 5 7 2 3 2" xfId="23748"/>
    <cellStyle name="Normal 3 5 7 2 4" xfId="23749"/>
    <cellStyle name="Normal 3 5 7 3" xfId="23750"/>
    <cellStyle name="Normal 3 5 7 3 2" xfId="23751"/>
    <cellStyle name="Normal 3 5 7 3 2 2" xfId="23752"/>
    <cellStyle name="Normal 3 5 7 3 3" xfId="23753"/>
    <cellStyle name="Normal 3 5 7 4" xfId="23754"/>
    <cellStyle name="Normal 3 5 7 4 2" xfId="23755"/>
    <cellStyle name="Normal 3 5 7 5" xfId="23756"/>
    <cellStyle name="Normal 3 5 8" xfId="23757"/>
    <cellStyle name="Normal 3 5 8 2" xfId="23758"/>
    <cellStyle name="Normal 3 5 8 2 2" xfId="23759"/>
    <cellStyle name="Normal 3 5 8 2 2 2" xfId="23760"/>
    <cellStyle name="Normal 3 5 8 2 3" xfId="23761"/>
    <cellStyle name="Normal 3 5 8 3" xfId="23762"/>
    <cellStyle name="Normal 3 5 8 3 2" xfId="23763"/>
    <cellStyle name="Normal 3 5 8 4" xfId="23764"/>
    <cellStyle name="Normal 3 5 9" xfId="23765"/>
    <cellStyle name="Normal 3 5 9 2" xfId="23766"/>
    <cellStyle name="Normal 3 5 9 2 2" xfId="23767"/>
    <cellStyle name="Normal 3 5 9 3" xfId="23768"/>
    <cellStyle name="Normal 3 6" xfId="23769"/>
    <cellStyle name="Normal 3 6 10" xfId="23770"/>
    <cellStyle name="Normal 3 6 10 2" xfId="23771"/>
    <cellStyle name="Normal 3 6 11" xfId="23772"/>
    <cellStyle name="Normal 3 6 2" xfId="23773"/>
    <cellStyle name="Normal 3 6 2 10" xfId="23774"/>
    <cellStyle name="Normal 3 6 2 2" xfId="23775"/>
    <cellStyle name="Normal 3 6 2 2 2" xfId="23776"/>
    <cellStyle name="Normal 3 6 2 2 2 2" xfId="23777"/>
    <cellStyle name="Normal 3 6 2 2 2 2 2" xfId="23778"/>
    <cellStyle name="Normal 3 6 2 2 2 2 2 2" xfId="23779"/>
    <cellStyle name="Normal 3 6 2 2 2 2 2 2 2" xfId="23780"/>
    <cellStyle name="Normal 3 6 2 2 2 2 2 2 2 2" xfId="23781"/>
    <cellStyle name="Normal 3 6 2 2 2 2 2 2 2 2 2" xfId="23782"/>
    <cellStyle name="Normal 3 6 2 2 2 2 2 2 2 2 2 2" xfId="23783"/>
    <cellStyle name="Normal 3 6 2 2 2 2 2 2 2 2 3" xfId="23784"/>
    <cellStyle name="Normal 3 6 2 2 2 2 2 2 2 3" xfId="23785"/>
    <cellStyle name="Normal 3 6 2 2 2 2 2 2 2 3 2" xfId="23786"/>
    <cellStyle name="Normal 3 6 2 2 2 2 2 2 2 4" xfId="23787"/>
    <cellStyle name="Normal 3 6 2 2 2 2 2 2 3" xfId="23788"/>
    <cellStyle name="Normal 3 6 2 2 2 2 2 2 3 2" xfId="23789"/>
    <cellStyle name="Normal 3 6 2 2 2 2 2 2 3 2 2" xfId="23790"/>
    <cellStyle name="Normal 3 6 2 2 2 2 2 2 3 3" xfId="23791"/>
    <cellStyle name="Normal 3 6 2 2 2 2 2 2 4" xfId="23792"/>
    <cellStyle name="Normal 3 6 2 2 2 2 2 2 4 2" xfId="23793"/>
    <cellStyle name="Normal 3 6 2 2 2 2 2 2 5" xfId="23794"/>
    <cellStyle name="Normal 3 6 2 2 2 2 2 3" xfId="23795"/>
    <cellStyle name="Normal 3 6 2 2 2 2 2 3 2" xfId="23796"/>
    <cellStyle name="Normal 3 6 2 2 2 2 2 3 2 2" xfId="23797"/>
    <cellStyle name="Normal 3 6 2 2 2 2 2 3 2 2 2" xfId="23798"/>
    <cellStyle name="Normal 3 6 2 2 2 2 2 3 2 3" xfId="23799"/>
    <cellStyle name="Normal 3 6 2 2 2 2 2 3 3" xfId="23800"/>
    <cellStyle name="Normal 3 6 2 2 2 2 2 3 3 2" xfId="23801"/>
    <cellStyle name="Normal 3 6 2 2 2 2 2 3 4" xfId="23802"/>
    <cellStyle name="Normal 3 6 2 2 2 2 2 4" xfId="23803"/>
    <cellStyle name="Normal 3 6 2 2 2 2 2 4 2" xfId="23804"/>
    <cellStyle name="Normal 3 6 2 2 2 2 2 4 2 2" xfId="23805"/>
    <cellStyle name="Normal 3 6 2 2 2 2 2 4 3" xfId="23806"/>
    <cellStyle name="Normal 3 6 2 2 2 2 2 5" xfId="23807"/>
    <cellStyle name="Normal 3 6 2 2 2 2 2 5 2" xfId="23808"/>
    <cellStyle name="Normal 3 6 2 2 2 2 2 6" xfId="23809"/>
    <cellStyle name="Normal 3 6 2 2 2 2 3" xfId="23810"/>
    <cellStyle name="Normal 3 6 2 2 2 2 3 2" xfId="23811"/>
    <cellStyle name="Normal 3 6 2 2 2 2 3 2 2" xfId="23812"/>
    <cellStyle name="Normal 3 6 2 2 2 2 3 2 2 2" xfId="23813"/>
    <cellStyle name="Normal 3 6 2 2 2 2 3 2 2 2 2" xfId="23814"/>
    <cellStyle name="Normal 3 6 2 2 2 2 3 2 2 3" xfId="23815"/>
    <cellStyle name="Normal 3 6 2 2 2 2 3 2 3" xfId="23816"/>
    <cellStyle name="Normal 3 6 2 2 2 2 3 2 3 2" xfId="23817"/>
    <cellStyle name="Normal 3 6 2 2 2 2 3 2 4" xfId="23818"/>
    <cellStyle name="Normal 3 6 2 2 2 2 3 3" xfId="23819"/>
    <cellStyle name="Normal 3 6 2 2 2 2 3 3 2" xfId="23820"/>
    <cellStyle name="Normal 3 6 2 2 2 2 3 3 2 2" xfId="23821"/>
    <cellStyle name="Normal 3 6 2 2 2 2 3 3 3" xfId="23822"/>
    <cellStyle name="Normal 3 6 2 2 2 2 3 4" xfId="23823"/>
    <cellStyle name="Normal 3 6 2 2 2 2 3 4 2" xfId="23824"/>
    <cellStyle name="Normal 3 6 2 2 2 2 3 5" xfId="23825"/>
    <cellStyle name="Normal 3 6 2 2 2 2 4" xfId="23826"/>
    <cellStyle name="Normal 3 6 2 2 2 2 4 2" xfId="23827"/>
    <cellStyle name="Normal 3 6 2 2 2 2 4 2 2" xfId="23828"/>
    <cellStyle name="Normal 3 6 2 2 2 2 4 2 2 2" xfId="23829"/>
    <cellStyle name="Normal 3 6 2 2 2 2 4 2 3" xfId="23830"/>
    <cellStyle name="Normal 3 6 2 2 2 2 4 3" xfId="23831"/>
    <cellStyle name="Normal 3 6 2 2 2 2 4 3 2" xfId="23832"/>
    <cellStyle name="Normal 3 6 2 2 2 2 4 4" xfId="23833"/>
    <cellStyle name="Normal 3 6 2 2 2 2 5" xfId="23834"/>
    <cellStyle name="Normal 3 6 2 2 2 2 5 2" xfId="23835"/>
    <cellStyle name="Normal 3 6 2 2 2 2 5 2 2" xfId="23836"/>
    <cellStyle name="Normal 3 6 2 2 2 2 5 3" xfId="23837"/>
    <cellStyle name="Normal 3 6 2 2 2 2 6" xfId="23838"/>
    <cellStyle name="Normal 3 6 2 2 2 2 6 2" xfId="23839"/>
    <cellStyle name="Normal 3 6 2 2 2 2 7" xfId="23840"/>
    <cellStyle name="Normal 3 6 2 2 2 3" xfId="23841"/>
    <cellStyle name="Normal 3 6 2 2 2 3 2" xfId="23842"/>
    <cellStyle name="Normal 3 6 2 2 2 3 2 2" xfId="23843"/>
    <cellStyle name="Normal 3 6 2 2 2 3 2 2 2" xfId="23844"/>
    <cellStyle name="Normal 3 6 2 2 2 3 2 2 2 2" xfId="23845"/>
    <cellStyle name="Normal 3 6 2 2 2 3 2 2 2 2 2" xfId="23846"/>
    <cellStyle name="Normal 3 6 2 2 2 3 2 2 2 3" xfId="23847"/>
    <cellStyle name="Normal 3 6 2 2 2 3 2 2 3" xfId="23848"/>
    <cellStyle name="Normal 3 6 2 2 2 3 2 2 3 2" xfId="23849"/>
    <cellStyle name="Normal 3 6 2 2 2 3 2 2 4" xfId="23850"/>
    <cellStyle name="Normal 3 6 2 2 2 3 2 3" xfId="23851"/>
    <cellStyle name="Normal 3 6 2 2 2 3 2 3 2" xfId="23852"/>
    <cellStyle name="Normal 3 6 2 2 2 3 2 3 2 2" xfId="23853"/>
    <cellStyle name="Normal 3 6 2 2 2 3 2 3 3" xfId="23854"/>
    <cellStyle name="Normal 3 6 2 2 2 3 2 4" xfId="23855"/>
    <cellStyle name="Normal 3 6 2 2 2 3 2 4 2" xfId="23856"/>
    <cellStyle name="Normal 3 6 2 2 2 3 2 5" xfId="23857"/>
    <cellStyle name="Normal 3 6 2 2 2 3 3" xfId="23858"/>
    <cellStyle name="Normal 3 6 2 2 2 3 3 2" xfId="23859"/>
    <cellStyle name="Normal 3 6 2 2 2 3 3 2 2" xfId="23860"/>
    <cellStyle name="Normal 3 6 2 2 2 3 3 2 2 2" xfId="23861"/>
    <cellStyle name="Normal 3 6 2 2 2 3 3 2 3" xfId="23862"/>
    <cellStyle name="Normal 3 6 2 2 2 3 3 3" xfId="23863"/>
    <cellStyle name="Normal 3 6 2 2 2 3 3 3 2" xfId="23864"/>
    <cellStyle name="Normal 3 6 2 2 2 3 3 4" xfId="23865"/>
    <cellStyle name="Normal 3 6 2 2 2 3 4" xfId="23866"/>
    <cellStyle name="Normal 3 6 2 2 2 3 4 2" xfId="23867"/>
    <cellStyle name="Normal 3 6 2 2 2 3 4 2 2" xfId="23868"/>
    <cellStyle name="Normal 3 6 2 2 2 3 4 3" xfId="23869"/>
    <cellStyle name="Normal 3 6 2 2 2 3 5" xfId="23870"/>
    <cellStyle name="Normal 3 6 2 2 2 3 5 2" xfId="23871"/>
    <cellStyle name="Normal 3 6 2 2 2 3 6" xfId="23872"/>
    <cellStyle name="Normal 3 6 2 2 2 4" xfId="23873"/>
    <cellStyle name="Normal 3 6 2 2 2 4 2" xfId="23874"/>
    <cellStyle name="Normal 3 6 2 2 2 4 2 2" xfId="23875"/>
    <cellStyle name="Normal 3 6 2 2 2 4 2 2 2" xfId="23876"/>
    <cellStyle name="Normal 3 6 2 2 2 4 2 2 2 2" xfId="23877"/>
    <cellStyle name="Normal 3 6 2 2 2 4 2 2 3" xfId="23878"/>
    <cellStyle name="Normal 3 6 2 2 2 4 2 3" xfId="23879"/>
    <cellStyle name="Normal 3 6 2 2 2 4 2 3 2" xfId="23880"/>
    <cellStyle name="Normal 3 6 2 2 2 4 2 4" xfId="23881"/>
    <cellStyle name="Normal 3 6 2 2 2 4 3" xfId="23882"/>
    <cellStyle name="Normal 3 6 2 2 2 4 3 2" xfId="23883"/>
    <cellStyle name="Normal 3 6 2 2 2 4 3 2 2" xfId="23884"/>
    <cellStyle name="Normal 3 6 2 2 2 4 3 3" xfId="23885"/>
    <cellStyle name="Normal 3 6 2 2 2 4 4" xfId="23886"/>
    <cellStyle name="Normal 3 6 2 2 2 4 4 2" xfId="23887"/>
    <cellStyle name="Normal 3 6 2 2 2 4 5" xfId="23888"/>
    <cellStyle name="Normal 3 6 2 2 2 5" xfId="23889"/>
    <cellStyle name="Normal 3 6 2 2 2 5 2" xfId="23890"/>
    <cellStyle name="Normal 3 6 2 2 2 5 2 2" xfId="23891"/>
    <cellStyle name="Normal 3 6 2 2 2 5 2 2 2" xfId="23892"/>
    <cellStyle name="Normal 3 6 2 2 2 5 2 3" xfId="23893"/>
    <cellStyle name="Normal 3 6 2 2 2 5 3" xfId="23894"/>
    <cellStyle name="Normal 3 6 2 2 2 5 3 2" xfId="23895"/>
    <cellStyle name="Normal 3 6 2 2 2 5 4" xfId="23896"/>
    <cellStyle name="Normal 3 6 2 2 2 6" xfId="23897"/>
    <cellStyle name="Normal 3 6 2 2 2 6 2" xfId="23898"/>
    <cellStyle name="Normal 3 6 2 2 2 6 2 2" xfId="23899"/>
    <cellStyle name="Normal 3 6 2 2 2 6 3" xfId="23900"/>
    <cellStyle name="Normal 3 6 2 2 2 7" xfId="23901"/>
    <cellStyle name="Normal 3 6 2 2 2 7 2" xfId="23902"/>
    <cellStyle name="Normal 3 6 2 2 2 8" xfId="23903"/>
    <cellStyle name="Normal 3 6 2 2 3" xfId="23904"/>
    <cellStyle name="Normal 3 6 2 2 3 2" xfId="23905"/>
    <cellStyle name="Normal 3 6 2 2 3 2 2" xfId="23906"/>
    <cellStyle name="Normal 3 6 2 2 3 2 2 2" xfId="23907"/>
    <cellStyle name="Normal 3 6 2 2 3 2 2 2 2" xfId="23908"/>
    <cellStyle name="Normal 3 6 2 2 3 2 2 2 2 2" xfId="23909"/>
    <cellStyle name="Normal 3 6 2 2 3 2 2 2 2 2 2" xfId="23910"/>
    <cellStyle name="Normal 3 6 2 2 3 2 2 2 2 3" xfId="23911"/>
    <cellStyle name="Normal 3 6 2 2 3 2 2 2 3" xfId="23912"/>
    <cellStyle name="Normal 3 6 2 2 3 2 2 2 3 2" xfId="23913"/>
    <cellStyle name="Normal 3 6 2 2 3 2 2 2 4" xfId="23914"/>
    <cellStyle name="Normal 3 6 2 2 3 2 2 3" xfId="23915"/>
    <cellStyle name="Normal 3 6 2 2 3 2 2 3 2" xfId="23916"/>
    <cellStyle name="Normal 3 6 2 2 3 2 2 3 2 2" xfId="23917"/>
    <cellStyle name="Normal 3 6 2 2 3 2 2 3 3" xfId="23918"/>
    <cellStyle name="Normal 3 6 2 2 3 2 2 4" xfId="23919"/>
    <cellStyle name="Normal 3 6 2 2 3 2 2 4 2" xfId="23920"/>
    <cellStyle name="Normal 3 6 2 2 3 2 2 5" xfId="23921"/>
    <cellStyle name="Normal 3 6 2 2 3 2 3" xfId="23922"/>
    <cellStyle name="Normal 3 6 2 2 3 2 3 2" xfId="23923"/>
    <cellStyle name="Normal 3 6 2 2 3 2 3 2 2" xfId="23924"/>
    <cellStyle name="Normal 3 6 2 2 3 2 3 2 2 2" xfId="23925"/>
    <cellStyle name="Normal 3 6 2 2 3 2 3 2 3" xfId="23926"/>
    <cellStyle name="Normal 3 6 2 2 3 2 3 3" xfId="23927"/>
    <cellStyle name="Normal 3 6 2 2 3 2 3 3 2" xfId="23928"/>
    <cellStyle name="Normal 3 6 2 2 3 2 3 4" xfId="23929"/>
    <cellStyle name="Normal 3 6 2 2 3 2 4" xfId="23930"/>
    <cellStyle name="Normal 3 6 2 2 3 2 4 2" xfId="23931"/>
    <cellStyle name="Normal 3 6 2 2 3 2 4 2 2" xfId="23932"/>
    <cellStyle name="Normal 3 6 2 2 3 2 4 3" xfId="23933"/>
    <cellStyle name="Normal 3 6 2 2 3 2 5" xfId="23934"/>
    <cellStyle name="Normal 3 6 2 2 3 2 5 2" xfId="23935"/>
    <cellStyle name="Normal 3 6 2 2 3 2 6" xfId="23936"/>
    <cellStyle name="Normal 3 6 2 2 3 3" xfId="23937"/>
    <cellStyle name="Normal 3 6 2 2 3 3 2" xfId="23938"/>
    <cellStyle name="Normal 3 6 2 2 3 3 2 2" xfId="23939"/>
    <cellStyle name="Normal 3 6 2 2 3 3 2 2 2" xfId="23940"/>
    <cellStyle name="Normal 3 6 2 2 3 3 2 2 2 2" xfId="23941"/>
    <cellStyle name="Normal 3 6 2 2 3 3 2 2 3" xfId="23942"/>
    <cellStyle name="Normal 3 6 2 2 3 3 2 3" xfId="23943"/>
    <cellStyle name="Normal 3 6 2 2 3 3 2 3 2" xfId="23944"/>
    <cellStyle name="Normal 3 6 2 2 3 3 2 4" xfId="23945"/>
    <cellStyle name="Normal 3 6 2 2 3 3 3" xfId="23946"/>
    <cellStyle name="Normal 3 6 2 2 3 3 3 2" xfId="23947"/>
    <cellStyle name="Normal 3 6 2 2 3 3 3 2 2" xfId="23948"/>
    <cellStyle name="Normal 3 6 2 2 3 3 3 3" xfId="23949"/>
    <cellStyle name="Normal 3 6 2 2 3 3 4" xfId="23950"/>
    <cellStyle name="Normal 3 6 2 2 3 3 4 2" xfId="23951"/>
    <cellStyle name="Normal 3 6 2 2 3 3 5" xfId="23952"/>
    <cellStyle name="Normal 3 6 2 2 3 4" xfId="23953"/>
    <cellStyle name="Normal 3 6 2 2 3 4 2" xfId="23954"/>
    <cellStyle name="Normal 3 6 2 2 3 4 2 2" xfId="23955"/>
    <cellStyle name="Normal 3 6 2 2 3 4 2 2 2" xfId="23956"/>
    <cellStyle name="Normal 3 6 2 2 3 4 2 3" xfId="23957"/>
    <cellStyle name="Normal 3 6 2 2 3 4 3" xfId="23958"/>
    <cellStyle name="Normal 3 6 2 2 3 4 3 2" xfId="23959"/>
    <cellStyle name="Normal 3 6 2 2 3 4 4" xfId="23960"/>
    <cellStyle name="Normal 3 6 2 2 3 5" xfId="23961"/>
    <cellStyle name="Normal 3 6 2 2 3 5 2" xfId="23962"/>
    <cellStyle name="Normal 3 6 2 2 3 5 2 2" xfId="23963"/>
    <cellStyle name="Normal 3 6 2 2 3 5 3" xfId="23964"/>
    <cellStyle name="Normal 3 6 2 2 3 6" xfId="23965"/>
    <cellStyle name="Normal 3 6 2 2 3 6 2" xfId="23966"/>
    <cellStyle name="Normal 3 6 2 2 3 7" xfId="23967"/>
    <cellStyle name="Normal 3 6 2 2 4" xfId="23968"/>
    <cellStyle name="Normal 3 6 2 2 4 2" xfId="23969"/>
    <cellStyle name="Normal 3 6 2 2 4 2 2" xfId="23970"/>
    <cellStyle name="Normal 3 6 2 2 4 2 2 2" xfId="23971"/>
    <cellStyle name="Normal 3 6 2 2 4 2 2 2 2" xfId="23972"/>
    <cellStyle name="Normal 3 6 2 2 4 2 2 2 2 2" xfId="23973"/>
    <cellStyle name="Normal 3 6 2 2 4 2 2 2 3" xfId="23974"/>
    <cellStyle name="Normal 3 6 2 2 4 2 2 3" xfId="23975"/>
    <cellStyle name="Normal 3 6 2 2 4 2 2 3 2" xfId="23976"/>
    <cellStyle name="Normal 3 6 2 2 4 2 2 4" xfId="23977"/>
    <cellStyle name="Normal 3 6 2 2 4 2 3" xfId="23978"/>
    <cellStyle name="Normal 3 6 2 2 4 2 3 2" xfId="23979"/>
    <cellStyle name="Normal 3 6 2 2 4 2 3 2 2" xfId="23980"/>
    <cellStyle name="Normal 3 6 2 2 4 2 3 3" xfId="23981"/>
    <cellStyle name="Normal 3 6 2 2 4 2 4" xfId="23982"/>
    <cellStyle name="Normal 3 6 2 2 4 2 4 2" xfId="23983"/>
    <cellStyle name="Normal 3 6 2 2 4 2 5" xfId="23984"/>
    <cellStyle name="Normal 3 6 2 2 4 3" xfId="23985"/>
    <cellStyle name="Normal 3 6 2 2 4 3 2" xfId="23986"/>
    <cellStyle name="Normal 3 6 2 2 4 3 2 2" xfId="23987"/>
    <cellStyle name="Normal 3 6 2 2 4 3 2 2 2" xfId="23988"/>
    <cellStyle name="Normal 3 6 2 2 4 3 2 3" xfId="23989"/>
    <cellStyle name="Normal 3 6 2 2 4 3 3" xfId="23990"/>
    <cellStyle name="Normal 3 6 2 2 4 3 3 2" xfId="23991"/>
    <cellStyle name="Normal 3 6 2 2 4 3 4" xfId="23992"/>
    <cellStyle name="Normal 3 6 2 2 4 4" xfId="23993"/>
    <cellStyle name="Normal 3 6 2 2 4 4 2" xfId="23994"/>
    <cellStyle name="Normal 3 6 2 2 4 4 2 2" xfId="23995"/>
    <cellStyle name="Normal 3 6 2 2 4 4 3" xfId="23996"/>
    <cellStyle name="Normal 3 6 2 2 4 5" xfId="23997"/>
    <cellStyle name="Normal 3 6 2 2 4 5 2" xfId="23998"/>
    <cellStyle name="Normal 3 6 2 2 4 6" xfId="23999"/>
    <cellStyle name="Normal 3 6 2 2 5" xfId="24000"/>
    <cellStyle name="Normal 3 6 2 2 5 2" xfId="24001"/>
    <cellStyle name="Normal 3 6 2 2 5 2 2" xfId="24002"/>
    <cellStyle name="Normal 3 6 2 2 5 2 2 2" xfId="24003"/>
    <cellStyle name="Normal 3 6 2 2 5 2 2 2 2" xfId="24004"/>
    <cellStyle name="Normal 3 6 2 2 5 2 2 3" xfId="24005"/>
    <cellStyle name="Normal 3 6 2 2 5 2 3" xfId="24006"/>
    <cellStyle name="Normal 3 6 2 2 5 2 3 2" xfId="24007"/>
    <cellStyle name="Normal 3 6 2 2 5 2 4" xfId="24008"/>
    <cellStyle name="Normal 3 6 2 2 5 3" xfId="24009"/>
    <cellStyle name="Normal 3 6 2 2 5 3 2" xfId="24010"/>
    <cellStyle name="Normal 3 6 2 2 5 3 2 2" xfId="24011"/>
    <cellStyle name="Normal 3 6 2 2 5 3 3" xfId="24012"/>
    <cellStyle name="Normal 3 6 2 2 5 4" xfId="24013"/>
    <cellStyle name="Normal 3 6 2 2 5 4 2" xfId="24014"/>
    <cellStyle name="Normal 3 6 2 2 5 5" xfId="24015"/>
    <cellStyle name="Normal 3 6 2 2 6" xfId="24016"/>
    <cellStyle name="Normal 3 6 2 2 6 2" xfId="24017"/>
    <cellStyle name="Normal 3 6 2 2 6 2 2" xfId="24018"/>
    <cellStyle name="Normal 3 6 2 2 6 2 2 2" xfId="24019"/>
    <cellStyle name="Normal 3 6 2 2 6 2 3" xfId="24020"/>
    <cellStyle name="Normal 3 6 2 2 6 3" xfId="24021"/>
    <cellStyle name="Normal 3 6 2 2 6 3 2" xfId="24022"/>
    <cellStyle name="Normal 3 6 2 2 6 4" xfId="24023"/>
    <cellStyle name="Normal 3 6 2 2 7" xfId="24024"/>
    <cellStyle name="Normal 3 6 2 2 7 2" xfId="24025"/>
    <cellStyle name="Normal 3 6 2 2 7 2 2" xfId="24026"/>
    <cellStyle name="Normal 3 6 2 2 7 3" xfId="24027"/>
    <cellStyle name="Normal 3 6 2 2 8" xfId="24028"/>
    <cellStyle name="Normal 3 6 2 2 8 2" xfId="24029"/>
    <cellStyle name="Normal 3 6 2 2 9" xfId="24030"/>
    <cellStyle name="Normal 3 6 2 3" xfId="24031"/>
    <cellStyle name="Normal 3 6 2 3 2" xfId="24032"/>
    <cellStyle name="Normal 3 6 2 3 2 2" xfId="24033"/>
    <cellStyle name="Normal 3 6 2 3 2 2 2" xfId="24034"/>
    <cellStyle name="Normal 3 6 2 3 2 2 2 2" xfId="24035"/>
    <cellStyle name="Normal 3 6 2 3 2 2 2 2 2" xfId="24036"/>
    <cellStyle name="Normal 3 6 2 3 2 2 2 2 2 2" xfId="24037"/>
    <cellStyle name="Normal 3 6 2 3 2 2 2 2 2 2 2" xfId="24038"/>
    <cellStyle name="Normal 3 6 2 3 2 2 2 2 2 3" xfId="24039"/>
    <cellStyle name="Normal 3 6 2 3 2 2 2 2 3" xfId="24040"/>
    <cellStyle name="Normal 3 6 2 3 2 2 2 2 3 2" xfId="24041"/>
    <cellStyle name="Normal 3 6 2 3 2 2 2 2 4" xfId="24042"/>
    <cellStyle name="Normal 3 6 2 3 2 2 2 3" xfId="24043"/>
    <cellStyle name="Normal 3 6 2 3 2 2 2 3 2" xfId="24044"/>
    <cellStyle name="Normal 3 6 2 3 2 2 2 3 2 2" xfId="24045"/>
    <cellStyle name="Normal 3 6 2 3 2 2 2 3 3" xfId="24046"/>
    <cellStyle name="Normal 3 6 2 3 2 2 2 4" xfId="24047"/>
    <cellStyle name="Normal 3 6 2 3 2 2 2 4 2" xfId="24048"/>
    <cellStyle name="Normal 3 6 2 3 2 2 2 5" xfId="24049"/>
    <cellStyle name="Normal 3 6 2 3 2 2 3" xfId="24050"/>
    <cellStyle name="Normal 3 6 2 3 2 2 3 2" xfId="24051"/>
    <cellStyle name="Normal 3 6 2 3 2 2 3 2 2" xfId="24052"/>
    <cellStyle name="Normal 3 6 2 3 2 2 3 2 2 2" xfId="24053"/>
    <cellStyle name="Normal 3 6 2 3 2 2 3 2 3" xfId="24054"/>
    <cellStyle name="Normal 3 6 2 3 2 2 3 3" xfId="24055"/>
    <cellStyle name="Normal 3 6 2 3 2 2 3 3 2" xfId="24056"/>
    <cellStyle name="Normal 3 6 2 3 2 2 3 4" xfId="24057"/>
    <cellStyle name="Normal 3 6 2 3 2 2 4" xfId="24058"/>
    <cellStyle name="Normal 3 6 2 3 2 2 4 2" xfId="24059"/>
    <cellStyle name="Normal 3 6 2 3 2 2 4 2 2" xfId="24060"/>
    <cellStyle name="Normal 3 6 2 3 2 2 4 3" xfId="24061"/>
    <cellStyle name="Normal 3 6 2 3 2 2 5" xfId="24062"/>
    <cellStyle name="Normal 3 6 2 3 2 2 5 2" xfId="24063"/>
    <cellStyle name="Normal 3 6 2 3 2 2 6" xfId="24064"/>
    <cellStyle name="Normal 3 6 2 3 2 3" xfId="24065"/>
    <cellStyle name="Normal 3 6 2 3 2 3 2" xfId="24066"/>
    <cellStyle name="Normal 3 6 2 3 2 3 2 2" xfId="24067"/>
    <cellStyle name="Normal 3 6 2 3 2 3 2 2 2" xfId="24068"/>
    <cellStyle name="Normal 3 6 2 3 2 3 2 2 2 2" xfId="24069"/>
    <cellStyle name="Normal 3 6 2 3 2 3 2 2 3" xfId="24070"/>
    <cellStyle name="Normal 3 6 2 3 2 3 2 3" xfId="24071"/>
    <cellStyle name="Normal 3 6 2 3 2 3 2 3 2" xfId="24072"/>
    <cellStyle name="Normal 3 6 2 3 2 3 2 4" xfId="24073"/>
    <cellStyle name="Normal 3 6 2 3 2 3 3" xfId="24074"/>
    <cellStyle name="Normal 3 6 2 3 2 3 3 2" xfId="24075"/>
    <cellStyle name="Normal 3 6 2 3 2 3 3 2 2" xfId="24076"/>
    <cellStyle name="Normal 3 6 2 3 2 3 3 3" xfId="24077"/>
    <cellStyle name="Normal 3 6 2 3 2 3 4" xfId="24078"/>
    <cellStyle name="Normal 3 6 2 3 2 3 4 2" xfId="24079"/>
    <cellStyle name="Normal 3 6 2 3 2 3 5" xfId="24080"/>
    <cellStyle name="Normal 3 6 2 3 2 4" xfId="24081"/>
    <cellStyle name="Normal 3 6 2 3 2 4 2" xfId="24082"/>
    <cellStyle name="Normal 3 6 2 3 2 4 2 2" xfId="24083"/>
    <cellStyle name="Normal 3 6 2 3 2 4 2 2 2" xfId="24084"/>
    <cellStyle name="Normal 3 6 2 3 2 4 2 3" xfId="24085"/>
    <cellStyle name="Normal 3 6 2 3 2 4 3" xfId="24086"/>
    <cellStyle name="Normal 3 6 2 3 2 4 3 2" xfId="24087"/>
    <cellStyle name="Normal 3 6 2 3 2 4 4" xfId="24088"/>
    <cellStyle name="Normal 3 6 2 3 2 5" xfId="24089"/>
    <cellStyle name="Normal 3 6 2 3 2 5 2" xfId="24090"/>
    <cellStyle name="Normal 3 6 2 3 2 5 2 2" xfId="24091"/>
    <cellStyle name="Normal 3 6 2 3 2 5 3" xfId="24092"/>
    <cellStyle name="Normal 3 6 2 3 2 6" xfId="24093"/>
    <cellStyle name="Normal 3 6 2 3 2 6 2" xfId="24094"/>
    <cellStyle name="Normal 3 6 2 3 2 7" xfId="24095"/>
    <cellStyle name="Normal 3 6 2 3 3" xfId="24096"/>
    <cellStyle name="Normal 3 6 2 3 3 2" xfId="24097"/>
    <cellStyle name="Normal 3 6 2 3 3 2 2" xfId="24098"/>
    <cellStyle name="Normal 3 6 2 3 3 2 2 2" xfId="24099"/>
    <cellStyle name="Normal 3 6 2 3 3 2 2 2 2" xfId="24100"/>
    <cellStyle name="Normal 3 6 2 3 3 2 2 2 2 2" xfId="24101"/>
    <cellStyle name="Normal 3 6 2 3 3 2 2 2 3" xfId="24102"/>
    <cellStyle name="Normal 3 6 2 3 3 2 2 3" xfId="24103"/>
    <cellStyle name="Normal 3 6 2 3 3 2 2 3 2" xfId="24104"/>
    <cellStyle name="Normal 3 6 2 3 3 2 2 4" xfId="24105"/>
    <cellStyle name="Normal 3 6 2 3 3 2 3" xfId="24106"/>
    <cellStyle name="Normal 3 6 2 3 3 2 3 2" xfId="24107"/>
    <cellStyle name="Normal 3 6 2 3 3 2 3 2 2" xfId="24108"/>
    <cellStyle name="Normal 3 6 2 3 3 2 3 3" xfId="24109"/>
    <cellStyle name="Normal 3 6 2 3 3 2 4" xfId="24110"/>
    <cellStyle name="Normal 3 6 2 3 3 2 4 2" xfId="24111"/>
    <cellStyle name="Normal 3 6 2 3 3 2 5" xfId="24112"/>
    <cellStyle name="Normal 3 6 2 3 3 3" xfId="24113"/>
    <cellStyle name="Normal 3 6 2 3 3 3 2" xfId="24114"/>
    <cellStyle name="Normal 3 6 2 3 3 3 2 2" xfId="24115"/>
    <cellStyle name="Normal 3 6 2 3 3 3 2 2 2" xfId="24116"/>
    <cellStyle name="Normal 3 6 2 3 3 3 2 3" xfId="24117"/>
    <cellStyle name="Normal 3 6 2 3 3 3 3" xfId="24118"/>
    <cellStyle name="Normal 3 6 2 3 3 3 3 2" xfId="24119"/>
    <cellStyle name="Normal 3 6 2 3 3 3 4" xfId="24120"/>
    <cellStyle name="Normal 3 6 2 3 3 4" xfId="24121"/>
    <cellStyle name="Normal 3 6 2 3 3 4 2" xfId="24122"/>
    <cellStyle name="Normal 3 6 2 3 3 4 2 2" xfId="24123"/>
    <cellStyle name="Normal 3 6 2 3 3 4 3" xfId="24124"/>
    <cellStyle name="Normal 3 6 2 3 3 5" xfId="24125"/>
    <cellStyle name="Normal 3 6 2 3 3 5 2" xfId="24126"/>
    <cellStyle name="Normal 3 6 2 3 3 6" xfId="24127"/>
    <cellStyle name="Normal 3 6 2 3 4" xfId="24128"/>
    <cellStyle name="Normal 3 6 2 3 4 2" xfId="24129"/>
    <cellStyle name="Normal 3 6 2 3 4 2 2" xfId="24130"/>
    <cellStyle name="Normal 3 6 2 3 4 2 2 2" xfId="24131"/>
    <cellStyle name="Normal 3 6 2 3 4 2 2 2 2" xfId="24132"/>
    <cellStyle name="Normal 3 6 2 3 4 2 2 3" xfId="24133"/>
    <cellStyle name="Normal 3 6 2 3 4 2 3" xfId="24134"/>
    <cellStyle name="Normal 3 6 2 3 4 2 3 2" xfId="24135"/>
    <cellStyle name="Normal 3 6 2 3 4 2 4" xfId="24136"/>
    <cellStyle name="Normal 3 6 2 3 4 3" xfId="24137"/>
    <cellStyle name="Normal 3 6 2 3 4 3 2" xfId="24138"/>
    <cellStyle name="Normal 3 6 2 3 4 3 2 2" xfId="24139"/>
    <cellStyle name="Normal 3 6 2 3 4 3 3" xfId="24140"/>
    <cellStyle name="Normal 3 6 2 3 4 4" xfId="24141"/>
    <cellStyle name="Normal 3 6 2 3 4 4 2" xfId="24142"/>
    <cellStyle name="Normal 3 6 2 3 4 5" xfId="24143"/>
    <cellStyle name="Normal 3 6 2 3 5" xfId="24144"/>
    <cellStyle name="Normal 3 6 2 3 5 2" xfId="24145"/>
    <cellStyle name="Normal 3 6 2 3 5 2 2" xfId="24146"/>
    <cellStyle name="Normal 3 6 2 3 5 2 2 2" xfId="24147"/>
    <cellStyle name="Normal 3 6 2 3 5 2 3" xfId="24148"/>
    <cellStyle name="Normal 3 6 2 3 5 3" xfId="24149"/>
    <cellStyle name="Normal 3 6 2 3 5 3 2" xfId="24150"/>
    <cellStyle name="Normal 3 6 2 3 5 4" xfId="24151"/>
    <cellStyle name="Normal 3 6 2 3 6" xfId="24152"/>
    <cellStyle name="Normal 3 6 2 3 6 2" xfId="24153"/>
    <cellStyle name="Normal 3 6 2 3 6 2 2" xfId="24154"/>
    <cellStyle name="Normal 3 6 2 3 6 3" xfId="24155"/>
    <cellStyle name="Normal 3 6 2 3 7" xfId="24156"/>
    <cellStyle name="Normal 3 6 2 3 7 2" xfId="24157"/>
    <cellStyle name="Normal 3 6 2 3 8" xfId="24158"/>
    <cellStyle name="Normal 3 6 2 4" xfId="24159"/>
    <cellStyle name="Normal 3 6 2 4 2" xfId="24160"/>
    <cellStyle name="Normal 3 6 2 4 2 2" xfId="24161"/>
    <cellStyle name="Normal 3 6 2 4 2 2 2" xfId="24162"/>
    <cellStyle name="Normal 3 6 2 4 2 2 2 2" xfId="24163"/>
    <cellStyle name="Normal 3 6 2 4 2 2 2 2 2" xfId="24164"/>
    <cellStyle name="Normal 3 6 2 4 2 2 2 2 2 2" xfId="24165"/>
    <cellStyle name="Normal 3 6 2 4 2 2 2 2 3" xfId="24166"/>
    <cellStyle name="Normal 3 6 2 4 2 2 2 3" xfId="24167"/>
    <cellStyle name="Normal 3 6 2 4 2 2 2 3 2" xfId="24168"/>
    <cellStyle name="Normal 3 6 2 4 2 2 2 4" xfId="24169"/>
    <cellStyle name="Normal 3 6 2 4 2 2 3" xfId="24170"/>
    <cellStyle name="Normal 3 6 2 4 2 2 3 2" xfId="24171"/>
    <cellStyle name="Normal 3 6 2 4 2 2 3 2 2" xfId="24172"/>
    <cellStyle name="Normal 3 6 2 4 2 2 3 3" xfId="24173"/>
    <cellStyle name="Normal 3 6 2 4 2 2 4" xfId="24174"/>
    <cellStyle name="Normal 3 6 2 4 2 2 4 2" xfId="24175"/>
    <cellStyle name="Normal 3 6 2 4 2 2 5" xfId="24176"/>
    <cellStyle name="Normal 3 6 2 4 2 3" xfId="24177"/>
    <cellStyle name="Normal 3 6 2 4 2 3 2" xfId="24178"/>
    <cellStyle name="Normal 3 6 2 4 2 3 2 2" xfId="24179"/>
    <cellStyle name="Normal 3 6 2 4 2 3 2 2 2" xfId="24180"/>
    <cellStyle name="Normal 3 6 2 4 2 3 2 3" xfId="24181"/>
    <cellStyle name="Normal 3 6 2 4 2 3 3" xfId="24182"/>
    <cellStyle name="Normal 3 6 2 4 2 3 3 2" xfId="24183"/>
    <cellStyle name="Normal 3 6 2 4 2 3 4" xfId="24184"/>
    <cellStyle name="Normal 3 6 2 4 2 4" xfId="24185"/>
    <cellStyle name="Normal 3 6 2 4 2 4 2" xfId="24186"/>
    <cellStyle name="Normal 3 6 2 4 2 4 2 2" xfId="24187"/>
    <cellStyle name="Normal 3 6 2 4 2 4 3" xfId="24188"/>
    <cellStyle name="Normal 3 6 2 4 2 5" xfId="24189"/>
    <cellStyle name="Normal 3 6 2 4 2 5 2" xfId="24190"/>
    <cellStyle name="Normal 3 6 2 4 2 6" xfId="24191"/>
    <cellStyle name="Normal 3 6 2 4 3" xfId="24192"/>
    <cellStyle name="Normal 3 6 2 4 3 2" xfId="24193"/>
    <cellStyle name="Normal 3 6 2 4 3 2 2" xfId="24194"/>
    <cellStyle name="Normal 3 6 2 4 3 2 2 2" xfId="24195"/>
    <cellStyle name="Normal 3 6 2 4 3 2 2 2 2" xfId="24196"/>
    <cellStyle name="Normal 3 6 2 4 3 2 2 3" xfId="24197"/>
    <cellStyle name="Normal 3 6 2 4 3 2 3" xfId="24198"/>
    <cellStyle name="Normal 3 6 2 4 3 2 3 2" xfId="24199"/>
    <cellStyle name="Normal 3 6 2 4 3 2 4" xfId="24200"/>
    <cellStyle name="Normal 3 6 2 4 3 3" xfId="24201"/>
    <cellStyle name="Normal 3 6 2 4 3 3 2" xfId="24202"/>
    <cellStyle name="Normal 3 6 2 4 3 3 2 2" xfId="24203"/>
    <cellStyle name="Normal 3 6 2 4 3 3 3" xfId="24204"/>
    <cellStyle name="Normal 3 6 2 4 3 4" xfId="24205"/>
    <cellStyle name="Normal 3 6 2 4 3 4 2" xfId="24206"/>
    <cellStyle name="Normal 3 6 2 4 3 5" xfId="24207"/>
    <cellStyle name="Normal 3 6 2 4 4" xfId="24208"/>
    <cellStyle name="Normal 3 6 2 4 4 2" xfId="24209"/>
    <cellStyle name="Normal 3 6 2 4 4 2 2" xfId="24210"/>
    <cellStyle name="Normal 3 6 2 4 4 2 2 2" xfId="24211"/>
    <cellStyle name="Normal 3 6 2 4 4 2 3" xfId="24212"/>
    <cellStyle name="Normal 3 6 2 4 4 3" xfId="24213"/>
    <cellStyle name="Normal 3 6 2 4 4 3 2" xfId="24214"/>
    <cellStyle name="Normal 3 6 2 4 4 4" xfId="24215"/>
    <cellStyle name="Normal 3 6 2 4 5" xfId="24216"/>
    <cellStyle name="Normal 3 6 2 4 5 2" xfId="24217"/>
    <cellStyle name="Normal 3 6 2 4 5 2 2" xfId="24218"/>
    <cellStyle name="Normal 3 6 2 4 5 3" xfId="24219"/>
    <cellStyle name="Normal 3 6 2 4 6" xfId="24220"/>
    <cellStyle name="Normal 3 6 2 4 6 2" xfId="24221"/>
    <cellStyle name="Normal 3 6 2 4 7" xfId="24222"/>
    <cellStyle name="Normal 3 6 2 5" xfId="24223"/>
    <cellStyle name="Normal 3 6 2 5 2" xfId="24224"/>
    <cellStyle name="Normal 3 6 2 5 2 2" xfId="24225"/>
    <cellStyle name="Normal 3 6 2 5 2 2 2" xfId="24226"/>
    <cellStyle name="Normal 3 6 2 5 2 2 2 2" xfId="24227"/>
    <cellStyle name="Normal 3 6 2 5 2 2 2 2 2" xfId="24228"/>
    <cellStyle name="Normal 3 6 2 5 2 2 2 3" xfId="24229"/>
    <cellStyle name="Normal 3 6 2 5 2 2 3" xfId="24230"/>
    <cellStyle name="Normal 3 6 2 5 2 2 3 2" xfId="24231"/>
    <cellStyle name="Normal 3 6 2 5 2 2 4" xfId="24232"/>
    <cellStyle name="Normal 3 6 2 5 2 3" xfId="24233"/>
    <cellStyle name="Normal 3 6 2 5 2 3 2" xfId="24234"/>
    <cellStyle name="Normal 3 6 2 5 2 3 2 2" xfId="24235"/>
    <cellStyle name="Normal 3 6 2 5 2 3 3" xfId="24236"/>
    <cellStyle name="Normal 3 6 2 5 2 4" xfId="24237"/>
    <cellStyle name="Normal 3 6 2 5 2 4 2" xfId="24238"/>
    <cellStyle name="Normal 3 6 2 5 2 5" xfId="24239"/>
    <cellStyle name="Normal 3 6 2 5 3" xfId="24240"/>
    <cellStyle name="Normal 3 6 2 5 3 2" xfId="24241"/>
    <cellStyle name="Normal 3 6 2 5 3 2 2" xfId="24242"/>
    <cellStyle name="Normal 3 6 2 5 3 2 2 2" xfId="24243"/>
    <cellStyle name="Normal 3 6 2 5 3 2 3" xfId="24244"/>
    <cellStyle name="Normal 3 6 2 5 3 3" xfId="24245"/>
    <cellStyle name="Normal 3 6 2 5 3 3 2" xfId="24246"/>
    <cellStyle name="Normal 3 6 2 5 3 4" xfId="24247"/>
    <cellStyle name="Normal 3 6 2 5 4" xfId="24248"/>
    <cellStyle name="Normal 3 6 2 5 4 2" xfId="24249"/>
    <cellStyle name="Normal 3 6 2 5 4 2 2" xfId="24250"/>
    <cellStyle name="Normal 3 6 2 5 4 3" xfId="24251"/>
    <cellStyle name="Normal 3 6 2 5 5" xfId="24252"/>
    <cellStyle name="Normal 3 6 2 5 5 2" xfId="24253"/>
    <cellStyle name="Normal 3 6 2 5 6" xfId="24254"/>
    <cellStyle name="Normal 3 6 2 6" xfId="24255"/>
    <cellStyle name="Normal 3 6 2 6 2" xfId="24256"/>
    <cellStyle name="Normal 3 6 2 6 2 2" xfId="24257"/>
    <cellStyle name="Normal 3 6 2 6 2 2 2" xfId="24258"/>
    <cellStyle name="Normal 3 6 2 6 2 2 2 2" xfId="24259"/>
    <cellStyle name="Normal 3 6 2 6 2 2 3" xfId="24260"/>
    <cellStyle name="Normal 3 6 2 6 2 3" xfId="24261"/>
    <cellStyle name="Normal 3 6 2 6 2 3 2" xfId="24262"/>
    <cellStyle name="Normal 3 6 2 6 2 4" xfId="24263"/>
    <cellStyle name="Normal 3 6 2 6 3" xfId="24264"/>
    <cellStyle name="Normal 3 6 2 6 3 2" xfId="24265"/>
    <cellStyle name="Normal 3 6 2 6 3 2 2" xfId="24266"/>
    <cellStyle name="Normal 3 6 2 6 3 3" xfId="24267"/>
    <cellStyle name="Normal 3 6 2 6 4" xfId="24268"/>
    <cellStyle name="Normal 3 6 2 6 4 2" xfId="24269"/>
    <cellStyle name="Normal 3 6 2 6 5" xfId="24270"/>
    <cellStyle name="Normal 3 6 2 7" xfId="24271"/>
    <cellStyle name="Normal 3 6 2 7 2" xfId="24272"/>
    <cellStyle name="Normal 3 6 2 7 2 2" xfId="24273"/>
    <cellStyle name="Normal 3 6 2 7 2 2 2" xfId="24274"/>
    <cellStyle name="Normal 3 6 2 7 2 3" xfId="24275"/>
    <cellStyle name="Normal 3 6 2 7 3" xfId="24276"/>
    <cellStyle name="Normal 3 6 2 7 3 2" xfId="24277"/>
    <cellStyle name="Normal 3 6 2 7 4" xfId="24278"/>
    <cellStyle name="Normal 3 6 2 8" xfId="24279"/>
    <cellStyle name="Normal 3 6 2 8 2" xfId="24280"/>
    <cellStyle name="Normal 3 6 2 8 2 2" xfId="24281"/>
    <cellStyle name="Normal 3 6 2 8 3" xfId="24282"/>
    <cellStyle name="Normal 3 6 2 9" xfId="24283"/>
    <cellStyle name="Normal 3 6 2 9 2" xfId="24284"/>
    <cellStyle name="Normal 3 6 3" xfId="24285"/>
    <cellStyle name="Normal 3 6 3 2" xfId="24286"/>
    <cellStyle name="Normal 3 6 3 2 2" xfId="24287"/>
    <cellStyle name="Normal 3 6 3 2 2 2" xfId="24288"/>
    <cellStyle name="Normal 3 6 3 2 2 2 2" xfId="24289"/>
    <cellStyle name="Normal 3 6 3 2 2 2 2 2" xfId="24290"/>
    <cellStyle name="Normal 3 6 3 2 2 2 2 2 2" xfId="24291"/>
    <cellStyle name="Normal 3 6 3 2 2 2 2 2 2 2" xfId="24292"/>
    <cellStyle name="Normal 3 6 3 2 2 2 2 2 2 2 2" xfId="24293"/>
    <cellStyle name="Normal 3 6 3 2 2 2 2 2 2 3" xfId="24294"/>
    <cellStyle name="Normal 3 6 3 2 2 2 2 2 3" xfId="24295"/>
    <cellStyle name="Normal 3 6 3 2 2 2 2 2 3 2" xfId="24296"/>
    <cellStyle name="Normal 3 6 3 2 2 2 2 2 4" xfId="24297"/>
    <cellStyle name="Normal 3 6 3 2 2 2 2 3" xfId="24298"/>
    <cellStyle name="Normal 3 6 3 2 2 2 2 3 2" xfId="24299"/>
    <cellStyle name="Normal 3 6 3 2 2 2 2 3 2 2" xfId="24300"/>
    <cellStyle name="Normal 3 6 3 2 2 2 2 3 3" xfId="24301"/>
    <cellStyle name="Normal 3 6 3 2 2 2 2 4" xfId="24302"/>
    <cellStyle name="Normal 3 6 3 2 2 2 2 4 2" xfId="24303"/>
    <cellStyle name="Normal 3 6 3 2 2 2 2 5" xfId="24304"/>
    <cellStyle name="Normal 3 6 3 2 2 2 3" xfId="24305"/>
    <cellStyle name="Normal 3 6 3 2 2 2 3 2" xfId="24306"/>
    <cellStyle name="Normal 3 6 3 2 2 2 3 2 2" xfId="24307"/>
    <cellStyle name="Normal 3 6 3 2 2 2 3 2 2 2" xfId="24308"/>
    <cellStyle name="Normal 3 6 3 2 2 2 3 2 3" xfId="24309"/>
    <cellStyle name="Normal 3 6 3 2 2 2 3 3" xfId="24310"/>
    <cellStyle name="Normal 3 6 3 2 2 2 3 3 2" xfId="24311"/>
    <cellStyle name="Normal 3 6 3 2 2 2 3 4" xfId="24312"/>
    <cellStyle name="Normal 3 6 3 2 2 2 4" xfId="24313"/>
    <cellStyle name="Normal 3 6 3 2 2 2 4 2" xfId="24314"/>
    <cellStyle name="Normal 3 6 3 2 2 2 4 2 2" xfId="24315"/>
    <cellStyle name="Normal 3 6 3 2 2 2 4 3" xfId="24316"/>
    <cellStyle name="Normal 3 6 3 2 2 2 5" xfId="24317"/>
    <cellStyle name="Normal 3 6 3 2 2 2 5 2" xfId="24318"/>
    <cellStyle name="Normal 3 6 3 2 2 2 6" xfId="24319"/>
    <cellStyle name="Normal 3 6 3 2 2 3" xfId="24320"/>
    <cellStyle name="Normal 3 6 3 2 2 3 2" xfId="24321"/>
    <cellStyle name="Normal 3 6 3 2 2 3 2 2" xfId="24322"/>
    <cellStyle name="Normal 3 6 3 2 2 3 2 2 2" xfId="24323"/>
    <cellStyle name="Normal 3 6 3 2 2 3 2 2 2 2" xfId="24324"/>
    <cellStyle name="Normal 3 6 3 2 2 3 2 2 3" xfId="24325"/>
    <cellStyle name="Normal 3 6 3 2 2 3 2 3" xfId="24326"/>
    <cellStyle name="Normal 3 6 3 2 2 3 2 3 2" xfId="24327"/>
    <cellStyle name="Normal 3 6 3 2 2 3 2 4" xfId="24328"/>
    <cellStyle name="Normal 3 6 3 2 2 3 3" xfId="24329"/>
    <cellStyle name="Normal 3 6 3 2 2 3 3 2" xfId="24330"/>
    <cellStyle name="Normal 3 6 3 2 2 3 3 2 2" xfId="24331"/>
    <cellStyle name="Normal 3 6 3 2 2 3 3 3" xfId="24332"/>
    <cellStyle name="Normal 3 6 3 2 2 3 4" xfId="24333"/>
    <cellStyle name="Normal 3 6 3 2 2 3 4 2" xfId="24334"/>
    <cellStyle name="Normal 3 6 3 2 2 3 5" xfId="24335"/>
    <cellStyle name="Normal 3 6 3 2 2 4" xfId="24336"/>
    <cellStyle name="Normal 3 6 3 2 2 4 2" xfId="24337"/>
    <cellStyle name="Normal 3 6 3 2 2 4 2 2" xfId="24338"/>
    <cellStyle name="Normal 3 6 3 2 2 4 2 2 2" xfId="24339"/>
    <cellStyle name="Normal 3 6 3 2 2 4 2 3" xfId="24340"/>
    <cellStyle name="Normal 3 6 3 2 2 4 3" xfId="24341"/>
    <cellStyle name="Normal 3 6 3 2 2 4 3 2" xfId="24342"/>
    <cellStyle name="Normal 3 6 3 2 2 4 4" xfId="24343"/>
    <cellStyle name="Normal 3 6 3 2 2 5" xfId="24344"/>
    <cellStyle name="Normal 3 6 3 2 2 5 2" xfId="24345"/>
    <cellStyle name="Normal 3 6 3 2 2 5 2 2" xfId="24346"/>
    <cellStyle name="Normal 3 6 3 2 2 5 3" xfId="24347"/>
    <cellStyle name="Normal 3 6 3 2 2 6" xfId="24348"/>
    <cellStyle name="Normal 3 6 3 2 2 6 2" xfId="24349"/>
    <cellStyle name="Normal 3 6 3 2 2 7" xfId="24350"/>
    <cellStyle name="Normal 3 6 3 2 3" xfId="24351"/>
    <cellStyle name="Normal 3 6 3 2 3 2" xfId="24352"/>
    <cellStyle name="Normal 3 6 3 2 3 2 2" xfId="24353"/>
    <cellStyle name="Normal 3 6 3 2 3 2 2 2" xfId="24354"/>
    <cellStyle name="Normal 3 6 3 2 3 2 2 2 2" xfId="24355"/>
    <cellStyle name="Normal 3 6 3 2 3 2 2 2 2 2" xfId="24356"/>
    <cellStyle name="Normal 3 6 3 2 3 2 2 2 3" xfId="24357"/>
    <cellStyle name="Normal 3 6 3 2 3 2 2 3" xfId="24358"/>
    <cellStyle name="Normal 3 6 3 2 3 2 2 3 2" xfId="24359"/>
    <cellStyle name="Normal 3 6 3 2 3 2 2 4" xfId="24360"/>
    <cellStyle name="Normal 3 6 3 2 3 2 3" xfId="24361"/>
    <cellStyle name="Normal 3 6 3 2 3 2 3 2" xfId="24362"/>
    <cellStyle name="Normal 3 6 3 2 3 2 3 2 2" xfId="24363"/>
    <cellStyle name="Normal 3 6 3 2 3 2 3 3" xfId="24364"/>
    <cellStyle name="Normal 3 6 3 2 3 2 4" xfId="24365"/>
    <cellStyle name="Normal 3 6 3 2 3 2 4 2" xfId="24366"/>
    <cellStyle name="Normal 3 6 3 2 3 2 5" xfId="24367"/>
    <cellStyle name="Normal 3 6 3 2 3 3" xfId="24368"/>
    <cellStyle name="Normal 3 6 3 2 3 3 2" xfId="24369"/>
    <cellStyle name="Normal 3 6 3 2 3 3 2 2" xfId="24370"/>
    <cellStyle name="Normal 3 6 3 2 3 3 2 2 2" xfId="24371"/>
    <cellStyle name="Normal 3 6 3 2 3 3 2 3" xfId="24372"/>
    <cellStyle name="Normal 3 6 3 2 3 3 3" xfId="24373"/>
    <cellStyle name="Normal 3 6 3 2 3 3 3 2" xfId="24374"/>
    <cellStyle name="Normal 3 6 3 2 3 3 4" xfId="24375"/>
    <cellStyle name="Normal 3 6 3 2 3 4" xfId="24376"/>
    <cellStyle name="Normal 3 6 3 2 3 4 2" xfId="24377"/>
    <cellStyle name="Normal 3 6 3 2 3 4 2 2" xfId="24378"/>
    <cellStyle name="Normal 3 6 3 2 3 4 3" xfId="24379"/>
    <cellStyle name="Normal 3 6 3 2 3 5" xfId="24380"/>
    <cellStyle name="Normal 3 6 3 2 3 5 2" xfId="24381"/>
    <cellStyle name="Normal 3 6 3 2 3 6" xfId="24382"/>
    <cellStyle name="Normal 3 6 3 2 4" xfId="24383"/>
    <cellStyle name="Normal 3 6 3 2 4 2" xfId="24384"/>
    <cellStyle name="Normal 3 6 3 2 4 2 2" xfId="24385"/>
    <cellStyle name="Normal 3 6 3 2 4 2 2 2" xfId="24386"/>
    <cellStyle name="Normal 3 6 3 2 4 2 2 2 2" xfId="24387"/>
    <cellStyle name="Normal 3 6 3 2 4 2 2 3" xfId="24388"/>
    <cellStyle name="Normal 3 6 3 2 4 2 3" xfId="24389"/>
    <cellStyle name="Normal 3 6 3 2 4 2 3 2" xfId="24390"/>
    <cellStyle name="Normal 3 6 3 2 4 2 4" xfId="24391"/>
    <cellStyle name="Normal 3 6 3 2 4 3" xfId="24392"/>
    <cellStyle name="Normal 3 6 3 2 4 3 2" xfId="24393"/>
    <cellStyle name="Normal 3 6 3 2 4 3 2 2" xfId="24394"/>
    <cellStyle name="Normal 3 6 3 2 4 3 3" xfId="24395"/>
    <cellStyle name="Normal 3 6 3 2 4 4" xfId="24396"/>
    <cellStyle name="Normal 3 6 3 2 4 4 2" xfId="24397"/>
    <cellStyle name="Normal 3 6 3 2 4 5" xfId="24398"/>
    <cellStyle name="Normal 3 6 3 2 5" xfId="24399"/>
    <cellStyle name="Normal 3 6 3 2 5 2" xfId="24400"/>
    <cellStyle name="Normal 3 6 3 2 5 2 2" xfId="24401"/>
    <cellStyle name="Normal 3 6 3 2 5 2 2 2" xfId="24402"/>
    <cellStyle name="Normal 3 6 3 2 5 2 3" xfId="24403"/>
    <cellStyle name="Normal 3 6 3 2 5 3" xfId="24404"/>
    <cellStyle name="Normal 3 6 3 2 5 3 2" xfId="24405"/>
    <cellStyle name="Normal 3 6 3 2 5 4" xfId="24406"/>
    <cellStyle name="Normal 3 6 3 2 6" xfId="24407"/>
    <cellStyle name="Normal 3 6 3 2 6 2" xfId="24408"/>
    <cellStyle name="Normal 3 6 3 2 6 2 2" xfId="24409"/>
    <cellStyle name="Normal 3 6 3 2 6 3" xfId="24410"/>
    <cellStyle name="Normal 3 6 3 2 7" xfId="24411"/>
    <cellStyle name="Normal 3 6 3 2 7 2" xfId="24412"/>
    <cellStyle name="Normal 3 6 3 2 8" xfId="24413"/>
    <cellStyle name="Normal 3 6 3 3" xfId="24414"/>
    <cellStyle name="Normal 3 6 3 3 2" xfId="24415"/>
    <cellStyle name="Normal 3 6 3 3 2 2" xfId="24416"/>
    <cellStyle name="Normal 3 6 3 3 2 2 2" xfId="24417"/>
    <cellStyle name="Normal 3 6 3 3 2 2 2 2" xfId="24418"/>
    <cellStyle name="Normal 3 6 3 3 2 2 2 2 2" xfId="24419"/>
    <cellStyle name="Normal 3 6 3 3 2 2 2 2 2 2" xfId="24420"/>
    <cellStyle name="Normal 3 6 3 3 2 2 2 2 3" xfId="24421"/>
    <cellStyle name="Normal 3 6 3 3 2 2 2 3" xfId="24422"/>
    <cellStyle name="Normal 3 6 3 3 2 2 2 3 2" xfId="24423"/>
    <cellStyle name="Normal 3 6 3 3 2 2 2 4" xfId="24424"/>
    <cellStyle name="Normal 3 6 3 3 2 2 3" xfId="24425"/>
    <cellStyle name="Normal 3 6 3 3 2 2 3 2" xfId="24426"/>
    <cellStyle name="Normal 3 6 3 3 2 2 3 2 2" xfId="24427"/>
    <cellStyle name="Normal 3 6 3 3 2 2 3 3" xfId="24428"/>
    <cellStyle name="Normal 3 6 3 3 2 2 4" xfId="24429"/>
    <cellStyle name="Normal 3 6 3 3 2 2 4 2" xfId="24430"/>
    <cellStyle name="Normal 3 6 3 3 2 2 5" xfId="24431"/>
    <cellStyle name="Normal 3 6 3 3 2 3" xfId="24432"/>
    <cellStyle name="Normal 3 6 3 3 2 3 2" xfId="24433"/>
    <cellStyle name="Normal 3 6 3 3 2 3 2 2" xfId="24434"/>
    <cellStyle name="Normal 3 6 3 3 2 3 2 2 2" xfId="24435"/>
    <cellStyle name="Normal 3 6 3 3 2 3 2 3" xfId="24436"/>
    <cellStyle name="Normal 3 6 3 3 2 3 3" xfId="24437"/>
    <cellStyle name="Normal 3 6 3 3 2 3 3 2" xfId="24438"/>
    <cellStyle name="Normal 3 6 3 3 2 3 4" xfId="24439"/>
    <cellStyle name="Normal 3 6 3 3 2 4" xfId="24440"/>
    <cellStyle name="Normal 3 6 3 3 2 4 2" xfId="24441"/>
    <cellStyle name="Normal 3 6 3 3 2 4 2 2" xfId="24442"/>
    <cellStyle name="Normal 3 6 3 3 2 4 3" xfId="24443"/>
    <cellStyle name="Normal 3 6 3 3 2 5" xfId="24444"/>
    <cellStyle name="Normal 3 6 3 3 2 5 2" xfId="24445"/>
    <cellStyle name="Normal 3 6 3 3 2 6" xfId="24446"/>
    <cellStyle name="Normal 3 6 3 3 3" xfId="24447"/>
    <cellStyle name="Normal 3 6 3 3 3 2" xfId="24448"/>
    <cellStyle name="Normal 3 6 3 3 3 2 2" xfId="24449"/>
    <cellStyle name="Normal 3 6 3 3 3 2 2 2" xfId="24450"/>
    <cellStyle name="Normal 3 6 3 3 3 2 2 2 2" xfId="24451"/>
    <cellStyle name="Normal 3 6 3 3 3 2 2 3" xfId="24452"/>
    <cellStyle name="Normal 3 6 3 3 3 2 3" xfId="24453"/>
    <cellStyle name="Normal 3 6 3 3 3 2 3 2" xfId="24454"/>
    <cellStyle name="Normal 3 6 3 3 3 2 4" xfId="24455"/>
    <cellStyle name="Normal 3 6 3 3 3 3" xfId="24456"/>
    <cellStyle name="Normal 3 6 3 3 3 3 2" xfId="24457"/>
    <cellStyle name="Normal 3 6 3 3 3 3 2 2" xfId="24458"/>
    <cellStyle name="Normal 3 6 3 3 3 3 3" xfId="24459"/>
    <cellStyle name="Normal 3 6 3 3 3 4" xfId="24460"/>
    <cellStyle name="Normal 3 6 3 3 3 4 2" xfId="24461"/>
    <cellStyle name="Normal 3 6 3 3 3 5" xfId="24462"/>
    <cellStyle name="Normal 3 6 3 3 4" xfId="24463"/>
    <cellStyle name="Normal 3 6 3 3 4 2" xfId="24464"/>
    <cellStyle name="Normal 3 6 3 3 4 2 2" xfId="24465"/>
    <cellStyle name="Normal 3 6 3 3 4 2 2 2" xfId="24466"/>
    <cellStyle name="Normal 3 6 3 3 4 2 3" xfId="24467"/>
    <cellStyle name="Normal 3 6 3 3 4 3" xfId="24468"/>
    <cellStyle name="Normal 3 6 3 3 4 3 2" xfId="24469"/>
    <cellStyle name="Normal 3 6 3 3 4 4" xfId="24470"/>
    <cellStyle name="Normal 3 6 3 3 5" xfId="24471"/>
    <cellStyle name="Normal 3 6 3 3 5 2" xfId="24472"/>
    <cellStyle name="Normal 3 6 3 3 5 2 2" xfId="24473"/>
    <cellStyle name="Normal 3 6 3 3 5 3" xfId="24474"/>
    <cellStyle name="Normal 3 6 3 3 6" xfId="24475"/>
    <cellStyle name="Normal 3 6 3 3 6 2" xfId="24476"/>
    <cellStyle name="Normal 3 6 3 3 7" xfId="24477"/>
    <cellStyle name="Normal 3 6 3 4" xfId="24478"/>
    <cellStyle name="Normal 3 6 3 4 2" xfId="24479"/>
    <cellStyle name="Normal 3 6 3 4 2 2" xfId="24480"/>
    <cellStyle name="Normal 3 6 3 4 2 2 2" xfId="24481"/>
    <cellStyle name="Normal 3 6 3 4 2 2 2 2" xfId="24482"/>
    <cellStyle name="Normal 3 6 3 4 2 2 2 2 2" xfId="24483"/>
    <cellStyle name="Normal 3 6 3 4 2 2 2 3" xfId="24484"/>
    <cellStyle name="Normal 3 6 3 4 2 2 3" xfId="24485"/>
    <cellStyle name="Normal 3 6 3 4 2 2 3 2" xfId="24486"/>
    <cellStyle name="Normal 3 6 3 4 2 2 4" xfId="24487"/>
    <cellStyle name="Normal 3 6 3 4 2 3" xfId="24488"/>
    <cellStyle name="Normal 3 6 3 4 2 3 2" xfId="24489"/>
    <cellStyle name="Normal 3 6 3 4 2 3 2 2" xfId="24490"/>
    <cellStyle name="Normal 3 6 3 4 2 3 3" xfId="24491"/>
    <cellStyle name="Normal 3 6 3 4 2 4" xfId="24492"/>
    <cellStyle name="Normal 3 6 3 4 2 4 2" xfId="24493"/>
    <cellStyle name="Normal 3 6 3 4 2 5" xfId="24494"/>
    <cellStyle name="Normal 3 6 3 4 3" xfId="24495"/>
    <cellStyle name="Normal 3 6 3 4 3 2" xfId="24496"/>
    <cellStyle name="Normal 3 6 3 4 3 2 2" xfId="24497"/>
    <cellStyle name="Normal 3 6 3 4 3 2 2 2" xfId="24498"/>
    <cellStyle name="Normal 3 6 3 4 3 2 3" xfId="24499"/>
    <cellStyle name="Normal 3 6 3 4 3 3" xfId="24500"/>
    <cellStyle name="Normal 3 6 3 4 3 3 2" xfId="24501"/>
    <cellStyle name="Normal 3 6 3 4 3 4" xfId="24502"/>
    <cellStyle name="Normal 3 6 3 4 4" xfId="24503"/>
    <cellStyle name="Normal 3 6 3 4 4 2" xfId="24504"/>
    <cellStyle name="Normal 3 6 3 4 4 2 2" xfId="24505"/>
    <cellStyle name="Normal 3 6 3 4 4 3" xfId="24506"/>
    <cellStyle name="Normal 3 6 3 4 5" xfId="24507"/>
    <cellStyle name="Normal 3 6 3 4 5 2" xfId="24508"/>
    <cellStyle name="Normal 3 6 3 4 6" xfId="24509"/>
    <cellStyle name="Normal 3 6 3 5" xfId="24510"/>
    <cellStyle name="Normal 3 6 3 5 2" xfId="24511"/>
    <cellStyle name="Normal 3 6 3 5 2 2" xfId="24512"/>
    <cellStyle name="Normal 3 6 3 5 2 2 2" xfId="24513"/>
    <cellStyle name="Normal 3 6 3 5 2 2 2 2" xfId="24514"/>
    <cellStyle name="Normal 3 6 3 5 2 2 3" xfId="24515"/>
    <cellStyle name="Normal 3 6 3 5 2 3" xfId="24516"/>
    <cellStyle name="Normal 3 6 3 5 2 3 2" xfId="24517"/>
    <cellStyle name="Normal 3 6 3 5 2 4" xfId="24518"/>
    <cellStyle name="Normal 3 6 3 5 3" xfId="24519"/>
    <cellStyle name="Normal 3 6 3 5 3 2" xfId="24520"/>
    <cellStyle name="Normal 3 6 3 5 3 2 2" xfId="24521"/>
    <cellStyle name="Normal 3 6 3 5 3 3" xfId="24522"/>
    <cellStyle name="Normal 3 6 3 5 4" xfId="24523"/>
    <cellStyle name="Normal 3 6 3 5 4 2" xfId="24524"/>
    <cellStyle name="Normal 3 6 3 5 5" xfId="24525"/>
    <cellStyle name="Normal 3 6 3 6" xfId="24526"/>
    <cellStyle name="Normal 3 6 3 6 2" xfId="24527"/>
    <cellStyle name="Normal 3 6 3 6 2 2" xfId="24528"/>
    <cellStyle name="Normal 3 6 3 6 2 2 2" xfId="24529"/>
    <cellStyle name="Normal 3 6 3 6 2 3" xfId="24530"/>
    <cellStyle name="Normal 3 6 3 6 3" xfId="24531"/>
    <cellStyle name="Normal 3 6 3 6 3 2" xfId="24532"/>
    <cellStyle name="Normal 3 6 3 6 4" xfId="24533"/>
    <cellStyle name="Normal 3 6 3 7" xfId="24534"/>
    <cellStyle name="Normal 3 6 3 7 2" xfId="24535"/>
    <cellStyle name="Normal 3 6 3 7 2 2" xfId="24536"/>
    <cellStyle name="Normal 3 6 3 7 3" xfId="24537"/>
    <cellStyle name="Normal 3 6 3 8" xfId="24538"/>
    <cellStyle name="Normal 3 6 3 8 2" xfId="24539"/>
    <cellStyle name="Normal 3 6 3 9" xfId="24540"/>
    <cellStyle name="Normal 3 6 4" xfId="24541"/>
    <cellStyle name="Normal 3 6 4 2" xfId="24542"/>
    <cellStyle name="Normal 3 6 4 2 2" xfId="24543"/>
    <cellStyle name="Normal 3 6 4 2 2 2" xfId="24544"/>
    <cellStyle name="Normal 3 6 4 2 2 2 2" xfId="24545"/>
    <cellStyle name="Normal 3 6 4 2 2 2 2 2" xfId="24546"/>
    <cellStyle name="Normal 3 6 4 2 2 2 2 2 2" xfId="24547"/>
    <cellStyle name="Normal 3 6 4 2 2 2 2 2 2 2" xfId="24548"/>
    <cellStyle name="Normal 3 6 4 2 2 2 2 2 3" xfId="24549"/>
    <cellStyle name="Normal 3 6 4 2 2 2 2 3" xfId="24550"/>
    <cellStyle name="Normal 3 6 4 2 2 2 2 3 2" xfId="24551"/>
    <cellStyle name="Normal 3 6 4 2 2 2 2 4" xfId="24552"/>
    <cellStyle name="Normal 3 6 4 2 2 2 3" xfId="24553"/>
    <cellStyle name="Normal 3 6 4 2 2 2 3 2" xfId="24554"/>
    <cellStyle name="Normal 3 6 4 2 2 2 3 2 2" xfId="24555"/>
    <cellStyle name="Normal 3 6 4 2 2 2 3 3" xfId="24556"/>
    <cellStyle name="Normal 3 6 4 2 2 2 4" xfId="24557"/>
    <cellStyle name="Normal 3 6 4 2 2 2 4 2" xfId="24558"/>
    <cellStyle name="Normal 3 6 4 2 2 2 5" xfId="24559"/>
    <cellStyle name="Normal 3 6 4 2 2 3" xfId="24560"/>
    <cellStyle name="Normal 3 6 4 2 2 3 2" xfId="24561"/>
    <cellStyle name="Normal 3 6 4 2 2 3 2 2" xfId="24562"/>
    <cellStyle name="Normal 3 6 4 2 2 3 2 2 2" xfId="24563"/>
    <cellStyle name="Normal 3 6 4 2 2 3 2 3" xfId="24564"/>
    <cellStyle name="Normal 3 6 4 2 2 3 3" xfId="24565"/>
    <cellStyle name="Normal 3 6 4 2 2 3 3 2" xfId="24566"/>
    <cellStyle name="Normal 3 6 4 2 2 3 4" xfId="24567"/>
    <cellStyle name="Normal 3 6 4 2 2 4" xfId="24568"/>
    <cellStyle name="Normal 3 6 4 2 2 4 2" xfId="24569"/>
    <cellStyle name="Normal 3 6 4 2 2 4 2 2" xfId="24570"/>
    <cellStyle name="Normal 3 6 4 2 2 4 3" xfId="24571"/>
    <cellStyle name="Normal 3 6 4 2 2 5" xfId="24572"/>
    <cellStyle name="Normal 3 6 4 2 2 5 2" xfId="24573"/>
    <cellStyle name="Normal 3 6 4 2 2 6" xfId="24574"/>
    <cellStyle name="Normal 3 6 4 2 3" xfId="24575"/>
    <cellStyle name="Normal 3 6 4 2 3 2" xfId="24576"/>
    <cellStyle name="Normal 3 6 4 2 3 2 2" xfId="24577"/>
    <cellStyle name="Normal 3 6 4 2 3 2 2 2" xfId="24578"/>
    <cellStyle name="Normal 3 6 4 2 3 2 2 2 2" xfId="24579"/>
    <cellStyle name="Normal 3 6 4 2 3 2 2 3" xfId="24580"/>
    <cellStyle name="Normal 3 6 4 2 3 2 3" xfId="24581"/>
    <cellStyle name="Normal 3 6 4 2 3 2 3 2" xfId="24582"/>
    <cellStyle name="Normal 3 6 4 2 3 2 4" xfId="24583"/>
    <cellStyle name="Normal 3 6 4 2 3 3" xfId="24584"/>
    <cellStyle name="Normal 3 6 4 2 3 3 2" xfId="24585"/>
    <cellStyle name="Normal 3 6 4 2 3 3 2 2" xfId="24586"/>
    <cellStyle name="Normal 3 6 4 2 3 3 3" xfId="24587"/>
    <cellStyle name="Normal 3 6 4 2 3 4" xfId="24588"/>
    <cellStyle name="Normal 3 6 4 2 3 4 2" xfId="24589"/>
    <cellStyle name="Normal 3 6 4 2 3 5" xfId="24590"/>
    <cellStyle name="Normal 3 6 4 2 4" xfId="24591"/>
    <cellStyle name="Normal 3 6 4 2 4 2" xfId="24592"/>
    <cellStyle name="Normal 3 6 4 2 4 2 2" xfId="24593"/>
    <cellStyle name="Normal 3 6 4 2 4 2 2 2" xfId="24594"/>
    <cellStyle name="Normal 3 6 4 2 4 2 3" xfId="24595"/>
    <cellStyle name="Normal 3 6 4 2 4 3" xfId="24596"/>
    <cellStyle name="Normal 3 6 4 2 4 3 2" xfId="24597"/>
    <cellStyle name="Normal 3 6 4 2 4 4" xfId="24598"/>
    <cellStyle name="Normal 3 6 4 2 5" xfId="24599"/>
    <cellStyle name="Normal 3 6 4 2 5 2" xfId="24600"/>
    <cellStyle name="Normal 3 6 4 2 5 2 2" xfId="24601"/>
    <cellStyle name="Normal 3 6 4 2 5 3" xfId="24602"/>
    <cellStyle name="Normal 3 6 4 2 6" xfId="24603"/>
    <cellStyle name="Normal 3 6 4 2 6 2" xfId="24604"/>
    <cellStyle name="Normal 3 6 4 2 7" xfId="24605"/>
    <cellStyle name="Normal 3 6 4 3" xfId="24606"/>
    <cellStyle name="Normal 3 6 4 3 2" xfId="24607"/>
    <cellStyle name="Normal 3 6 4 3 2 2" xfId="24608"/>
    <cellStyle name="Normal 3 6 4 3 2 2 2" xfId="24609"/>
    <cellStyle name="Normal 3 6 4 3 2 2 2 2" xfId="24610"/>
    <cellStyle name="Normal 3 6 4 3 2 2 2 2 2" xfId="24611"/>
    <cellStyle name="Normal 3 6 4 3 2 2 2 3" xfId="24612"/>
    <cellStyle name="Normal 3 6 4 3 2 2 3" xfId="24613"/>
    <cellStyle name="Normal 3 6 4 3 2 2 3 2" xfId="24614"/>
    <cellStyle name="Normal 3 6 4 3 2 2 4" xfId="24615"/>
    <cellStyle name="Normal 3 6 4 3 2 3" xfId="24616"/>
    <cellStyle name="Normal 3 6 4 3 2 3 2" xfId="24617"/>
    <cellStyle name="Normal 3 6 4 3 2 3 2 2" xfId="24618"/>
    <cellStyle name="Normal 3 6 4 3 2 3 3" xfId="24619"/>
    <cellStyle name="Normal 3 6 4 3 2 4" xfId="24620"/>
    <cellStyle name="Normal 3 6 4 3 2 4 2" xfId="24621"/>
    <cellStyle name="Normal 3 6 4 3 2 5" xfId="24622"/>
    <cellStyle name="Normal 3 6 4 3 3" xfId="24623"/>
    <cellStyle name="Normal 3 6 4 3 3 2" xfId="24624"/>
    <cellStyle name="Normal 3 6 4 3 3 2 2" xfId="24625"/>
    <cellStyle name="Normal 3 6 4 3 3 2 2 2" xfId="24626"/>
    <cellStyle name="Normal 3 6 4 3 3 2 3" xfId="24627"/>
    <cellStyle name="Normal 3 6 4 3 3 3" xfId="24628"/>
    <cellStyle name="Normal 3 6 4 3 3 3 2" xfId="24629"/>
    <cellStyle name="Normal 3 6 4 3 3 4" xfId="24630"/>
    <cellStyle name="Normal 3 6 4 3 4" xfId="24631"/>
    <cellStyle name="Normal 3 6 4 3 4 2" xfId="24632"/>
    <cellStyle name="Normal 3 6 4 3 4 2 2" xfId="24633"/>
    <cellStyle name="Normal 3 6 4 3 4 3" xfId="24634"/>
    <cellStyle name="Normal 3 6 4 3 5" xfId="24635"/>
    <cellStyle name="Normal 3 6 4 3 5 2" xfId="24636"/>
    <cellStyle name="Normal 3 6 4 3 6" xfId="24637"/>
    <cellStyle name="Normal 3 6 4 4" xfId="24638"/>
    <cellStyle name="Normal 3 6 4 4 2" xfId="24639"/>
    <cellStyle name="Normal 3 6 4 4 2 2" xfId="24640"/>
    <cellStyle name="Normal 3 6 4 4 2 2 2" xfId="24641"/>
    <cellStyle name="Normal 3 6 4 4 2 2 2 2" xfId="24642"/>
    <cellStyle name="Normal 3 6 4 4 2 2 3" xfId="24643"/>
    <cellStyle name="Normal 3 6 4 4 2 3" xfId="24644"/>
    <cellStyle name="Normal 3 6 4 4 2 3 2" xfId="24645"/>
    <cellStyle name="Normal 3 6 4 4 2 4" xfId="24646"/>
    <cellStyle name="Normal 3 6 4 4 3" xfId="24647"/>
    <cellStyle name="Normal 3 6 4 4 3 2" xfId="24648"/>
    <cellStyle name="Normal 3 6 4 4 3 2 2" xfId="24649"/>
    <cellStyle name="Normal 3 6 4 4 3 3" xfId="24650"/>
    <cellStyle name="Normal 3 6 4 4 4" xfId="24651"/>
    <cellStyle name="Normal 3 6 4 4 4 2" xfId="24652"/>
    <cellStyle name="Normal 3 6 4 4 5" xfId="24653"/>
    <cellStyle name="Normal 3 6 4 5" xfId="24654"/>
    <cellStyle name="Normal 3 6 4 5 2" xfId="24655"/>
    <cellStyle name="Normal 3 6 4 5 2 2" xfId="24656"/>
    <cellStyle name="Normal 3 6 4 5 2 2 2" xfId="24657"/>
    <cellStyle name="Normal 3 6 4 5 2 3" xfId="24658"/>
    <cellStyle name="Normal 3 6 4 5 3" xfId="24659"/>
    <cellStyle name="Normal 3 6 4 5 3 2" xfId="24660"/>
    <cellStyle name="Normal 3 6 4 5 4" xfId="24661"/>
    <cellStyle name="Normal 3 6 4 6" xfId="24662"/>
    <cellStyle name="Normal 3 6 4 6 2" xfId="24663"/>
    <cellStyle name="Normal 3 6 4 6 2 2" xfId="24664"/>
    <cellStyle name="Normal 3 6 4 6 3" xfId="24665"/>
    <cellStyle name="Normal 3 6 4 7" xfId="24666"/>
    <cellStyle name="Normal 3 6 4 7 2" xfId="24667"/>
    <cellStyle name="Normal 3 6 4 8" xfId="24668"/>
    <cellStyle name="Normal 3 6 5" xfId="24669"/>
    <cellStyle name="Normal 3 6 5 2" xfId="24670"/>
    <cellStyle name="Normal 3 6 5 2 2" xfId="24671"/>
    <cellStyle name="Normal 3 6 5 2 2 2" xfId="24672"/>
    <cellStyle name="Normal 3 6 5 2 2 2 2" xfId="24673"/>
    <cellStyle name="Normal 3 6 5 2 2 2 2 2" xfId="24674"/>
    <cellStyle name="Normal 3 6 5 2 2 2 2 2 2" xfId="24675"/>
    <cellStyle name="Normal 3 6 5 2 2 2 2 3" xfId="24676"/>
    <cellStyle name="Normal 3 6 5 2 2 2 3" xfId="24677"/>
    <cellStyle name="Normal 3 6 5 2 2 2 3 2" xfId="24678"/>
    <cellStyle name="Normal 3 6 5 2 2 2 4" xfId="24679"/>
    <cellStyle name="Normal 3 6 5 2 2 3" xfId="24680"/>
    <cellStyle name="Normal 3 6 5 2 2 3 2" xfId="24681"/>
    <cellStyle name="Normal 3 6 5 2 2 3 2 2" xfId="24682"/>
    <cellStyle name="Normal 3 6 5 2 2 3 3" xfId="24683"/>
    <cellStyle name="Normal 3 6 5 2 2 4" xfId="24684"/>
    <cellStyle name="Normal 3 6 5 2 2 4 2" xfId="24685"/>
    <cellStyle name="Normal 3 6 5 2 2 5" xfId="24686"/>
    <cellStyle name="Normal 3 6 5 2 3" xfId="24687"/>
    <cellStyle name="Normal 3 6 5 2 3 2" xfId="24688"/>
    <cellStyle name="Normal 3 6 5 2 3 2 2" xfId="24689"/>
    <cellStyle name="Normal 3 6 5 2 3 2 2 2" xfId="24690"/>
    <cellStyle name="Normal 3 6 5 2 3 2 3" xfId="24691"/>
    <cellStyle name="Normal 3 6 5 2 3 3" xfId="24692"/>
    <cellStyle name="Normal 3 6 5 2 3 3 2" xfId="24693"/>
    <cellStyle name="Normal 3 6 5 2 3 4" xfId="24694"/>
    <cellStyle name="Normal 3 6 5 2 4" xfId="24695"/>
    <cellStyle name="Normal 3 6 5 2 4 2" xfId="24696"/>
    <cellStyle name="Normal 3 6 5 2 4 2 2" xfId="24697"/>
    <cellStyle name="Normal 3 6 5 2 4 3" xfId="24698"/>
    <cellStyle name="Normal 3 6 5 2 5" xfId="24699"/>
    <cellStyle name="Normal 3 6 5 2 5 2" xfId="24700"/>
    <cellStyle name="Normal 3 6 5 2 6" xfId="24701"/>
    <cellStyle name="Normal 3 6 5 3" xfId="24702"/>
    <cellStyle name="Normal 3 6 5 3 2" xfId="24703"/>
    <cellStyle name="Normal 3 6 5 3 2 2" xfId="24704"/>
    <cellStyle name="Normal 3 6 5 3 2 2 2" xfId="24705"/>
    <cellStyle name="Normal 3 6 5 3 2 2 2 2" xfId="24706"/>
    <cellStyle name="Normal 3 6 5 3 2 2 3" xfId="24707"/>
    <cellStyle name="Normal 3 6 5 3 2 3" xfId="24708"/>
    <cellStyle name="Normal 3 6 5 3 2 3 2" xfId="24709"/>
    <cellStyle name="Normal 3 6 5 3 2 4" xfId="24710"/>
    <cellStyle name="Normal 3 6 5 3 3" xfId="24711"/>
    <cellStyle name="Normal 3 6 5 3 3 2" xfId="24712"/>
    <cellStyle name="Normal 3 6 5 3 3 2 2" xfId="24713"/>
    <cellStyle name="Normal 3 6 5 3 3 3" xfId="24714"/>
    <cellStyle name="Normal 3 6 5 3 4" xfId="24715"/>
    <cellStyle name="Normal 3 6 5 3 4 2" xfId="24716"/>
    <cellStyle name="Normal 3 6 5 3 5" xfId="24717"/>
    <cellStyle name="Normal 3 6 5 4" xfId="24718"/>
    <cellStyle name="Normal 3 6 5 4 2" xfId="24719"/>
    <cellStyle name="Normal 3 6 5 4 2 2" xfId="24720"/>
    <cellStyle name="Normal 3 6 5 4 2 2 2" xfId="24721"/>
    <cellStyle name="Normal 3 6 5 4 2 3" xfId="24722"/>
    <cellStyle name="Normal 3 6 5 4 3" xfId="24723"/>
    <cellStyle name="Normal 3 6 5 4 3 2" xfId="24724"/>
    <cellStyle name="Normal 3 6 5 4 4" xfId="24725"/>
    <cellStyle name="Normal 3 6 5 5" xfId="24726"/>
    <cellStyle name="Normal 3 6 5 5 2" xfId="24727"/>
    <cellStyle name="Normal 3 6 5 5 2 2" xfId="24728"/>
    <cellStyle name="Normal 3 6 5 5 3" xfId="24729"/>
    <cellStyle name="Normal 3 6 5 6" xfId="24730"/>
    <cellStyle name="Normal 3 6 5 6 2" xfId="24731"/>
    <cellStyle name="Normal 3 6 5 7" xfId="24732"/>
    <cellStyle name="Normal 3 6 6" xfId="24733"/>
    <cellStyle name="Normal 3 6 6 2" xfId="24734"/>
    <cellStyle name="Normal 3 6 6 2 2" xfId="24735"/>
    <cellStyle name="Normal 3 6 6 2 2 2" xfId="24736"/>
    <cellStyle name="Normal 3 6 6 2 2 2 2" xfId="24737"/>
    <cellStyle name="Normal 3 6 6 2 2 2 2 2" xfId="24738"/>
    <cellStyle name="Normal 3 6 6 2 2 2 3" xfId="24739"/>
    <cellStyle name="Normal 3 6 6 2 2 3" xfId="24740"/>
    <cellStyle name="Normal 3 6 6 2 2 3 2" xfId="24741"/>
    <cellStyle name="Normal 3 6 6 2 2 4" xfId="24742"/>
    <cellStyle name="Normal 3 6 6 2 3" xfId="24743"/>
    <cellStyle name="Normal 3 6 6 2 3 2" xfId="24744"/>
    <cellStyle name="Normal 3 6 6 2 3 2 2" xfId="24745"/>
    <cellStyle name="Normal 3 6 6 2 3 3" xfId="24746"/>
    <cellStyle name="Normal 3 6 6 2 4" xfId="24747"/>
    <cellStyle name="Normal 3 6 6 2 4 2" xfId="24748"/>
    <cellStyle name="Normal 3 6 6 2 5" xfId="24749"/>
    <cellStyle name="Normal 3 6 6 3" xfId="24750"/>
    <cellStyle name="Normal 3 6 6 3 2" xfId="24751"/>
    <cellStyle name="Normal 3 6 6 3 2 2" xfId="24752"/>
    <cellStyle name="Normal 3 6 6 3 2 2 2" xfId="24753"/>
    <cellStyle name="Normal 3 6 6 3 2 3" xfId="24754"/>
    <cellStyle name="Normal 3 6 6 3 3" xfId="24755"/>
    <cellStyle name="Normal 3 6 6 3 3 2" xfId="24756"/>
    <cellStyle name="Normal 3 6 6 3 4" xfId="24757"/>
    <cellStyle name="Normal 3 6 6 4" xfId="24758"/>
    <cellStyle name="Normal 3 6 6 4 2" xfId="24759"/>
    <cellStyle name="Normal 3 6 6 4 2 2" xfId="24760"/>
    <cellStyle name="Normal 3 6 6 4 3" xfId="24761"/>
    <cellStyle name="Normal 3 6 6 5" xfId="24762"/>
    <cellStyle name="Normal 3 6 6 5 2" xfId="24763"/>
    <cellStyle name="Normal 3 6 6 6" xfId="24764"/>
    <cellStyle name="Normal 3 6 7" xfId="24765"/>
    <cellStyle name="Normal 3 6 7 2" xfId="24766"/>
    <cellStyle name="Normal 3 6 7 2 2" xfId="24767"/>
    <cellStyle name="Normal 3 6 7 2 2 2" xfId="24768"/>
    <cellStyle name="Normal 3 6 7 2 2 2 2" xfId="24769"/>
    <cellStyle name="Normal 3 6 7 2 2 3" xfId="24770"/>
    <cellStyle name="Normal 3 6 7 2 3" xfId="24771"/>
    <cellStyle name="Normal 3 6 7 2 3 2" xfId="24772"/>
    <cellStyle name="Normal 3 6 7 2 4" xfId="24773"/>
    <cellStyle name="Normal 3 6 7 3" xfId="24774"/>
    <cellStyle name="Normal 3 6 7 3 2" xfId="24775"/>
    <cellStyle name="Normal 3 6 7 3 2 2" xfId="24776"/>
    <cellStyle name="Normal 3 6 7 3 3" xfId="24777"/>
    <cellStyle name="Normal 3 6 7 4" xfId="24778"/>
    <cellStyle name="Normal 3 6 7 4 2" xfId="24779"/>
    <cellStyle name="Normal 3 6 7 5" xfId="24780"/>
    <cellStyle name="Normal 3 6 8" xfId="24781"/>
    <cellStyle name="Normal 3 6 8 2" xfId="24782"/>
    <cellStyle name="Normal 3 6 8 2 2" xfId="24783"/>
    <cellStyle name="Normal 3 6 8 2 2 2" xfId="24784"/>
    <cellStyle name="Normal 3 6 8 2 3" xfId="24785"/>
    <cellStyle name="Normal 3 6 8 3" xfId="24786"/>
    <cellStyle name="Normal 3 6 8 3 2" xfId="24787"/>
    <cellStyle name="Normal 3 6 8 4" xfId="24788"/>
    <cellStyle name="Normal 3 6 9" xfId="24789"/>
    <cellStyle name="Normal 3 6 9 2" xfId="24790"/>
    <cellStyle name="Normal 3 6 9 2 2" xfId="24791"/>
    <cellStyle name="Normal 3 6 9 3" xfId="24792"/>
    <cellStyle name="Normal 3 7" xfId="24793"/>
    <cellStyle name="Normal 3 7 10" xfId="24794"/>
    <cellStyle name="Normal 3 7 2" xfId="24795"/>
    <cellStyle name="Normal 3 7 2 2" xfId="24796"/>
    <cellStyle name="Normal 3 7 2 2 2" xfId="24797"/>
    <cellStyle name="Normal 3 7 2 2 2 2" xfId="24798"/>
    <cellStyle name="Normal 3 7 2 2 2 2 2" xfId="24799"/>
    <cellStyle name="Normal 3 7 2 2 2 2 2 2" xfId="24800"/>
    <cellStyle name="Normal 3 7 2 2 2 2 2 2 2" xfId="24801"/>
    <cellStyle name="Normal 3 7 2 2 2 2 2 2 2 2" xfId="24802"/>
    <cellStyle name="Normal 3 7 2 2 2 2 2 2 2 2 2" xfId="24803"/>
    <cellStyle name="Normal 3 7 2 2 2 2 2 2 2 3" xfId="24804"/>
    <cellStyle name="Normal 3 7 2 2 2 2 2 2 3" xfId="24805"/>
    <cellStyle name="Normal 3 7 2 2 2 2 2 2 3 2" xfId="24806"/>
    <cellStyle name="Normal 3 7 2 2 2 2 2 2 4" xfId="24807"/>
    <cellStyle name="Normal 3 7 2 2 2 2 2 3" xfId="24808"/>
    <cellStyle name="Normal 3 7 2 2 2 2 2 3 2" xfId="24809"/>
    <cellStyle name="Normal 3 7 2 2 2 2 2 3 2 2" xfId="24810"/>
    <cellStyle name="Normal 3 7 2 2 2 2 2 3 3" xfId="24811"/>
    <cellStyle name="Normal 3 7 2 2 2 2 2 4" xfId="24812"/>
    <cellStyle name="Normal 3 7 2 2 2 2 2 4 2" xfId="24813"/>
    <cellStyle name="Normal 3 7 2 2 2 2 2 5" xfId="24814"/>
    <cellStyle name="Normal 3 7 2 2 2 2 3" xfId="24815"/>
    <cellStyle name="Normal 3 7 2 2 2 2 3 2" xfId="24816"/>
    <cellStyle name="Normal 3 7 2 2 2 2 3 2 2" xfId="24817"/>
    <cellStyle name="Normal 3 7 2 2 2 2 3 2 2 2" xfId="24818"/>
    <cellStyle name="Normal 3 7 2 2 2 2 3 2 3" xfId="24819"/>
    <cellStyle name="Normal 3 7 2 2 2 2 3 3" xfId="24820"/>
    <cellStyle name="Normal 3 7 2 2 2 2 3 3 2" xfId="24821"/>
    <cellStyle name="Normal 3 7 2 2 2 2 3 4" xfId="24822"/>
    <cellStyle name="Normal 3 7 2 2 2 2 4" xfId="24823"/>
    <cellStyle name="Normal 3 7 2 2 2 2 4 2" xfId="24824"/>
    <cellStyle name="Normal 3 7 2 2 2 2 4 2 2" xfId="24825"/>
    <cellStyle name="Normal 3 7 2 2 2 2 4 3" xfId="24826"/>
    <cellStyle name="Normal 3 7 2 2 2 2 5" xfId="24827"/>
    <cellStyle name="Normal 3 7 2 2 2 2 5 2" xfId="24828"/>
    <cellStyle name="Normal 3 7 2 2 2 2 6" xfId="24829"/>
    <cellStyle name="Normal 3 7 2 2 2 3" xfId="24830"/>
    <cellStyle name="Normal 3 7 2 2 2 3 2" xfId="24831"/>
    <cellStyle name="Normal 3 7 2 2 2 3 2 2" xfId="24832"/>
    <cellStyle name="Normal 3 7 2 2 2 3 2 2 2" xfId="24833"/>
    <cellStyle name="Normal 3 7 2 2 2 3 2 2 2 2" xfId="24834"/>
    <cellStyle name="Normal 3 7 2 2 2 3 2 2 3" xfId="24835"/>
    <cellStyle name="Normal 3 7 2 2 2 3 2 3" xfId="24836"/>
    <cellStyle name="Normal 3 7 2 2 2 3 2 3 2" xfId="24837"/>
    <cellStyle name="Normal 3 7 2 2 2 3 2 4" xfId="24838"/>
    <cellStyle name="Normal 3 7 2 2 2 3 3" xfId="24839"/>
    <cellStyle name="Normal 3 7 2 2 2 3 3 2" xfId="24840"/>
    <cellStyle name="Normal 3 7 2 2 2 3 3 2 2" xfId="24841"/>
    <cellStyle name="Normal 3 7 2 2 2 3 3 3" xfId="24842"/>
    <cellStyle name="Normal 3 7 2 2 2 3 4" xfId="24843"/>
    <cellStyle name="Normal 3 7 2 2 2 3 4 2" xfId="24844"/>
    <cellStyle name="Normal 3 7 2 2 2 3 5" xfId="24845"/>
    <cellStyle name="Normal 3 7 2 2 2 4" xfId="24846"/>
    <cellStyle name="Normal 3 7 2 2 2 4 2" xfId="24847"/>
    <cellStyle name="Normal 3 7 2 2 2 4 2 2" xfId="24848"/>
    <cellStyle name="Normal 3 7 2 2 2 4 2 2 2" xfId="24849"/>
    <cellStyle name="Normal 3 7 2 2 2 4 2 3" xfId="24850"/>
    <cellStyle name="Normal 3 7 2 2 2 4 3" xfId="24851"/>
    <cellStyle name="Normal 3 7 2 2 2 4 3 2" xfId="24852"/>
    <cellStyle name="Normal 3 7 2 2 2 4 4" xfId="24853"/>
    <cellStyle name="Normal 3 7 2 2 2 5" xfId="24854"/>
    <cellStyle name="Normal 3 7 2 2 2 5 2" xfId="24855"/>
    <cellStyle name="Normal 3 7 2 2 2 5 2 2" xfId="24856"/>
    <cellStyle name="Normal 3 7 2 2 2 5 3" xfId="24857"/>
    <cellStyle name="Normal 3 7 2 2 2 6" xfId="24858"/>
    <cellStyle name="Normal 3 7 2 2 2 6 2" xfId="24859"/>
    <cellStyle name="Normal 3 7 2 2 2 7" xfId="24860"/>
    <cellStyle name="Normal 3 7 2 2 3" xfId="24861"/>
    <cellStyle name="Normal 3 7 2 2 3 2" xfId="24862"/>
    <cellStyle name="Normal 3 7 2 2 3 2 2" xfId="24863"/>
    <cellStyle name="Normal 3 7 2 2 3 2 2 2" xfId="24864"/>
    <cellStyle name="Normal 3 7 2 2 3 2 2 2 2" xfId="24865"/>
    <cellStyle name="Normal 3 7 2 2 3 2 2 2 2 2" xfId="24866"/>
    <cellStyle name="Normal 3 7 2 2 3 2 2 2 3" xfId="24867"/>
    <cellStyle name="Normal 3 7 2 2 3 2 2 3" xfId="24868"/>
    <cellStyle name="Normal 3 7 2 2 3 2 2 3 2" xfId="24869"/>
    <cellStyle name="Normal 3 7 2 2 3 2 2 4" xfId="24870"/>
    <cellStyle name="Normal 3 7 2 2 3 2 3" xfId="24871"/>
    <cellStyle name="Normal 3 7 2 2 3 2 3 2" xfId="24872"/>
    <cellStyle name="Normal 3 7 2 2 3 2 3 2 2" xfId="24873"/>
    <cellStyle name="Normal 3 7 2 2 3 2 3 3" xfId="24874"/>
    <cellStyle name="Normal 3 7 2 2 3 2 4" xfId="24875"/>
    <cellStyle name="Normal 3 7 2 2 3 2 4 2" xfId="24876"/>
    <cellStyle name="Normal 3 7 2 2 3 2 5" xfId="24877"/>
    <cellStyle name="Normal 3 7 2 2 3 3" xfId="24878"/>
    <cellStyle name="Normal 3 7 2 2 3 3 2" xfId="24879"/>
    <cellStyle name="Normal 3 7 2 2 3 3 2 2" xfId="24880"/>
    <cellStyle name="Normal 3 7 2 2 3 3 2 2 2" xfId="24881"/>
    <cellStyle name="Normal 3 7 2 2 3 3 2 3" xfId="24882"/>
    <cellStyle name="Normal 3 7 2 2 3 3 3" xfId="24883"/>
    <cellStyle name="Normal 3 7 2 2 3 3 3 2" xfId="24884"/>
    <cellStyle name="Normal 3 7 2 2 3 3 4" xfId="24885"/>
    <cellStyle name="Normal 3 7 2 2 3 4" xfId="24886"/>
    <cellStyle name="Normal 3 7 2 2 3 4 2" xfId="24887"/>
    <cellStyle name="Normal 3 7 2 2 3 4 2 2" xfId="24888"/>
    <cellStyle name="Normal 3 7 2 2 3 4 3" xfId="24889"/>
    <cellStyle name="Normal 3 7 2 2 3 5" xfId="24890"/>
    <cellStyle name="Normal 3 7 2 2 3 5 2" xfId="24891"/>
    <cellStyle name="Normal 3 7 2 2 3 6" xfId="24892"/>
    <cellStyle name="Normal 3 7 2 2 4" xfId="24893"/>
    <cellStyle name="Normal 3 7 2 2 4 2" xfId="24894"/>
    <cellStyle name="Normal 3 7 2 2 4 2 2" xfId="24895"/>
    <cellStyle name="Normal 3 7 2 2 4 2 2 2" xfId="24896"/>
    <cellStyle name="Normal 3 7 2 2 4 2 2 2 2" xfId="24897"/>
    <cellStyle name="Normal 3 7 2 2 4 2 2 3" xfId="24898"/>
    <cellStyle name="Normal 3 7 2 2 4 2 3" xfId="24899"/>
    <cellStyle name="Normal 3 7 2 2 4 2 3 2" xfId="24900"/>
    <cellStyle name="Normal 3 7 2 2 4 2 4" xfId="24901"/>
    <cellStyle name="Normal 3 7 2 2 4 3" xfId="24902"/>
    <cellStyle name="Normal 3 7 2 2 4 3 2" xfId="24903"/>
    <cellStyle name="Normal 3 7 2 2 4 3 2 2" xfId="24904"/>
    <cellStyle name="Normal 3 7 2 2 4 3 3" xfId="24905"/>
    <cellStyle name="Normal 3 7 2 2 4 4" xfId="24906"/>
    <cellStyle name="Normal 3 7 2 2 4 4 2" xfId="24907"/>
    <cellStyle name="Normal 3 7 2 2 4 5" xfId="24908"/>
    <cellStyle name="Normal 3 7 2 2 5" xfId="24909"/>
    <cellStyle name="Normal 3 7 2 2 5 2" xfId="24910"/>
    <cellStyle name="Normal 3 7 2 2 5 2 2" xfId="24911"/>
    <cellStyle name="Normal 3 7 2 2 5 2 2 2" xfId="24912"/>
    <cellStyle name="Normal 3 7 2 2 5 2 3" xfId="24913"/>
    <cellStyle name="Normal 3 7 2 2 5 3" xfId="24914"/>
    <cellStyle name="Normal 3 7 2 2 5 3 2" xfId="24915"/>
    <cellStyle name="Normal 3 7 2 2 5 4" xfId="24916"/>
    <cellStyle name="Normal 3 7 2 2 6" xfId="24917"/>
    <cellStyle name="Normal 3 7 2 2 6 2" xfId="24918"/>
    <cellStyle name="Normal 3 7 2 2 6 2 2" xfId="24919"/>
    <cellStyle name="Normal 3 7 2 2 6 3" xfId="24920"/>
    <cellStyle name="Normal 3 7 2 2 7" xfId="24921"/>
    <cellStyle name="Normal 3 7 2 2 7 2" xfId="24922"/>
    <cellStyle name="Normal 3 7 2 2 8" xfId="24923"/>
    <cellStyle name="Normal 3 7 2 3" xfId="24924"/>
    <cellStyle name="Normal 3 7 2 3 2" xfId="24925"/>
    <cellStyle name="Normal 3 7 2 3 2 2" xfId="24926"/>
    <cellStyle name="Normal 3 7 2 3 2 2 2" xfId="24927"/>
    <cellStyle name="Normal 3 7 2 3 2 2 2 2" xfId="24928"/>
    <cellStyle name="Normal 3 7 2 3 2 2 2 2 2" xfId="24929"/>
    <cellStyle name="Normal 3 7 2 3 2 2 2 2 2 2" xfId="24930"/>
    <cellStyle name="Normal 3 7 2 3 2 2 2 2 3" xfId="24931"/>
    <cellStyle name="Normal 3 7 2 3 2 2 2 3" xfId="24932"/>
    <cellStyle name="Normal 3 7 2 3 2 2 2 3 2" xfId="24933"/>
    <cellStyle name="Normal 3 7 2 3 2 2 2 4" xfId="24934"/>
    <cellStyle name="Normal 3 7 2 3 2 2 3" xfId="24935"/>
    <cellStyle name="Normal 3 7 2 3 2 2 3 2" xfId="24936"/>
    <cellStyle name="Normal 3 7 2 3 2 2 3 2 2" xfId="24937"/>
    <cellStyle name="Normal 3 7 2 3 2 2 3 3" xfId="24938"/>
    <cellStyle name="Normal 3 7 2 3 2 2 4" xfId="24939"/>
    <cellStyle name="Normal 3 7 2 3 2 2 4 2" xfId="24940"/>
    <cellStyle name="Normal 3 7 2 3 2 2 5" xfId="24941"/>
    <cellStyle name="Normal 3 7 2 3 2 3" xfId="24942"/>
    <cellStyle name="Normal 3 7 2 3 2 3 2" xfId="24943"/>
    <cellStyle name="Normal 3 7 2 3 2 3 2 2" xfId="24944"/>
    <cellStyle name="Normal 3 7 2 3 2 3 2 2 2" xfId="24945"/>
    <cellStyle name="Normal 3 7 2 3 2 3 2 3" xfId="24946"/>
    <cellStyle name="Normal 3 7 2 3 2 3 3" xfId="24947"/>
    <cellStyle name="Normal 3 7 2 3 2 3 3 2" xfId="24948"/>
    <cellStyle name="Normal 3 7 2 3 2 3 4" xfId="24949"/>
    <cellStyle name="Normal 3 7 2 3 2 4" xfId="24950"/>
    <cellStyle name="Normal 3 7 2 3 2 4 2" xfId="24951"/>
    <cellStyle name="Normal 3 7 2 3 2 4 2 2" xfId="24952"/>
    <cellStyle name="Normal 3 7 2 3 2 4 3" xfId="24953"/>
    <cellStyle name="Normal 3 7 2 3 2 5" xfId="24954"/>
    <cellStyle name="Normal 3 7 2 3 2 5 2" xfId="24955"/>
    <cellStyle name="Normal 3 7 2 3 2 6" xfId="24956"/>
    <cellStyle name="Normal 3 7 2 3 3" xfId="24957"/>
    <cellStyle name="Normal 3 7 2 3 3 2" xfId="24958"/>
    <cellStyle name="Normal 3 7 2 3 3 2 2" xfId="24959"/>
    <cellStyle name="Normal 3 7 2 3 3 2 2 2" xfId="24960"/>
    <cellStyle name="Normal 3 7 2 3 3 2 2 2 2" xfId="24961"/>
    <cellStyle name="Normal 3 7 2 3 3 2 2 3" xfId="24962"/>
    <cellStyle name="Normal 3 7 2 3 3 2 3" xfId="24963"/>
    <cellStyle name="Normal 3 7 2 3 3 2 3 2" xfId="24964"/>
    <cellStyle name="Normal 3 7 2 3 3 2 4" xfId="24965"/>
    <cellStyle name="Normal 3 7 2 3 3 3" xfId="24966"/>
    <cellStyle name="Normal 3 7 2 3 3 3 2" xfId="24967"/>
    <cellStyle name="Normal 3 7 2 3 3 3 2 2" xfId="24968"/>
    <cellStyle name="Normal 3 7 2 3 3 3 3" xfId="24969"/>
    <cellStyle name="Normal 3 7 2 3 3 4" xfId="24970"/>
    <cellStyle name="Normal 3 7 2 3 3 4 2" xfId="24971"/>
    <cellStyle name="Normal 3 7 2 3 3 5" xfId="24972"/>
    <cellStyle name="Normal 3 7 2 3 4" xfId="24973"/>
    <cellStyle name="Normal 3 7 2 3 4 2" xfId="24974"/>
    <cellStyle name="Normal 3 7 2 3 4 2 2" xfId="24975"/>
    <cellStyle name="Normal 3 7 2 3 4 2 2 2" xfId="24976"/>
    <cellStyle name="Normal 3 7 2 3 4 2 3" xfId="24977"/>
    <cellStyle name="Normal 3 7 2 3 4 3" xfId="24978"/>
    <cellStyle name="Normal 3 7 2 3 4 3 2" xfId="24979"/>
    <cellStyle name="Normal 3 7 2 3 4 4" xfId="24980"/>
    <cellStyle name="Normal 3 7 2 3 5" xfId="24981"/>
    <cellStyle name="Normal 3 7 2 3 5 2" xfId="24982"/>
    <cellStyle name="Normal 3 7 2 3 5 2 2" xfId="24983"/>
    <cellStyle name="Normal 3 7 2 3 5 3" xfId="24984"/>
    <cellStyle name="Normal 3 7 2 3 6" xfId="24985"/>
    <cellStyle name="Normal 3 7 2 3 6 2" xfId="24986"/>
    <cellStyle name="Normal 3 7 2 3 7" xfId="24987"/>
    <cellStyle name="Normal 3 7 2 4" xfId="24988"/>
    <cellStyle name="Normal 3 7 2 4 2" xfId="24989"/>
    <cellStyle name="Normal 3 7 2 4 2 2" xfId="24990"/>
    <cellStyle name="Normal 3 7 2 4 2 2 2" xfId="24991"/>
    <cellStyle name="Normal 3 7 2 4 2 2 2 2" xfId="24992"/>
    <cellStyle name="Normal 3 7 2 4 2 2 2 2 2" xfId="24993"/>
    <cellStyle name="Normal 3 7 2 4 2 2 2 3" xfId="24994"/>
    <cellStyle name="Normal 3 7 2 4 2 2 3" xfId="24995"/>
    <cellStyle name="Normal 3 7 2 4 2 2 3 2" xfId="24996"/>
    <cellStyle name="Normal 3 7 2 4 2 2 4" xfId="24997"/>
    <cellStyle name="Normal 3 7 2 4 2 3" xfId="24998"/>
    <cellStyle name="Normal 3 7 2 4 2 3 2" xfId="24999"/>
    <cellStyle name="Normal 3 7 2 4 2 3 2 2" xfId="25000"/>
    <cellStyle name="Normal 3 7 2 4 2 3 3" xfId="25001"/>
    <cellStyle name="Normal 3 7 2 4 2 4" xfId="25002"/>
    <cellStyle name="Normal 3 7 2 4 2 4 2" xfId="25003"/>
    <cellStyle name="Normal 3 7 2 4 2 5" xfId="25004"/>
    <cellStyle name="Normal 3 7 2 4 3" xfId="25005"/>
    <cellStyle name="Normal 3 7 2 4 3 2" xfId="25006"/>
    <cellStyle name="Normal 3 7 2 4 3 2 2" xfId="25007"/>
    <cellStyle name="Normal 3 7 2 4 3 2 2 2" xfId="25008"/>
    <cellStyle name="Normal 3 7 2 4 3 2 3" xfId="25009"/>
    <cellStyle name="Normal 3 7 2 4 3 3" xfId="25010"/>
    <cellStyle name="Normal 3 7 2 4 3 3 2" xfId="25011"/>
    <cellStyle name="Normal 3 7 2 4 3 4" xfId="25012"/>
    <cellStyle name="Normal 3 7 2 4 4" xfId="25013"/>
    <cellStyle name="Normal 3 7 2 4 4 2" xfId="25014"/>
    <cellStyle name="Normal 3 7 2 4 4 2 2" xfId="25015"/>
    <cellStyle name="Normal 3 7 2 4 4 3" xfId="25016"/>
    <cellStyle name="Normal 3 7 2 4 5" xfId="25017"/>
    <cellStyle name="Normal 3 7 2 4 5 2" xfId="25018"/>
    <cellStyle name="Normal 3 7 2 4 6" xfId="25019"/>
    <cellStyle name="Normal 3 7 2 5" xfId="25020"/>
    <cellStyle name="Normal 3 7 2 5 2" xfId="25021"/>
    <cellStyle name="Normal 3 7 2 5 2 2" xfId="25022"/>
    <cellStyle name="Normal 3 7 2 5 2 2 2" xfId="25023"/>
    <cellStyle name="Normal 3 7 2 5 2 2 2 2" xfId="25024"/>
    <cellStyle name="Normal 3 7 2 5 2 2 3" xfId="25025"/>
    <cellStyle name="Normal 3 7 2 5 2 3" xfId="25026"/>
    <cellStyle name="Normal 3 7 2 5 2 3 2" xfId="25027"/>
    <cellStyle name="Normal 3 7 2 5 2 4" xfId="25028"/>
    <cellStyle name="Normal 3 7 2 5 3" xfId="25029"/>
    <cellStyle name="Normal 3 7 2 5 3 2" xfId="25030"/>
    <cellStyle name="Normal 3 7 2 5 3 2 2" xfId="25031"/>
    <cellStyle name="Normal 3 7 2 5 3 3" xfId="25032"/>
    <cellStyle name="Normal 3 7 2 5 4" xfId="25033"/>
    <cellStyle name="Normal 3 7 2 5 4 2" xfId="25034"/>
    <cellStyle name="Normal 3 7 2 5 5" xfId="25035"/>
    <cellStyle name="Normal 3 7 2 6" xfId="25036"/>
    <cellStyle name="Normal 3 7 2 6 2" xfId="25037"/>
    <cellStyle name="Normal 3 7 2 6 2 2" xfId="25038"/>
    <cellStyle name="Normal 3 7 2 6 2 2 2" xfId="25039"/>
    <cellStyle name="Normal 3 7 2 6 2 3" xfId="25040"/>
    <cellStyle name="Normal 3 7 2 6 3" xfId="25041"/>
    <cellStyle name="Normal 3 7 2 6 3 2" xfId="25042"/>
    <cellStyle name="Normal 3 7 2 6 4" xfId="25043"/>
    <cellStyle name="Normal 3 7 2 7" xfId="25044"/>
    <cellStyle name="Normal 3 7 2 7 2" xfId="25045"/>
    <cellStyle name="Normal 3 7 2 7 2 2" xfId="25046"/>
    <cellStyle name="Normal 3 7 2 7 3" xfId="25047"/>
    <cellStyle name="Normal 3 7 2 8" xfId="25048"/>
    <cellStyle name="Normal 3 7 2 8 2" xfId="25049"/>
    <cellStyle name="Normal 3 7 2 9" xfId="25050"/>
    <cellStyle name="Normal 3 7 3" xfId="25051"/>
    <cellStyle name="Normal 3 7 3 2" xfId="25052"/>
    <cellStyle name="Normal 3 7 3 2 2" xfId="25053"/>
    <cellStyle name="Normal 3 7 3 2 2 2" xfId="25054"/>
    <cellStyle name="Normal 3 7 3 2 2 2 2" xfId="25055"/>
    <cellStyle name="Normal 3 7 3 2 2 2 2 2" xfId="25056"/>
    <cellStyle name="Normal 3 7 3 2 2 2 2 2 2" xfId="25057"/>
    <cellStyle name="Normal 3 7 3 2 2 2 2 2 2 2" xfId="25058"/>
    <cellStyle name="Normal 3 7 3 2 2 2 2 2 3" xfId="25059"/>
    <cellStyle name="Normal 3 7 3 2 2 2 2 3" xfId="25060"/>
    <cellStyle name="Normal 3 7 3 2 2 2 2 3 2" xfId="25061"/>
    <cellStyle name="Normal 3 7 3 2 2 2 2 4" xfId="25062"/>
    <cellStyle name="Normal 3 7 3 2 2 2 3" xfId="25063"/>
    <cellStyle name="Normal 3 7 3 2 2 2 3 2" xfId="25064"/>
    <cellStyle name="Normal 3 7 3 2 2 2 3 2 2" xfId="25065"/>
    <cellStyle name="Normal 3 7 3 2 2 2 3 3" xfId="25066"/>
    <cellStyle name="Normal 3 7 3 2 2 2 4" xfId="25067"/>
    <cellStyle name="Normal 3 7 3 2 2 2 4 2" xfId="25068"/>
    <cellStyle name="Normal 3 7 3 2 2 2 5" xfId="25069"/>
    <cellStyle name="Normal 3 7 3 2 2 3" xfId="25070"/>
    <cellStyle name="Normal 3 7 3 2 2 3 2" xfId="25071"/>
    <cellStyle name="Normal 3 7 3 2 2 3 2 2" xfId="25072"/>
    <cellStyle name="Normal 3 7 3 2 2 3 2 2 2" xfId="25073"/>
    <cellStyle name="Normal 3 7 3 2 2 3 2 3" xfId="25074"/>
    <cellStyle name="Normal 3 7 3 2 2 3 3" xfId="25075"/>
    <cellStyle name="Normal 3 7 3 2 2 3 3 2" xfId="25076"/>
    <cellStyle name="Normal 3 7 3 2 2 3 4" xfId="25077"/>
    <cellStyle name="Normal 3 7 3 2 2 4" xfId="25078"/>
    <cellStyle name="Normal 3 7 3 2 2 4 2" xfId="25079"/>
    <cellStyle name="Normal 3 7 3 2 2 4 2 2" xfId="25080"/>
    <cellStyle name="Normal 3 7 3 2 2 4 3" xfId="25081"/>
    <cellStyle name="Normal 3 7 3 2 2 5" xfId="25082"/>
    <cellStyle name="Normal 3 7 3 2 2 5 2" xfId="25083"/>
    <cellStyle name="Normal 3 7 3 2 2 6" xfId="25084"/>
    <cellStyle name="Normal 3 7 3 2 3" xfId="25085"/>
    <cellStyle name="Normal 3 7 3 2 3 2" xfId="25086"/>
    <cellStyle name="Normal 3 7 3 2 3 2 2" xfId="25087"/>
    <cellStyle name="Normal 3 7 3 2 3 2 2 2" xfId="25088"/>
    <cellStyle name="Normal 3 7 3 2 3 2 2 2 2" xfId="25089"/>
    <cellStyle name="Normal 3 7 3 2 3 2 2 3" xfId="25090"/>
    <cellStyle name="Normal 3 7 3 2 3 2 3" xfId="25091"/>
    <cellStyle name="Normal 3 7 3 2 3 2 3 2" xfId="25092"/>
    <cellStyle name="Normal 3 7 3 2 3 2 4" xfId="25093"/>
    <cellStyle name="Normal 3 7 3 2 3 3" xfId="25094"/>
    <cellStyle name="Normal 3 7 3 2 3 3 2" xfId="25095"/>
    <cellStyle name="Normal 3 7 3 2 3 3 2 2" xfId="25096"/>
    <cellStyle name="Normal 3 7 3 2 3 3 3" xfId="25097"/>
    <cellStyle name="Normal 3 7 3 2 3 4" xfId="25098"/>
    <cellStyle name="Normal 3 7 3 2 3 4 2" xfId="25099"/>
    <cellStyle name="Normal 3 7 3 2 3 5" xfId="25100"/>
    <cellStyle name="Normal 3 7 3 2 4" xfId="25101"/>
    <cellStyle name="Normal 3 7 3 2 4 2" xfId="25102"/>
    <cellStyle name="Normal 3 7 3 2 4 2 2" xfId="25103"/>
    <cellStyle name="Normal 3 7 3 2 4 2 2 2" xfId="25104"/>
    <cellStyle name="Normal 3 7 3 2 4 2 3" xfId="25105"/>
    <cellStyle name="Normal 3 7 3 2 4 3" xfId="25106"/>
    <cellStyle name="Normal 3 7 3 2 4 3 2" xfId="25107"/>
    <cellStyle name="Normal 3 7 3 2 4 4" xfId="25108"/>
    <cellStyle name="Normal 3 7 3 2 5" xfId="25109"/>
    <cellStyle name="Normal 3 7 3 2 5 2" xfId="25110"/>
    <cellStyle name="Normal 3 7 3 2 5 2 2" xfId="25111"/>
    <cellStyle name="Normal 3 7 3 2 5 3" xfId="25112"/>
    <cellStyle name="Normal 3 7 3 2 6" xfId="25113"/>
    <cellStyle name="Normal 3 7 3 2 6 2" xfId="25114"/>
    <cellStyle name="Normal 3 7 3 2 7" xfId="25115"/>
    <cellStyle name="Normal 3 7 3 3" xfId="25116"/>
    <cellStyle name="Normal 3 7 3 3 2" xfId="25117"/>
    <cellStyle name="Normal 3 7 3 3 2 2" xfId="25118"/>
    <cellStyle name="Normal 3 7 3 3 2 2 2" xfId="25119"/>
    <cellStyle name="Normal 3 7 3 3 2 2 2 2" xfId="25120"/>
    <cellStyle name="Normal 3 7 3 3 2 2 2 2 2" xfId="25121"/>
    <cellStyle name="Normal 3 7 3 3 2 2 2 3" xfId="25122"/>
    <cellStyle name="Normal 3 7 3 3 2 2 3" xfId="25123"/>
    <cellStyle name="Normal 3 7 3 3 2 2 3 2" xfId="25124"/>
    <cellStyle name="Normal 3 7 3 3 2 2 4" xfId="25125"/>
    <cellStyle name="Normal 3 7 3 3 2 3" xfId="25126"/>
    <cellStyle name="Normal 3 7 3 3 2 3 2" xfId="25127"/>
    <cellStyle name="Normal 3 7 3 3 2 3 2 2" xfId="25128"/>
    <cellStyle name="Normal 3 7 3 3 2 3 3" xfId="25129"/>
    <cellStyle name="Normal 3 7 3 3 2 4" xfId="25130"/>
    <cellStyle name="Normal 3 7 3 3 2 4 2" xfId="25131"/>
    <cellStyle name="Normal 3 7 3 3 2 5" xfId="25132"/>
    <cellStyle name="Normal 3 7 3 3 3" xfId="25133"/>
    <cellStyle name="Normal 3 7 3 3 3 2" xfId="25134"/>
    <cellStyle name="Normal 3 7 3 3 3 2 2" xfId="25135"/>
    <cellStyle name="Normal 3 7 3 3 3 2 2 2" xfId="25136"/>
    <cellStyle name="Normal 3 7 3 3 3 2 3" xfId="25137"/>
    <cellStyle name="Normal 3 7 3 3 3 3" xfId="25138"/>
    <cellStyle name="Normal 3 7 3 3 3 3 2" xfId="25139"/>
    <cellStyle name="Normal 3 7 3 3 3 4" xfId="25140"/>
    <cellStyle name="Normal 3 7 3 3 4" xfId="25141"/>
    <cellStyle name="Normal 3 7 3 3 4 2" xfId="25142"/>
    <cellStyle name="Normal 3 7 3 3 4 2 2" xfId="25143"/>
    <cellStyle name="Normal 3 7 3 3 4 3" xfId="25144"/>
    <cellStyle name="Normal 3 7 3 3 5" xfId="25145"/>
    <cellStyle name="Normal 3 7 3 3 5 2" xfId="25146"/>
    <cellStyle name="Normal 3 7 3 3 6" xfId="25147"/>
    <cellStyle name="Normal 3 7 3 4" xfId="25148"/>
    <cellStyle name="Normal 3 7 3 4 2" xfId="25149"/>
    <cellStyle name="Normal 3 7 3 4 2 2" xfId="25150"/>
    <cellStyle name="Normal 3 7 3 4 2 2 2" xfId="25151"/>
    <cellStyle name="Normal 3 7 3 4 2 2 2 2" xfId="25152"/>
    <cellStyle name="Normal 3 7 3 4 2 2 3" xfId="25153"/>
    <cellStyle name="Normal 3 7 3 4 2 3" xfId="25154"/>
    <cellStyle name="Normal 3 7 3 4 2 3 2" xfId="25155"/>
    <cellStyle name="Normal 3 7 3 4 2 4" xfId="25156"/>
    <cellStyle name="Normal 3 7 3 4 3" xfId="25157"/>
    <cellStyle name="Normal 3 7 3 4 3 2" xfId="25158"/>
    <cellStyle name="Normal 3 7 3 4 3 2 2" xfId="25159"/>
    <cellStyle name="Normal 3 7 3 4 3 3" xfId="25160"/>
    <cellStyle name="Normal 3 7 3 4 4" xfId="25161"/>
    <cellStyle name="Normal 3 7 3 4 4 2" xfId="25162"/>
    <cellStyle name="Normal 3 7 3 4 5" xfId="25163"/>
    <cellStyle name="Normal 3 7 3 5" xfId="25164"/>
    <cellStyle name="Normal 3 7 3 5 2" xfId="25165"/>
    <cellStyle name="Normal 3 7 3 5 2 2" xfId="25166"/>
    <cellStyle name="Normal 3 7 3 5 2 2 2" xfId="25167"/>
    <cellStyle name="Normal 3 7 3 5 2 3" xfId="25168"/>
    <cellStyle name="Normal 3 7 3 5 3" xfId="25169"/>
    <cellStyle name="Normal 3 7 3 5 3 2" xfId="25170"/>
    <cellStyle name="Normal 3 7 3 5 4" xfId="25171"/>
    <cellStyle name="Normal 3 7 3 6" xfId="25172"/>
    <cellStyle name="Normal 3 7 3 6 2" xfId="25173"/>
    <cellStyle name="Normal 3 7 3 6 2 2" xfId="25174"/>
    <cellStyle name="Normal 3 7 3 6 3" xfId="25175"/>
    <cellStyle name="Normal 3 7 3 7" xfId="25176"/>
    <cellStyle name="Normal 3 7 3 7 2" xfId="25177"/>
    <cellStyle name="Normal 3 7 3 8" xfId="25178"/>
    <cellStyle name="Normal 3 7 4" xfId="25179"/>
    <cellStyle name="Normal 3 7 4 2" xfId="25180"/>
    <cellStyle name="Normal 3 7 4 2 2" xfId="25181"/>
    <cellStyle name="Normal 3 7 4 2 2 2" xfId="25182"/>
    <cellStyle name="Normal 3 7 4 2 2 2 2" xfId="25183"/>
    <cellStyle name="Normal 3 7 4 2 2 2 2 2" xfId="25184"/>
    <cellStyle name="Normal 3 7 4 2 2 2 2 2 2" xfId="25185"/>
    <cellStyle name="Normal 3 7 4 2 2 2 2 3" xfId="25186"/>
    <cellStyle name="Normal 3 7 4 2 2 2 3" xfId="25187"/>
    <cellStyle name="Normal 3 7 4 2 2 2 3 2" xfId="25188"/>
    <cellStyle name="Normal 3 7 4 2 2 2 4" xfId="25189"/>
    <cellStyle name="Normal 3 7 4 2 2 3" xfId="25190"/>
    <cellStyle name="Normal 3 7 4 2 2 3 2" xfId="25191"/>
    <cellStyle name="Normal 3 7 4 2 2 3 2 2" xfId="25192"/>
    <cellStyle name="Normal 3 7 4 2 2 3 3" xfId="25193"/>
    <cellStyle name="Normal 3 7 4 2 2 4" xfId="25194"/>
    <cellStyle name="Normal 3 7 4 2 2 4 2" xfId="25195"/>
    <cellStyle name="Normal 3 7 4 2 2 5" xfId="25196"/>
    <cellStyle name="Normal 3 7 4 2 3" xfId="25197"/>
    <cellStyle name="Normal 3 7 4 2 3 2" xfId="25198"/>
    <cellStyle name="Normal 3 7 4 2 3 2 2" xfId="25199"/>
    <cellStyle name="Normal 3 7 4 2 3 2 2 2" xfId="25200"/>
    <cellStyle name="Normal 3 7 4 2 3 2 3" xfId="25201"/>
    <cellStyle name="Normal 3 7 4 2 3 3" xfId="25202"/>
    <cellStyle name="Normal 3 7 4 2 3 3 2" xfId="25203"/>
    <cellStyle name="Normal 3 7 4 2 3 4" xfId="25204"/>
    <cellStyle name="Normal 3 7 4 2 4" xfId="25205"/>
    <cellStyle name="Normal 3 7 4 2 4 2" xfId="25206"/>
    <cellStyle name="Normal 3 7 4 2 4 2 2" xfId="25207"/>
    <cellStyle name="Normal 3 7 4 2 4 3" xfId="25208"/>
    <cellStyle name="Normal 3 7 4 2 5" xfId="25209"/>
    <cellStyle name="Normal 3 7 4 2 5 2" xfId="25210"/>
    <cellStyle name="Normal 3 7 4 2 6" xfId="25211"/>
    <cellStyle name="Normal 3 7 4 3" xfId="25212"/>
    <cellStyle name="Normal 3 7 4 3 2" xfId="25213"/>
    <cellStyle name="Normal 3 7 4 3 2 2" xfId="25214"/>
    <cellStyle name="Normal 3 7 4 3 2 2 2" xfId="25215"/>
    <cellStyle name="Normal 3 7 4 3 2 2 2 2" xfId="25216"/>
    <cellStyle name="Normal 3 7 4 3 2 2 3" xfId="25217"/>
    <cellStyle name="Normal 3 7 4 3 2 3" xfId="25218"/>
    <cellStyle name="Normal 3 7 4 3 2 3 2" xfId="25219"/>
    <cellStyle name="Normal 3 7 4 3 2 4" xfId="25220"/>
    <cellStyle name="Normal 3 7 4 3 3" xfId="25221"/>
    <cellStyle name="Normal 3 7 4 3 3 2" xfId="25222"/>
    <cellStyle name="Normal 3 7 4 3 3 2 2" xfId="25223"/>
    <cellStyle name="Normal 3 7 4 3 3 3" xfId="25224"/>
    <cellStyle name="Normal 3 7 4 3 4" xfId="25225"/>
    <cellStyle name="Normal 3 7 4 3 4 2" xfId="25226"/>
    <cellStyle name="Normal 3 7 4 3 5" xfId="25227"/>
    <cellStyle name="Normal 3 7 4 4" xfId="25228"/>
    <cellStyle name="Normal 3 7 4 4 2" xfId="25229"/>
    <cellStyle name="Normal 3 7 4 4 2 2" xfId="25230"/>
    <cellStyle name="Normal 3 7 4 4 2 2 2" xfId="25231"/>
    <cellStyle name="Normal 3 7 4 4 2 3" xfId="25232"/>
    <cellStyle name="Normal 3 7 4 4 3" xfId="25233"/>
    <cellStyle name="Normal 3 7 4 4 3 2" xfId="25234"/>
    <cellStyle name="Normal 3 7 4 4 4" xfId="25235"/>
    <cellStyle name="Normal 3 7 4 5" xfId="25236"/>
    <cellStyle name="Normal 3 7 4 5 2" xfId="25237"/>
    <cellStyle name="Normal 3 7 4 5 2 2" xfId="25238"/>
    <cellStyle name="Normal 3 7 4 5 3" xfId="25239"/>
    <cellStyle name="Normal 3 7 4 6" xfId="25240"/>
    <cellStyle name="Normal 3 7 4 6 2" xfId="25241"/>
    <cellStyle name="Normal 3 7 4 7" xfId="25242"/>
    <cellStyle name="Normal 3 7 5" xfId="25243"/>
    <cellStyle name="Normal 3 7 5 2" xfId="25244"/>
    <cellStyle name="Normal 3 7 5 2 2" xfId="25245"/>
    <cellStyle name="Normal 3 7 5 2 2 2" xfId="25246"/>
    <cellStyle name="Normal 3 7 5 2 2 2 2" xfId="25247"/>
    <cellStyle name="Normal 3 7 5 2 2 2 2 2" xfId="25248"/>
    <cellStyle name="Normal 3 7 5 2 2 2 3" xfId="25249"/>
    <cellStyle name="Normal 3 7 5 2 2 3" xfId="25250"/>
    <cellStyle name="Normal 3 7 5 2 2 3 2" xfId="25251"/>
    <cellStyle name="Normal 3 7 5 2 2 4" xfId="25252"/>
    <cellStyle name="Normal 3 7 5 2 3" xfId="25253"/>
    <cellStyle name="Normal 3 7 5 2 3 2" xfId="25254"/>
    <cellStyle name="Normal 3 7 5 2 3 2 2" xfId="25255"/>
    <cellStyle name="Normal 3 7 5 2 3 3" xfId="25256"/>
    <cellStyle name="Normal 3 7 5 2 4" xfId="25257"/>
    <cellStyle name="Normal 3 7 5 2 4 2" xfId="25258"/>
    <cellStyle name="Normal 3 7 5 2 5" xfId="25259"/>
    <cellStyle name="Normal 3 7 5 3" xfId="25260"/>
    <cellStyle name="Normal 3 7 5 3 2" xfId="25261"/>
    <cellStyle name="Normal 3 7 5 3 2 2" xfId="25262"/>
    <cellStyle name="Normal 3 7 5 3 2 2 2" xfId="25263"/>
    <cellStyle name="Normal 3 7 5 3 2 3" xfId="25264"/>
    <cellStyle name="Normal 3 7 5 3 3" xfId="25265"/>
    <cellStyle name="Normal 3 7 5 3 3 2" xfId="25266"/>
    <cellStyle name="Normal 3 7 5 3 4" xfId="25267"/>
    <cellStyle name="Normal 3 7 5 4" xfId="25268"/>
    <cellStyle name="Normal 3 7 5 4 2" xfId="25269"/>
    <cellStyle name="Normal 3 7 5 4 2 2" xfId="25270"/>
    <cellStyle name="Normal 3 7 5 4 3" xfId="25271"/>
    <cellStyle name="Normal 3 7 5 5" xfId="25272"/>
    <cellStyle name="Normal 3 7 5 5 2" xfId="25273"/>
    <cellStyle name="Normal 3 7 5 6" xfId="25274"/>
    <cellStyle name="Normal 3 7 6" xfId="25275"/>
    <cellStyle name="Normal 3 7 6 2" xfId="25276"/>
    <cellStyle name="Normal 3 7 6 2 2" xfId="25277"/>
    <cellStyle name="Normal 3 7 6 2 2 2" xfId="25278"/>
    <cellStyle name="Normal 3 7 6 2 2 2 2" xfId="25279"/>
    <cellStyle name="Normal 3 7 6 2 2 3" xfId="25280"/>
    <cellStyle name="Normal 3 7 6 2 3" xfId="25281"/>
    <cellStyle name="Normal 3 7 6 2 3 2" xfId="25282"/>
    <cellStyle name="Normal 3 7 6 2 4" xfId="25283"/>
    <cellStyle name="Normal 3 7 6 3" xfId="25284"/>
    <cellStyle name="Normal 3 7 6 3 2" xfId="25285"/>
    <cellStyle name="Normal 3 7 6 3 2 2" xfId="25286"/>
    <cellStyle name="Normal 3 7 6 3 3" xfId="25287"/>
    <cellStyle name="Normal 3 7 6 4" xfId="25288"/>
    <cellStyle name="Normal 3 7 6 4 2" xfId="25289"/>
    <cellStyle name="Normal 3 7 6 5" xfId="25290"/>
    <cellStyle name="Normal 3 7 7" xfId="25291"/>
    <cellStyle name="Normal 3 7 7 2" xfId="25292"/>
    <cellStyle name="Normal 3 7 7 2 2" xfId="25293"/>
    <cellStyle name="Normal 3 7 7 2 2 2" xfId="25294"/>
    <cellStyle name="Normal 3 7 7 2 3" xfId="25295"/>
    <cellStyle name="Normal 3 7 7 3" xfId="25296"/>
    <cellStyle name="Normal 3 7 7 3 2" xfId="25297"/>
    <cellStyle name="Normal 3 7 7 4" xfId="25298"/>
    <cellStyle name="Normal 3 7 8" xfId="25299"/>
    <cellStyle name="Normal 3 7 8 2" xfId="25300"/>
    <cellStyle name="Normal 3 7 8 2 2" xfId="25301"/>
    <cellStyle name="Normal 3 7 8 3" xfId="25302"/>
    <cellStyle name="Normal 3 7 9" xfId="25303"/>
    <cellStyle name="Normal 3 7 9 2" xfId="25304"/>
    <cellStyle name="Normal 3 8" xfId="25305"/>
    <cellStyle name="Normal 3 8 2" xfId="25306"/>
    <cellStyle name="Normal 3 8 2 2" xfId="25307"/>
    <cellStyle name="Normal 3 8 2 2 2" xfId="25308"/>
    <cellStyle name="Normal 3 8 2 2 2 2" xfId="25309"/>
    <cellStyle name="Normal 3 8 2 2 2 2 2" xfId="25310"/>
    <cellStyle name="Normal 3 8 2 2 2 2 2 2" xfId="25311"/>
    <cellStyle name="Normal 3 8 2 2 2 2 2 2 2" xfId="25312"/>
    <cellStyle name="Normal 3 8 2 2 2 2 2 2 2 2" xfId="25313"/>
    <cellStyle name="Normal 3 8 2 2 2 2 2 2 3" xfId="25314"/>
    <cellStyle name="Normal 3 8 2 2 2 2 2 3" xfId="25315"/>
    <cellStyle name="Normal 3 8 2 2 2 2 2 3 2" xfId="25316"/>
    <cellStyle name="Normal 3 8 2 2 2 2 2 4" xfId="25317"/>
    <cellStyle name="Normal 3 8 2 2 2 2 3" xfId="25318"/>
    <cellStyle name="Normal 3 8 2 2 2 2 3 2" xfId="25319"/>
    <cellStyle name="Normal 3 8 2 2 2 2 3 2 2" xfId="25320"/>
    <cellStyle name="Normal 3 8 2 2 2 2 3 3" xfId="25321"/>
    <cellStyle name="Normal 3 8 2 2 2 2 4" xfId="25322"/>
    <cellStyle name="Normal 3 8 2 2 2 2 4 2" xfId="25323"/>
    <cellStyle name="Normal 3 8 2 2 2 2 5" xfId="25324"/>
    <cellStyle name="Normal 3 8 2 2 2 3" xfId="25325"/>
    <cellStyle name="Normal 3 8 2 2 2 3 2" xfId="25326"/>
    <cellStyle name="Normal 3 8 2 2 2 3 2 2" xfId="25327"/>
    <cellStyle name="Normal 3 8 2 2 2 3 2 2 2" xfId="25328"/>
    <cellStyle name="Normal 3 8 2 2 2 3 2 3" xfId="25329"/>
    <cellStyle name="Normal 3 8 2 2 2 3 3" xfId="25330"/>
    <cellStyle name="Normal 3 8 2 2 2 3 3 2" xfId="25331"/>
    <cellStyle name="Normal 3 8 2 2 2 3 4" xfId="25332"/>
    <cellStyle name="Normal 3 8 2 2 2 4" xfId="25333"/>
    <cellStyle name="Normal 3 8 2 2 2 4 2" xfId="25334"/>
    <cellStyle name="Normal 3 8 2 2 2 4 2 2" xfId="25335"/>
    <cellStyle name="Normal 3 8 2 2 2 4 3" xfId="25336"/>
    <cellStyle name="Normal 3 8 2 2 2 5" xfId="25337"/>
    <cellStyle name="Normal 3 8 2 2 2 5 2" xfId="25338"/>
    <cellStyle name="Normal 3 8 2 2 2 6" xfId="25339"/>
    <cellStyle name="Normal 3 8 2 2 3" xfId="25340"/>
    <cellStyle name="Normal 3 8 2 2 3 2" xfId="25341"/>
    <cellStyle name="Normal 3 8 2 2 3 2 2" xfId="25342"/>
    <cellStyle name="Normal 3 8 2 2 3 2 2 2" xfId="25343"/>
    <cellStyle name="Normal 3 8 2 2 3 2 2 2 2" xfId="25344"/>
    <cellStyle name="Normal 3 8 2 2 3 2 2 3" xfId="25345"/>
    <cellStyle name="Normal 3 8 2 2 3 2 3" xfId="25346"/>
    <cellStyle name="Normal 3 8 2 2 3 2 3 2" xfId="25347"/>
    <cellStyle name="Normal 3 8 2 2 3 2 4" xfId="25348"/>
    <cellStyle name="Normal 3 8 2 2 3 3" xfId="25349"/>
    <cellStyle name="Normal 3 8 2 2 3 3 2" xfId="25350"/>
    <cellStyle name="Normal 3 8 2 2 3 3 2 2" xfId="25351"/>
    <cellStyle name="Normal 3 8 2 2 3 3 3" xfId="25352"/>
    <cellStyle name="Normal 3 8 2 2 3 4" xfId="25353"/>
    <cellStyle name="Normal 3 8 2 2 3 4 2" xfId="25354"/>
    <cellStyle name="Normal 3 8 2 2 3 5" xfId="25355"/>
    <cellStyle name="Normal 3 8 2 2 4" xfId="25356"/>
    <cellStyle name="Normal 3 8 2 2 4 2" xfId="25357"/>
    <cellStyle name="Normal 3 8 2 2 4 2 2" xfId="25358"/>
    <cellStyle name="Normal 3 8 2 2 4 2 2 2" xfId="25359"/>
    <cellStyle name="Normal 3 8 2 2 4 2 3" xfId="25360"/>
    <cellStyle name="Normal 3 8 2 2 4 3" xfId="25361"/>
    <cellStyle name="Normal 3 8 2 2 4 3 2" xfId="25362"/>
    <cellStyle name="Normal 3 8 2 2 4 4" xfId="25363"/>
    <cellStyle name="Normal 3 8 2 2 5" xfId="25364"/>
    <cellStyle name="Normal 3 8 2 2 5 2" xfId="25365"/>
    <cellStyle name="Normal 3 8 2 2 5 2 2" xfId="25366"/>
    <cellStyle name="Normal 3 8 2 2 5 3" xfId="25367"/>
    <cellStyle name="Normal 3 8 2 2 6" xfId="25368"/>
    <cellStyle name="Normal 3 8 2 2 6 2" xfId="25369"/>
    <cellStyle name="Normal 3 8 2 2 7" xfId="25370"/>
    <cellStyle name="Normal 3 8 2 3" xfId="25371"/>
    <cellStyle name="Normal 3 8 2 3 2" xfId="25372"/>
    <cellStyle name="Normal 3 8 2 3 2 2" xfId="25373"/>
    <cellStyle name="Normal 3 8 2 3 2 2 2" xfId="25374"/>
    <cellStyle name="Normal 3 8 2 3 2 2 2 2" xfId="25375"/>
    <cellStyle name="Normal 3 8 2 3 2 2 2 2 2" xfId="25376"/>
    <cellStyle name="Normal 3 8 2 3 2 2 2 3" xfId="25377"/>
    <cellStyle name="Normal 3 8 2 3 2 2 3" xfId="25378"/>
    <cellStyle name="Normal 3 8 2 3 2 2 3 2" xfId="25379"/>
    <cellStyle name="Normal 3 8 2 3 2 2 4" xfId="25380"/>
    <cellStyle name="Normal 3 8 2 3 2 3" xfId="25381"/>
    <cellStyle name="Normal 3 8 2 3 2 3 2" xfId="25382"/>
    <cellStyle name="Normal 3 8 2 3 2 3 2 2" xfId="25383"/>
    <cellStyle name="Normal 3 8 2 3 2 3 3" xfId="25384"/>
    <cellStyle name="Normal 3 8 2 3 2 4" xfId="25385"/>
    <cellStyle name="Normal 3 8 2 3 2 4 2" xfId="25386"/>
    <cellStyle name="Normal 3 8 2 3 2 5" xfId="25387"/>
    <cellStyle name="Normal 3 8 2 3 3" xfId="25388"/>
    <cellStyle name="Normal 3 8 2 3 3 2" xfId="25389"/>
    <cellStyle name="Normal 3 8 2 3 3 2 2" xfId="25390"/>
    <cellStyle name="Normal 3 8 2 3 3 2 2 2" xfId="25391"/>
    <cellStyle name="Normal 3 8 2 3 3 2 3" xfId="25392"/>
    <cellStyle name="Normal 3 8 2 3 3 3" xfId="25393"/>
    <cellStyle name="Normal 3 8 2 3 3 3 2" xfId="25394"/>
    <cellStyle name="Normal 3 8 2 3 3 4" xfId="25395"/>
    <cellStyle name="Normal 3 8 2 3 4" xfId="25396"/>
    <cellStyle name="Normal 3 8 2 3 4 2" xfId="25397"/>
    <cellStyle name="Normal 3 8 2 3 4 2 2" xfId="25398"/>
    <cellStyle name="Normal 3 8 2 3 4 3" xfId="25399"/>
    <cellStyle name="Normal 3 8 2 3 5" xfId="25400"/>
    <cellStyle name="Normal 3 8 2 3 5 2" xfId="25401"/>
    <cellStyle name="Normal 3 8 2 3 6" xfId="25402"/>
    <cellStyle name="Normal 3 8 2 4" xfId="25403"/>
    <cellStyle name="Normal 3 8 2 4 2" xfId="25404"/>
    <cellStyle name="Normal 3 8 2 4 2 2" xfId="25405"/>
    <cellStyle name="Normal 3 8 2 4 2 2 2" xfId="25406"/>
    <cellStyle name="Normal 3 8 2 4 2 2 2 2" xfId="25407"/>
    <cellStyle name="Normal 3 8 2 4 2 2 3" xfId="25408"/>
    <cellStyle name="Normal 3 8 2 4 2 3" xfId="25409"/>
    <cellStyle name="Normal 3 8 2 4 2 3 2" xfId="25410"/>
    <cellStyle name="Normal 3 8 2 4 2 4" xfId="25411"/>
    <cellStyle name="Normal 3 8 2 4 3" xfId="25412"/>
    <cellStyle name="Normal 3 8 2 4 3 2" xfId="25413"/>
    <cellStyle name="Normal 3 8 2 4 3 2 2" xfId="25414"/>
    <cellStyle name="Normal 3 8 2 4 3 3" xfId="25415"/>
    <cellStyle name="Normal 3 8 2 4 4" xfId="25416"/>
    <cellStyle name="Normal 3 8 2 4 4 2" xfId="25417"/>
    <cellStyle name="Normal 3 8 2 4 5" xfId="25418"/>
    <cellStyle name="Normal 3 8 2 5" xfId="25419"/>
    <cellStyle name="Normal 3 8 2 5 2" xfId="25420"/>
    <cellStyle name="Normal 3 8 2 5 2 2" xfId="25421"/>
    <cellStyle name="Normal 3 8 2 5 2 2 2" xfId="25422"/>
    <cellStyle name="Normal 3 8 2 5 2 3" xfId="25423"/>
    <cellStyle name="Normal 3 8 2 5 3" xfId="25424"/>
    <cellStyle name="Normal 3 8 2 5 3 2" xfId="25425"/>
    <cellStyle name="Normal 3 8 2 5 4" xfId="25426"/>
    <cellStyle name="Normal 3 8 2 6" xfId="25427"/>
    <cellStyle name="Normal 3 8 2 6 2" xfId="25428"/>
    <cellStyle name="Normal 3 8 2 6 2 2" xfId="25429"/>
    <cellStyle name="Normal 3 8 2 6 3" xfId="25430"/>
    <cellStyle name="Normal 3 8 2 7" xfId="25431"/>
    <cellStyle name="Normal 3 8 2 7 2" xfId="25432"/>
    <cellStyle name="Normal 3 8 2 8" xfId="25433"/>
    <cellStyle name="Normal 3 8 3" xfId="25434"/>
    <cellStyle name="Normal 3 8 3 2" xfId="25435"/>
    <cellStyle name="Normal 3 8 3 2 2" xfId="25436"/>
    <cellStyle name="Normal 3 8 3 2 2 2" xfId="25437"/>
    <cellStyle name="Normal 3 8 3 2 2 2 2" xfId="25438"/>
    <cellStyle name="Normal 3 8 3 2 2 2 2 2" xfId="25439"/>
    <cellStyle name="Normal 3 8 3 2 2 2 2 2 2" xfId="25440"/>
    <cellStyle name="Normal 3 8 3 2 2 2 2 3" xfId="25441"/>
    <cellStyle name="Normal 3 8 3 2 2 2 3" xfId="25442"/>
    <cellStyle name="Normal 3 8 3 2 2 2 3 2" xfId="25443"/>
    <cellStyle name="Normal 3 8 3 2 2 2 4" xfId="25444"/>
    <cellStyle name="Normal 3 8 3 2 2 3" xfId="25445"/>
    <cellStyle name="Normal 3 8 3 2 2 3 2" xfId="25446"/>
    <cellStyle name="Normal 3 8 3 2 2 3 2 2" xfId="25447"/>
    <cellStyle name="Normal 3 8 3 2 2 3 3" xfId="25448"/>
    <cellStyle name="Normal 3 8 3 2 2 4" xfId="25449"/>
    <cellStyle name="Normal 3 8 3 2 2 4 2" xfId="25450"/>
    <cellStyle name="Normal 3 8 3 2 2 5" xfId="25451"/>
    <cellStyle name="Normal 3 8 3 2 3" xfId="25452"/>
    <cellStyle name="Normal 3 8 3 2 3 2" xfId="25453"/>
    <cellStyle name="Normal 3 8 3 2 3 2 2" xfId="25454"/>
    <cellStyle name="Normal 3 8 3 2 3 2 2 2" xfId="25455"/>
    <cellStyle name="Normal 3 8 3 2 3 2 3" xfId="25456"/>
    <cellStyle name="Normal 3 8 3 2 3 3" xfId="25457"/>
    <cellStyle name="Normal 3 8 3 2 3 3 2" xfId="25458"/>
    <cellStyle name="Normal 3 8 3 2 3 4" xfId="25459"/>
    <cellStyle name="Normal 3 8 3 2 4" xfId="25460"/>
    <cellStyle name="Normal 3 8 3 2 4 2" xfId="25461"/>
    <cellStyle name="Normal 3 8 3 2 4 2 2" xfId="25462"/>
    <cellStyle name="Normal 3 8 3 2 4 3" xfId="25463"/>
    <cellStyle name="Normal 3 8 3 2 5" xfId="25464"/>
    <cellStyle name="Normal 3 8 3 2 5 2" xfId="25465"/>
    <cellStyle name="Normal 3 8 3 2 6" xfId="25466"/>
    <cellStyle name="Normal 3 8 3 3" xfId="25467"/>
    <cellStyle name="Normal 3 8 3 3 2" xfId="25468"/>
    <cellStyle name="Normal 3 8 3 3 2 2" xfId="25469"/>
    <cellStyle name="Normal 3 8 3 3 2 2 2" xfId="25470"/>
    <cellStyle name="Normal 3 8 3 3 2 2 2 2" xfId="25471"/>
    <cellStyle name="Normal 3 8 3 3 2 2 3" xfId="25472"/>
    <cellStyle name="Normal 3 8 3 3 2 3" xfId="25473"/>
    <cellStyle name="Normal 3 8 3 3 2 3 2" xfId="25474"/>
    <cellStyle name="Normal 3 8 3 3 2 4" xfId="25475"/>
    <cellStyle name="Normal 3 8 3 3 3" xfId="25476"/>
    <cellStyle name="Normal 3 8 3 3 3 2" xfId="25477"/>
    <cellStyle name="Normal 3 8 3 3 3 2 2" xfId="25478"/>
    <cellStyle name="Normal 3 8 3 3 3 3" xfId="25479"/>
    <cellStyle name="Normal 3 8 3 3 4" xfId="25480"/>
    <cellStyle name="Normal 3 8 3 3 4 2" xfId="25481"/>
    <cellStyle name="Normal 3 8 3 3 5" xfId="25482"/>
    <cellStyle name="Normal 3 8 3 4" xfId="25483"/>
    <cellStyle name="Normal 3 8 3 4 2" xfId="25484"/>
    <cellStyle name="Normal 3 8 3 4 2 2" xfId="25485"/>
    <cellStyle name="Normal 3 8 3 4 2 2 2" xfId="25486"/>
    <cellStyle name="Normal 3 8 3 4 2 3" xfId="25487"/>
    <cellStyle name="Normal 3 8 3 4 3" xfId="25488"/>
    <cellStyle name="Normal 3 8 3 4 3 2" xfId="25489"/>
    <cellStyle name="Normal 3 8 3 4 4" xfId="25490"/>
    <cellStyle name="Normal 3 8 3 5" xfId="25491"/>
    <cellStyle name="Normal 3 8 3 5 2" xfId="25492"/>
    <cellStyle name="Normal 3 8 3 5 2 2" xfId="25493"/>
    <cellStyle name="Normal 3 8 3 5 3" xfId="25494"/>
    <cellStyle name="Normal 3 8 3 6" xfId="25495"/>
    <cellStyle name="Normal 3 8 3 6 2" xfId="25496"/>
    <cellStyle name="Normal 3 8 3 7" xfId="25497"/>
    <cellStyle name="Normal 3 8 4" xfId="25498"/>
    <cellStyle name="Normal 3 8 4 2" xfId="25499"/>
    <cellStyle name="Normal 3 8 4 2 2" xfId="25500"/>
    <cellStyle name="Normal 3 8 4 2 2 2" xfId="25501"/>
    <cellStyle name="Normal 3 8 4 2 2 2 2" xfId="25502"/>
    <cellStyle name="Normal 3 8 4 2 2 2 2 2" xfId="25503"/>
    <cellStyle name="Normal 3 8 4 2 2 2 3" xfId="25504"/>
    <cellStyle name="Normal 3 8 4 2 2 3" xfId="25505"/>
    <cellStyle name="Normal 3 8 4 2 2 3 2" xfId="25506"/>
    <cellStyle name="Normal 3 8 4 2 2 4" xfId="25507"/>
    <cellStyle name="Normal 3 8 4 2 3" xfId="25508"/>
    <cellStyle name="Normal 3 8 4 2 3 2" xfId="25509"/>
    <cellStyle name="Normal 3 8 4 2 3 2 2" xfId="25510"/>
    <cellStyle name="Normal 3 8 4 2 3 3" xfId="25511"/>
    <cellStyle name="Normal 3 8 4 2 4" xfId="25512"/>
    <cellStyle name="Normal 3 8 4 2 4 2" xfId="25513"/>
    <cellStyle name="Normal 3 8 4 2 5" xfId="25514"/>
    <cellStyle name="Normal 3 8 4 3" xfId="25515"/>
    <cellStyle name="Normal 3 8 4 3 2" xfId="25516"/>
    <cellStyle name="Normal 3 8 4 3 2 2" xfId="25517"/>
    <cellStyle name="Normal 3 8 4 3 2 2 2" xfId="25518"/>
    <cellStyle name="Normal 3 8 4 3 2 3" xfId="25519"/>
    <cellStyle name="Normal 3 8 4 3 3" xfId="25520"/>
    <cellStyle name="Normal 3 8 4 3 3 2" xfId="25521"/>
    <cellStyle name="Normal 3 8 4 3 4" xfId="25522"/>
    <cellStyle name="Normal 3 8 4 4" xfId="25523"/>
    <cellStyle name="Normal 3 8 4 4 2" xfId="25524"/>
    <cellStyle name="Normal 3 8 4 4 2 2" xfId="25525"/>
    <cellStyle name="Normal 3 8 4 4 3" xfId="25526"/>
    <cellStyle name="Normal 3 8 4 5" xfId="25527"/>
    <cellStyle name="Normal 3 8 4 5 2" xfId="25528"/>
    <cellStyle name="Normal 3 8 4 6" xfId="25529"/>
    <cellStyle name="Normal 3 8 5" xfId="25530"/>
    <cellStyle name="Normal 3 8 5 2" xfId="25531"/>
    <cellStyle name="Normal 3 8 5 2 2" xfId="25532"/>
    <cellStyle name="Normal 3 8 5 2 2 2" xfId="25533"/>
    <cellStyle name="Normal 3 8 5 2 2 2 2" xfId="25534"/>
    <cellStyle name="Normal 3 8 5 2 2 3" xfId="25535"/>
    <cellStyle name="Normal 3 8 5 2 3" xfId="25536"/>
    <cellStyle name="Normal 3 8 5 2 3 2" xfId="25537"/>
    <cellStyle name="Normal 3 8 5 2 4" xfId="25538"/>
    <cellStyle name="Normal 3 8 5 3" xfId="25539"/>
    <cellStyle name="Normal 3 8 5 3 2" xfId="25540"/>
    <cellStyle name="Normal 3 8 5 3 2 2" xfId="25541"/>
    <cellStyle name="Normal 3 8 5 3 3" xfId="25542"/>
    <cellStyle name="Normal 3 8 5 4" xfId="25543"/>
    <cellStyle name="Normal 3 8 5 4 2" xfId="25544"/>
    <cellStyle name="Normal 3 8 5 5" xfId="25545"/>
    <cellStyle name="Normal 3 8 6" xfId="25546"/>
    <cellStyle name="Normal 3 8 6 2" xfId="25547"/>
    <cellStyle name="Normal 3 8 6 2 2" xfId="25548"/>
    <cellStyle name="Normal 3 8 6 2 2 2" xfId="25549"/>
    <cellStyle name="Normal 3 8 6 2 3" xfId="25550"/>
    <cellStyle name="Normal 3 8 6 3" xfId="25551"/>
    <cellStyle name="Normal 3 8 6 3 2" xfId="25552"/>
    <cellStyle name="Normal 3 8 6 4" xfId="25553"/>
    <cellStyle name="Normal 3 8 7" xfId="25554"/>
    <cellStyle name="Normal 3 8 7 2" xfId="25555"/>
    <cellStyle name="Normal 3 8 7 2 2" xfId="25556"/>
    <cellStyle name="Normal 3 8 7 3" xfId="25557"/>
    <cellStyle name="Normal 3 8 8" xfId="25558"/>
    <cellStyle name="Normal 3 8 8 2" xfId="25559"/>
    <cellStyle name="Normal 3 8 9" xfId="25560"/>
    <cellStyle name="Normal 3 9" xfId="25561"/>
    <cellStyle name="Normal 3 9 2" xfId="25562"/>
    <cellStyle name="Normal 3 9 2 2" xfId="25563"/>
    <cellStyle name="Normal 3 9 2 2 2" xfId="25564"/>
    <cellStyle name="Normal 3 9 2 2 2 2" xfId="25565"/>
    <cellStyle name="Normal 3 9 2 2 2 2 2" xfId="25566"/>
    <cellStyle name="Normal 3 9 2 2 2 2 2 2" xfId="25567"/>
    <cellStyle name="Normal 3 9 2 2 2 2 2 2 2" xfId="25568"/>
    <cellStyle name="Normal 3 9 2 2 2 2 2 3" xfId="25569"/>
    <cellStyle name="Normal 3 9 2 2 2 2 3" xfId="25570"/>
    <cellStyle name="Normal 3 9 2 2 2 2 3 2" xfId="25571"/>
    <cellStyle name="Normal 3 9 2 2 2 2 4" xfId="25572"/>
    <cellStyle name="Normal 3 9 2 2 2 3" xfId="25573"/>
    <cellStyle name="Normal 3 9 2 2 2 3 2" xfId="25574"/>
    <cellStyle name="Normal 3 9 2 2 2 3 2 2" xfId="25575"/>
    <cellStyle name="Normal 3 9 2 2 2 3 3" xfId="25576"/>
    <cellStyle name="Normal 3 9 2 2 2 4" xfId="25577"/>
    <cellStyle name="Normal 3 9 2 2 2 4 2" xfId="25578"/>
    <cellStyle name="Normal 3 9 2 2 2 5" xfId="25579"/>
    <cellStyle name="Normal 3 9 2 2 3" xfId="25580"/>
    <cellStyle name="Normal 3 9 2 2 3 2" xfId="25581"/>
    <cellStyle name="Normal 3 9 2 2 3 2 2" xfId="25582"/>
    <cellStyle name="Normal 3 9 2 2 3 2 2 2" xfId="25583"/>
    <cellStyle name="Normal 3 9 2 2 3 2 3" xfId="25584"/>
    <cellStyle name="Normal 3 9 2 2 3 3" xfId="25585"/>
    <cellStyle name="Normal 3 9 2 2 3 3 2" xfId="25586"/>
    <cellStyle name="Normal 3 9 2 2 3 4" xfId="25587"/>
    <cellStyle name="Normal 3 9 2 2 4" xfId="25588"/>
    <cellStyle name="Normal 3 9 2 2 4 2" xfId="25589"/>
    <cellStyle name="Normal 3 9 2 2 4 2 2" xfId="25590"/>
    <cellStyle name="Normal 3 9 2 2 4 3" xfId="25591"/>
    <cellStyle name="Normal 3 9 2 2 5" xfId="25592"/>
    <cellStyle name="Normal 3 9 2 2 5 2" xfId="25593"/>
    <cellStyle name="Normal 3 9 2 2 6" xfId="25594"/>
    <cellStyle name="Normal 3 9 2 3" xfId="25595"/>
    <cellStyle name="Normal 3 9 2 3 2" xfId="25596"/>
    <cellStyle name="Normal 3 9 2 3 2 2" xfId="25597"/>
    <cellStyle name="Normal 3 9 2 3 2 2 2" xfId="25598"/>
    <cellStyle name="Normal 3 9 2 3 2 2 2 2" xfId="25599"/>
    <cellStyle name="Normal 3 9 2 3 2 2 3" xfId="25600"/>
    <cellStyle name="Normal 3 9 2 3 2 3" xfId="25601"/>
    <cellStyle name="Normal 3 9 2 3 2 3 2" xfId="25602"/>
    <cellStyle name="Normal 3 9 2 3 2 4" xfId="25603"/>
    <cellStyle name="Normal 3 9 2 3 3" xfId="25604"/>
    <cellStyle name="Normal 3 9 2 3 3 2" xfId="25605"/>
    <cellStyle name="Normal 3 9 2 3 3 2 2" xfId="25606"/>
    <cellStyle name="Normal 3 9 2 3 3 3" xfId="25607"/>
    <cellStyle name="Normal 3 9 2 3 4" xfId="25608"/>
    <cellStyle name="Normal 3 9 2 3 4 2" xfId="25609"/>
    <cellStyle name="Normal 3 9 2 3 5" xfId="25610"/>
    <cellStyle name="Normal 3 9 2 4" xfId="25611"/>
    <cellStyle name="Normal 3 9 2 4 2" xfId="25612"/>
    <cellStyle name="Normal 3 9 2 4 2 2" xfId="25613"/>
    <cellStyle name="Normal 3 9 2 4 2 2 2" xfId="25614"/>
    <cellStyle name="Normal 3 9 2 4 2 3" xfId="25615"/>
    <cellStyle name="Normal 3 9 2 4 3" xfId="25616"/>
    <cellStyle name="Normal 3 9 2 4 3 2" xfId="25617"/>
    <cellStyle name="Normal 3 9 2 4 4" xfId="25618"/>
    <cellStyle name="Normal 3 9 2 5" xfId="25619"/>
    <cellStyle name="Normal 3 9 2 5 2" xfId="25620"/>
    <cellStyle name="Normal 3 9 2 5 2 2" xfId="25621"/>
    <cellStyle name="Normal 3 9 2 5 3" xfId="25622"/>
    <cellStyle name="Normal 3 9 2 6" xfId="25623"/>
    <cellStyle name="Normal 3 9 2 6 2" xfId="25624"/>
    <cellStyle name="Normal 3 9 2 7" xfId="25625"/>
    <cellStyle name="Normal 3 9 3" xfId="25626"/>
    <cellStyle name="Normal 3 9 3 2" xfId="25627"/>
    <cellStyle name="Normal 3 9 3 2 2" xfId="25628"/>
    <cellStyle name="Normal 3 9 3 2 2 2" xfId="25629"/>
    <cellStyle name="Normal 3 9 3 2 2 2 2" xfId="25630"/>
    <cellStyle name="Normal 3 9 3 2 2 2 2 2" xfId="25631"/>
    <cellStyle name="Normal 3 9 3 2 2 2 3" xfId="25632"/>
    <cellStyle name="Normal 3 9 3 2 2 3" xfId="25633"/>
    <cellStyle name="Normal 3 9 3 2 2 3 2" xfId="25634"/>
    <cellStyle name="Normal 3 9 3 2 2 4" xfId="25635"/>
    <cellStyle name="Normal 3 9 3 2 3" xfId="25636"/>
    <cellStyle name="Normal 3 9 3 2 3 2" xfId="25637"/>
    <cellStyle name="Normal 3 9 3 2 3 2 2" xfId="25638"/>
    <cellStyle name="Normal 3 9 3 2 3 3" xfId="25639"/>
    <cellStyle name="Normal 3 9 3 2 4" xfId="25640"/>
    <cellStyle name="Normal 3 9 3 2 4 2" xfId="25641"/>
    <cellStyle name="Normal 3 9 3 2 5" xfId="25642"/>
    <cellStyle name="Normal 3 9 3 3" xfId="25643"/>
    <cellStyle name="Normal 3 9 3 3 2" xfId="25644"/>
    <cellStyle name="Normal 3 9 3 3 2 2" xfId="25645"/>
    <cellStyle name="Normal 3 9 3 3 2 2 2" xfId="25646"/>
    <cellStyle name="Normal 3 9 3 3 2 3" xfId="25647"/>
    <cellStyle name="Normal 3 9 3 3 3" xfId="25648"/>
    <cellStyle name="Normal 3 9 3 3 3 2" xfId="25649"/>
    <cellStyle name="Normal 3 9 3 3 4" xfId="25650"/>
    <cellStyle name="Normal 3 9 3 4" xfId="25651"/>
    <cellStyle name="Normal 3 9 3 4 2" xfId="25652"/>
    <cellStyle name="Normal 3 9 3 4 2 2" xfId="25653"/>
    <cellStyle name="Normal 3 9 3 4 3" xfId="25654"/>
    <cellStyle name="Normal 3 9 3 5" xfId="25655"/>
    <cellStyle name="Normal 3 9 3 5 2" xfId="25656"/>
    <cellStyle name="Normal 3 9 3 6" xfId="25657"/>
    <cellStyle name="Normal 3 9 4" xfId="25658"/>
    <cellStyle name="Normal 3 9 4 2" xfId="25659"/>
    <cellStyle name="Normal 3 9 4 2 2" xfId="25660"/>
    <cellStyle name="Normal 3 9 4 2 2 2" xfId="25661"/>
    <cellStyle name="Normal 3 9 4 2 2 2 2" xfId="25662"/>
    <cellStyle name="Normal 3 9 4 2 2 3" xfId="25663"/>
    <cellStyle name="Normal 3 9 4 2 3" xfId="25664"/>
    <cellStyle name="Normal 3 9 4 2 3 2" xfId="25665"/>
    <cellStyle name="Normal 3 9 4 2 4" xfId="25666"/>
    <cellStyle name="Normal 3 9 4 3" xfId="25667"/>
    <cellStyle name="Normal 3 9 4 3 2" xfId="25668"/>
    <cellStyle name="Normal 3 9 4 3 2 2" xfId="25669"/>
    <cellStyle name="Normal 3 9 4 3 3" xfId="25670"/>
    <cellStyle name="Normal 3 9 4 4" xfId="25671"/>
    <cellStyle name="Normal 3 9 4 4 2" xfId="25672"/>
    <cellStyle name="Normal 3 9 4 5" xfId="25673"/>
    <cellStyle name="Normal 3 9 5" xfId="25674"/>
    <cellStyle name="Normal 3 9 5 2" xfId="25675"/>
    <cellStyle name="Normal 3 9 5 2 2" xfId="25676"/>
    <cellStyle name="Normal 3 9 5 2 2 2" xfId="25677"/>
    <cellStyle name="Normal 3 9 5 2 3" xfId="25678"/>
    <cellStyle name="Normal 3 9 5 3" xfId="25679"/>
    <cellStyle name="Normal 3 9 5 3 2" xfId="25680"/>
    <cellStyle name="Normal 3 9 5 4" xfId="25681"/>
    <cellStyle name="Normal 3 9 6" xfId="25682"/>
    <cellStyle name="Normal 3 9 6 2" xfId="25683"/>
    <cellStyle name="Normal 3 9 6 2 2" xfId="25684"/>
    <cellStyle name="Normal 3 9 6 3" xfId="25685"/>
    <cellStyle name="Normal 3 9 7" xfId="25686"/>
    <cellStyle name="Normal 3 9 7 2" xfId="25687"/>
    <cellStyle name="Normal 3 9 8" xfId="25688"/>
    <cellStyle name="Normal 30" xfId="25689"/>
    <cellStyle name="Normal 30 2" xfId="25690"/>
    <cellStyle name="Normal 30 2 2" xfId="25691"/>
    <cellStyle name="Normal 30 3" xfId="25692"/>
    <cellStyle name="Normal 31" xfId="25693"/>
    <cellStyle name="Normal 31 2" xfId="25694"/>
    <cellStyle name="Normal 31 2 2" xfId="25695"/>
    <cellStyle name="Normal 31 3" xfId="25696"/>
    <cellStyle name="Normal 32" xfId="25697"/>
    <cellStyle name="Normal 33" xfId="25698"/>
    <cellStyle name="Normal 33 2" xfId="25699"/>
    <cellStyle name="Normal 34" xfId="25700"/>
    <cellStyle name="Normal 35" xfId="25701"/>
    <cellStyle name="Normal 36" xfId="25702"/>
    <cellStyle name="Normal 37" xfId="25703"/>
    <cellStyle name="Normal 38" xfId="25704"/>
    <cellStyle name="Normal 39" xfId="25705"/>
    <cellStyle name="Normal 4" xfId="11"/>
    <cellStyle name="Normal 4 2" xfId="25707"/>
    <cellStyle name="Normal 4 2 2" xfId="33936"/>
    <cellStyle name="Normal 4 3" xfId="33927"/>
    <cellStyle name="Normal 4 4" xfId="33928"/>
    <cellStyle name="Normal 4 5" xfId="25706"/>
    <cellStyle name="Normal 40" xfId="33955"/>
    <cellStyle name="Normal 5" xfId="15"/>
    <cellStyle name="Normal 5 2" xfId="25709"/>
    <cellStyle name="Normal 5 3" xfId="33937"/>
    <cellStyle name="Normal 5 4" xfId="25708"/>
    <cellStyle name="Normal 6" xfId="16"/>
    <cellStyle name="Normal 6 2" xfId="25711"/>
    <cellStyle name="Normal 6 2 2" xfId="33939"/>
    <cellStyle name="Normal 6 3" xfId="33938"/>
    <cellStyle name="Normal 6 4" xfId="25710"/>
    <cellStyle name="Normal 7" xfId="25712"/>
    <cellStyle name="Normal 7 2" xfId="25713"/>
    <cellStyle name="Normal 7 2 2" xfId="33941"/>
    <cellStyle name="Normal 7 3" xfId="33940"/>
    <cellStyle name="Normal 8" xfId="25714"/>
    <cellStyle name="Normal 8 2" xfId="33943"/>
    <cellStyle name="Normal 8 3" xfId="33942"/>
    <cellStyle name="Normal 9" xfId="25715"/>
    <cellStyle name="Normal 9 10" xfId="25716"/>
    <cellStyle name="Normal 9 10 2" xfId="25717"/>
    <cellStyle name="Normal 9 10 2 2" xfId="25718"/>
    <cellStyle name="Normal 9 10 2 2 2" xfId="25719"/>
    <cellStyle name="Normal 9 10 2 2 2 2" xfId="25720"/>
    <cellStyle name="Normal 9 10 2 2 3" xfId="25721"/>
    <cellStyle name="Normal 9 10 2 3" xfId="25722"/>
    <cellStyle name="Normal 9 10 2 3 2" xfId="25723"/>
    <cellStyle name="Normal 9 10 2 4" xfId="25724"/>
    <cellStyle name="Normal 9 10 3" xfId="25725"/>
    <cellStyle name="Normal 9 10 3 2" xfId="25726"/>
    <cellStyle name="Normal 9 10 3 2 2" xfId="25727"/>
    <cellStyle name="Normal 9 10 3 3" xfId="25728"/>
    <cellStyle name="Normal 9 10 4" xfId="25729"/>
    <cellStyle name="Normal 9 10 4 2" xfId="25730"/>
    <cellStyle name="Normal 9 10 5" xfId="25731"/>
    <cellStyle name="Normal 9 11" xfId="25732"/>
    <cellStyle name="Normal 9 11 2" xfId="25733"/>
    <cellStyle name="Normal 9 11 2 2" xfId="25734"/>
    <cellStyle name="Normal 9 11 2 2 2" xfId="25735"/>
    <cellStyle name="Normal 9 11 2 3" xfId="25736"/>
    <cellStyle name="Normal 9 11 3" xfId="25737"/>
    <cellStyle name="Normal 9 11 3 2" xfId="25738"/>
    <cellStyle name="Normal 9 11 4" xfId="25739"/>
    <cellStyle name="Normal 9 12" xfId="25740"/>
    <cellStyle name="Normal 9 12 2" xfId="25741"/>
    <cellStyle name="Normal 9 12 2 2" xfId="25742"/>
    <cellStyle name="Normal 9 12 3" xfId="25743"/>
    <cellStyle name="Normal 9 13" xfId="25744"/>
    <cellStyle name="Normal 9 13 2" xfId="25745"/>
    <cellStyle name="Normal 9 14" xfId="25746"/>
    <cellStyle name="Normal 9 15" xfId="33944"/>
    <cellStyle name="Normal 9 2" xfId="25747"/>
    <cellStyle name="Normal 9 2 10" xfId="25748"/>
    <cellStyle name="Normal 9 2 10 2" xfId="25749"/>
    <cellStyle name="Normal 9 2 10 2 2" xfId="25750"/>
    <cellStyle name="Normal 9 2 10 2 2 2" xfId="25751"/>
    <cellStyle name="Normal 9 2 10 2 3" xfId="25752"/>
    <cellStyle name="Normal 9 2 10 3" xfId="25753"/>
    <cellStyle name="Normal 9 2 10 3 2" xfId="25754"/>
    <cellStyle name="Normal 9 2 10 4" xfId="25755"/>
    <cellStyle name="Normal 9 2 11" xfId="25756"/>
    <cellStyle name="Normal 9 2 11 2" xfId="25757"/>
    <cellStyle name="Normal 9 2 11 2 2" xfId="25758"/>
    <cellStyle name="Normal 9 2 11 3" xfId="25759"/>
    <cellStyle name="Normal 9 2 12" xfId="25760"/>
    <cellStyle name="Normal 9 2 12 2" xfId="25761"/>
    <cellStyle name="Normal 9 2 13" xfId="25762"/>
    <cellStyle name="Normal 9 2 14" xfId="33945"/>
    <cellStyle name="Normal 9 2 2" xfId="25763"/>
    <cellStyle name="Normal 9 2 2 10" xfId="25764"/>
    <cellStyle name="Normal 9 2 2 10 2" xfId="25765"/>
    <cellStyle name="Normal 9 2 2 10 2 2" xfId="25766"/>
    <cellStyle name="Normal 9 2 2 10 3" xfId="25767"/>
    <cellStyle name="Normal 9 2 2 11" xfId="25768"/>
    <cellStyle name="Normal 9 2 2 11 2" xfId="25769"/>
    <cellStyle name="Normal 9 2 2 12" xfId="25770"/>
    <cellStyle name="Normal 9 2 2 2" xfId="25771"/>
    <cellStyle name="Normal 9 2 2 2 10" xfId="25772"/>
    <cellStyle name="Normal 9 2 2 2 10 2" xfId="25773"/>
    <cellStyle name="Normal 9 2 2 2 11" xfId="25774"/>
    <cellStyle name="Normal 9 2 2 2 2" xfId="25775"/>
    <cellStyle name="Normal 9 2 2 2 2 10" xfId="25776"/>
    <cellStyle name="Normal 9 2 2 2 2 2" xfId="25777"/>
    <cellStyle name="Normal 9 2 2 2 2 2 2" xfId="25778"/>
    <cellStyle name="Normal 9 2 2 2 2 2 2 2" xfId="25779"/>
    <cellStyle name="Normal 9 2 2 2 2 2 2 2 2" xfId="25780"/>
    <cellStyle name="Normal 9 2 2 2 2 2 2 2 2 2" xfId="25781"/>
    <cellStyle name="Normal 9 2 2 2 2 2 2 2 2 2 2" xfId="25782"/>
    <cellStyle name="Normal 9 2 2 2 2 2 2 2 2 2 2 2" xfId="25783"/>
    <cellStyle name="Normal 9 2 2 2 2 2 2 2 2 2 2 2 2" xfId="25784"/>
    <cellStyle name="Normal 9 2 2 2 2 2 2 2 2 2 2 2 2 2" xfId="25785"/>
    <cellStyle name="Normal 9 2 2 2 2 2 2 2 2 2 2 2 3" xfId="25786"/>
    <cellStyle name="Normal 9 2 2 2 2 2 2 2 2 2 2 3" xfId="25787"/>
    <cellStyle name="Normal 9 2 2 2 2 2 2 2 2 2 2 3 2" xfId="25788"/>
    <cellStyle name="Normal 9 2 2 2 2 2 2 2 2 2 2 4" xfId="25789"/>
    <cellStyle name="Normal 9 2 2 2 2 2 2 2 2 2 3" xfId="25790"/>
    <cellStyle name="Normal 9 2 2 2 2 2 2 2 2 2 3 2" xfId="25791"/>
    <cellStyle name="Normal 9 2 2 2 2 2 2 2 2 2 3 2 2" xfId="25792"/>
    <cellStyle name="Normal 9 2 2 2 2 2 2 2 2 2 3 3" xfId="25793"/>
    <cellStyle name="Normal 9 2 2 2 2 2 2 2 2 2 4" xfId="25794"/>
    <cellStyle name="Normal 9 2 2 2 2 2 2 2 2 2 4 2" xfId="25795"/>
    <cellStyle name="Normal 9 2 2 2 2 2 2 2 2 2 5" xfId="25796"/>
    <cellStyle name="Normal 9 2 2 2 2 2 2 2 2 3" xfId="25797"/>
    <cellStyle name="Normal 9 2 2 2 2 2 2 2 2 3 2" xfId="25798"/>
    <cellStyle name="Normal 9 2 2 2 2 2 2 2 2 3 2 2" xfId="25799"/>
    <cellStyle name="Normal 9 2 2 2 2 2 2 2 2 3 2 2 2" xfId="25800"/>
    <cellStyle name="Normal 9 2 2 2 2 2 2 2 2 3 2 3" xfId="25801"/>
    <cellStyle name="Normal 9 2 2 2 2 2 2 2 2 3 3" xfId="25802"/>
    <cellStyle name="Normal 9 2 2 2 2 2 2 2 2 3 3 2" xfId="25803"/>
    <cellStyle name="Normal 9 2 2 2 2 2 2 2 2 3 4" xfId="25804"/>
    <cellStyle name="Normal 9 2 2 2 2 2 2 2 2 4" xfId="25805"/>
    <cellStyle name="Normal 9 2 2 2 2 2 2 2 2 4 2" xfId="25806"/>
    <cellStyle name="Normal 9 2 2 2 2 2 2 2 2 4 2 2" xfId="25807"/>
    <cellStyle name="Normal 9 2 2 2 2 2 2 2 2 4 3" xfId="25808"/>
    <cellStyle name="Normal 9 2 2 2 2 2 2 2 2 5" xfId="25809"/>
    <cellStyle name="Normal 9 2 2 2 2 2 2 2 2 5 2" xfId="25810"/>
    <cellStyle name="Normal 9 2 2 2 2 2 2 2 2 6" xfId="25811"/>
    <cellStyle name="Normal 9 2 2 2 2 2 2 2 3" xfId="25812"/>
    <cellStyle name="Normal 9 2 2 2 2 2 2 2 3 2" xfId="25813"/>
    <cellStyle name="Normal 9 2 2 2 2 2 2 2 3 2 2" xfId="25814"/>
    <cellStyle name="Normal 9 2 2 2 2 2 2 2 3 2 2 2" xfId="25815"/>
    <cellStyle name="Normal 9 2 2 2 2 2 2 2 3 2 2 2 2" xfId="25816"/>
    <cellStyle name="Normal 9 2 2 2 2 2 2 2 3 2 2 3" xfId="25817"/>
    <cellStyle name="Normal 9 2 2 2 2 2 2 2 3 2 3" xfId="25818"/>
    <cellStyle name="Normal 9 2 2 2 2 2 2 2 3 2 3 2" xfId="25819"/>
    <cellStyle name="Normal 9 2 2 2 2 2 2 2 3 2 4" xfId="25820"/>
    <cellStyle name="Normal 9 2 2 2 2 2 2 2 3 3" xfId="25821"/>
    <cellStyle name="Normal 9 2 2 2 2 2 2 2 3 3 2" xfId="25822"/>
    <cellStyle name="Normal 9 2 2 2 2 2 2 2 3 3 2 2" xfId="25823"/>
    <cellStyle name="Normal 9 2 2 2 2 2 2 2 3 3 3" xfId="25824"/>
    <cellStyle name="Normal 9 2 2 2 2 2 2 2 3 4" xfId="25825"/>
    <cellStyle name="Normal 9 2 2 2 2 2 2 2 3 4 2" xfId="25826"/>
    <cellStyle name="Normal 9 2 2 2 2 2 2 2 3 5" xfId="25827"/>
    <cellStyle name="Normal 9 2 2 2 2 2 2 2 4" xfId="25828"/>
    <cellStyle name="Normal 9 2 2 2 2 2 2 2 4 2" xfId="25829"/>
    <cellStyle name="Normal 9 2 2 2 2 2 2 2 4 2 2" xfId="25830"/>
    <cellStyle name="Normal 9 2 2 2 2 2 2 2 4 2 2 2" xfId="25831"/>
    <cellStyle name="Normal 9 2 2 2 2 2 2 2 4 2 3" xfId="25832"/>
    <cellStyle name="Normal 9 2 2 2 2 2 2 2 4 3" xfId="25833"/>
    <cellStyle name="Normal 9 2 2 2 2 2 2 2 4 3 2" xfId="25834"/>
    <cellStyle name="Normal 9 2 2 2 2 2 2 2 4 4" xfId="25835"/>
    <cellStyle name="Normal 9 2 2 2 2 2 2 2 5" xfId="25836"/>
    <cellStyle name="Normal 9 2 2 2 2 2 2 2 5 2" xfId="25837"/>
    <cellStyle name="Normal 9 2 2 2 2 2 2 2 5 2 2" xfId="25838"/>
    <cellStyle name="Normal 9 2 2 2 2 2 2 2 5 3" xfId="25839"/>
    <cellStyle name="Normal 9 2 2 2 2 2 2 2 6" xfId="25840"/>
    <cellStyle name="Normal 9 2 2 2 2 2 2 2 6 2" xfId="25841"/>
    <cellStyle name="Normal 9 2 2 2 2 2 2 2 7" xfId="25842"/>
    <cellStyle name="Normal 9 2 2 2 2 2 2 3" xfId="25843"/>
    <cellStyle name="Normal 9 2 2 2 2 2 2 3 2" xfId="25844"/>
    <cellStyle name="Normal 9 2 2 2 2 2 2 3 2 2" xfId="25845"/>
    <cellStyle name="Normal 9 2 2 2 2 2 2 3 2 2 2" xfId="25846"/>
    <cellStyle name="Normal 9 2 2 2 2 2 2 3 2 2 2 2" xfId="25847"/>
    <cellStyle name="Normal 9 2 2 2 2 2 2 3 2 2 2 2 2" xfId="25848"/>
    <cellStyle name="Normal 9 2 2 2 2 2 2 3 2 2 2 3" xfId="25849"/>
    <cellStyle name="Normal 9 2 2 2 2 2 2 3 2 2 3" xfId="25850"/>
    <cellStyle name="Normal 9 2 2 2 2 2 2 3 2 2 3 2" xfId="25851"/>
    <cellStyle name="Normal 9 2 2 2 2 2 2 3 2 2 4" xfId="25852"/>
    <cellStyle name="Normal 9 2 2 2 2 2 2 3 2 3" xfId="25853"/>
    <cellStyle name="Normal 9 2 2 2 2 2 2 3 2 3 2" xfId="25854"/>
    <cellStyle name="Normal 9 2 2 2 2 2 2 3 2 3 2 2" xfId="25855"/>
    <cellStyle name="Normal 9 2 2 2 2 2 2 3 2 3 3" xfId="25856"/>
    <cellStyle name="Normal 9 2 2 2 2 2 2 3 2 4" xfId="25857"/>
    <cellStyle name="Normal 9 2 2 2 2 2 2 3 2 4 2" xfId="25858"/>
    <cellStyle name="Normal 9 2 2 2 2 2 2 3 2 5" xfId="25859"/>
    <cellStyle name="Normal 9 2 2 2 2 2 2 3 3" xfId="25860"/>
    <cellStyle name="Normal 9 2 2 2 2 2 2 3 3 2" xfId="25861"/>
    <cellStyle name="Normal 9 2 2 2 2 2 2 3 3 2 2" xfId="25862"/>
    <cellStyle name="Normal 9 2 2 2 2 2 2 3 3 2 2 2" xfId="25863"/>
    <cellStyle name="Normal 9 2 2 2 2 2 2 3 3 2 3" xfId="25864"/>
    <cellStyle name="Normal 9 2 2 2 2 2 2 3 3 3" xfId="25865"/>
    <cellStyle name="Normal 9 2 2 2 2 2 2 3 3 3 2" xfId="25866"/>
    <cellStyle name="Normal 9 2 2 2 2 2 2 3 3 4" xfId="25867"/>
    <cellStyle name="Normal 9 2 2 2 2 2 2 3 4" xfId="25868"/>
    <cellStyle name="Normal 9 2 2 2 2 2 2 3 4 2" xfId="25869"/>
    <cellStyle name="Normal 9 2 2 2 2 2 2 3 4 2 2" xfId="25870"/>
    <cellStyle name="Normal 9 2 2 2 2 2 2 3 4 3" xfId="25871"/>
    <cellStyle name="Normal 9 2 2 2 2 2 2 3 5" xfId="25872"/>
    <cellStyle name="Normal 9 2 2 2 2 2 2 3 5 2" xfId="25873"/>
    <cellStyle name="Normal 9 2 2 2 2 2 2 3 6" xfId="25874"/>
    <cellStyle name="Normal 9 2 2 2 2 2 2 4" xfId="25875"/>
    <cellStyle name="Normal 9 2 2 2 2 2 2 4 2" xfId="25876"/>
    <cellStyle name="Normal 9 2 2 2 2 2 2 4 2 2" xfId="25877"/>
    <cellStyle name="Normal 9 2 2 2 2 2 2 4 2 2 2" xfId="25878"/>
    <cellStyle name="Normal 9 2 2 2 2 2 2 4 2 2 2 2" xfId="25879"/>
    <cellStyle name="Normal 9 2 2 2 2 2 2 4 2 2 3" xfId="25880"/>
    <cellStyle name="Normal 9 2 2 2 2 2 2 4 2 3" xfId="25881"/>
    <cellStyle name="Normal 9 2 2 2 2 2 2 4 2 3 2" xfId="25882"/>
    <cellStyle name="Normal 9 2 2 2 2 2 2 4 2 4" xfId="25883"/>
    <cellStyle name="Normal 9 2 2 2 2 2 2 4 3" xfId="25884"/>
    <cellStyle name="Normal 9 2 2 2 2 2 2 4 3 2" xfId="25885"/>
    <cellStyle name="Normal 9 2 2 2 2 2 2 4 3 2 2" xfId="25886"/>
    <cellStyle name="Normal 9 2 2 2 2 2 2 4 3 3" xfId="25887"/>
    <cellStyle name="Normal 9 2 2 2 2 2 2 4 4" xfId="25888"/>
    <cellStyle name="Normal 9 2 2 2 2 2 2 4 4 2" xfId="25889"/>
    <cellStyle name="Normal 9 2 2 2 2 2 2 4 5" xfId="25890"/>
    <cellStyle name="Normal 9 2 2 2 2 2 2 5" xfId="25891"/>
    <cellStyle name="Normal 9 2 2 2 2 2 2 5 2" xfId="25892"/>
    <cellStyle name="Normal 9 2 2 2 2 2 2 5 2 2" xfId="25893"/>
    <cellStyle name="Normal 9 2 2 2 2 2 2 5 2 2 2" xfId="25894"/>
    <cellStyle name="Normal 9 2 2 2 2 2 2 5 2 3" xfId="25895"/>
    <cellStyle name="Normal 9 2 2 2 2 2 2 5 3" xfId="25896"/>
    <cellStyle name="Normal 9 2 2 2 2 2 2 5 3 2" xfId="25897"/>
    <cellStyle name="Normal 9 2 2 2 2 2 2 5 4" xfId="25898"/>
    <cellStyle name="Normal 9 2 2 2 2 2 2 6" xfId="25899"/>
    <cellStyle name="Normal 9 2 2 2 2 2 2 6 2" xfId="25900"/>
    <cellStyle name="Normal 9 2 2 2 2 2 2 6 2 2" xfId="25901"/>
    <cellStyle name="Normal 9 2 2 2 2 2 2 6 3" xfId="25902"/>
    <cellStyle name="Normal 9 2 2 2 2 2 2 7" xfId="25903"/>
    <cellStyle name="Normal 9 2 2 2 2 2 2 7 2" xfId="25904"/>
    <cellStyle name="Normal 9 2 2 2 2 2 2 8" xfId="25905"/>
    <cellStyle name="Normal 9 2 2 2 2 2 3" xfId="25906"/>
    <cellStyle name="Normal 9 2 2 2 2 2 3 2" xfId="25907"/>
    <cellStyle name="Normal 9 2 2 2 2 2 3 2 2" xfId="25908"/>
    <cellStyle name="Normal 9 2 2 2 2 2 3 2 2 2" xfId="25909"/>
    <cellStyle name="Normal 9 2 2 2 2 2 3 2 2 2 2" xfId="25910"/>
    <cellStyle name="Normal 9 2 2 2 2 2 3 2 2 2 2 2" xfId="25911"/>
    <cellStyle name="Normal 9 2 2 2 2 2 3 2 2 2 2 2 2" xfId="25912"/>
    <cellStyle name="Normal 9 2 2 2 2 2 3 2 2 2 2 3" xfId="25913"/>
    <cellStyle name="Normal 9 2 2 2 2 2 3 2 2 2 3" xfId="25914"/>
    <cellStyle name="Normal 9 2 2 2 2 2 3 2 2 2 3 2" xfId="25915"/>
    <cellStyle name="Normal 9 2 2 2 2 2 3 2 2 2 4" xfId="25916"/>
    <cellStyle name="Normal 9 2 2 2 2 2 3 2 2 3" xfId="25917"/>
    <cellStyle name="Normal 9 2 2 2 2 2 3 2 2 3 2" xfId="25918"/>
    <cellStyle name="Normal 9 2 2 2 2 2 3 2 2 3 2 2" xfId="25919"/>
    <cellStyle name="Normal 9 2 2 2 2 2 3 2 2 3 3" xfId="25920"/>
    <cellStyle name="Normal 9 2 2 2 2 2 3 2 2 4" xfId="25921"/>
    <cellStyle name="Normal 9 2 2 2 2 2 3 2 2 4 2" xfId="25922"/>
    <cellStyle name="Normal 9 2 2 2 2 2 3 2 2 5" xfId="25923"/>
    <cellStyle name="Normal 9 2 2 2 2 2 3 2 3" xfId="25924"/>
    <cellStyle name="Normal 9 2 2 2 2 2 3 2 3 2" xfId="25925"/>
    <cellStyle name="Normal 9 2 2 2 2 2 3 2 3 2 2" xfId="25926"/>
    <cellStyle name="Normal 9 2 2 2 2 2 3 2 3 2 2 2" xfId="25927"/>
    <cellStyle name="Normal 9 2 2 2 2 2 3 2 3 2 3" xfId="25928"/>
    <cellStyle name="Normal 9 2 2 2 2 2 3 2 3 3" xfId="25929"/>
    <cellStyle name="Normal 9 2 2 2 2 2 3 2 3 3 2" xfId="25930"/>
    <cellStyle name="Normal 9 2 2 2 2 2 3 2 3 4" xfId="25931"/>
    <cellStyle name="Normal 9 2 2 2 2 2 3 2 4" xfId="25932"/>
    <cellStyle name="Normal 9 2 2 2 2 2 3 2 4 2" xfId="25933"/>
    <cellStyle name="Normal 9 2 2 2 2 2 3 2 4 2 2" xfId="25934"/>
    <cellStyle name="Normal 9 2 2 2 2 2 3 2 4 3" xfId="25935"/>
    <cellStyle name="Normal 9 2 2 2 2 2 3 2 5" xfId="25936"/>
    <cellStyle name="Normal 9 2 2 2 2 2 3 2 5 2" xfId="25937"/>
    <cellStyle name="Normal 9 2 2 2 2 2 3 2 6" xfId="25938"/>
    <cellStyle name="Normal 9 2 2 2 2 2 3 3" xfId="25939"/>
    <cellStyle name="Normal 9 2 2 2 2 2 3 3 2" xfId="25940"/>
    <cellStyle name="Normal 9 2 2 2 2 2 3 3 2 2" xfId="25941"/>
    <cellStyle name="Normal 9 2 2 2 2 2 3 3 2 2 2" xfId="25942"/>
    <cellStyle name="Normal 9 2 2 2 2 2 3 3 2 2 2 2" xfId="25943"/>
    <cellStyle name="Normal 9 2 2 2 2 2 3 3 2 2 3" xfId="25944"/>
    <cellStyle name="Normal 9 2 2 2 2 2 3 3 2 3" xfId="25945"/>
    <cellStyle name="Normal 9 2 2 2 2 2 3 3 2 3 2" xfId="25946"/>
    <cellStyle name="Normal 9 2 2 2 2 2 3 3 2 4" xfId="25947"/>
    <cellStyle name="Normal 9 2 2 2 2 2 3 3 3" xfId="25948"/>
    <cellStyle name="Normal 9 2 2 2 2 2 3 3 3 2" xfId="25949"/>
    <cellStyle name="Normal 9 2 2 2 2 2 3 3 3 2 2" xfId="25950"/>
    <cellStyle name="Normal 9 2 2 2 2 2 3 3 3 3" xfId="25951"/>
    <cellStyle name="Normal 9 2 2 2 2 2 3 3 4" xfId="25952"/>
    <cellStyle name="Normal 9 2 2 2 2 2 3 3 4 2" xfId="25953"/>
    <cellStyle name="Normal 9 2 2 2 2 2 3 3 5" xfId="25954"/>
    <cellStyle name="Normal 9 2 2 2 2 2 3 4" xfId="25955"/>
    <cellStyle name="Normal 9 2 2 2 2 2 3 4 2" xfId="25956"/>
    <cellStyle name="Normal 9 2 2 2 2 2 3 4 2 2" xfId="25957"/>
    <cellStyle name="Normal 9 2 2 2 2 2 3 4 2 2 2" xfId="25958"/>
    <cellStyle name="Normal 9 2 2 2 2 2 3 4 2 3" xfId="25959"/>
    <cellStyle name="Normal 9 2 2 2 2 2 3 4 3" xfId="25960"/>
    <cellStyle name="Normal 9 2 2 2 2 2 3 4 3 2" xfId="25961"/>
    <cellStyle name="Normal 9 2 2 2 2 2 3 4 4" xfId="25962"/>
    <cellStyle name="Normal 9 2 2 2 2 2 3 5" xfId="25963"/>
    <cellStyle name="Normal 9 2 2 2 2 2 3 5 2" xfId="25964"/>
    <cellStyle name="Normal 9 2 2 2 2 2 3 5 2 2" xfId="25965"/>
    <cellStyle name="Normal 9 2 2 2 2 2 3 5 3" xfId="25966"/>
    <cellStyle name="Normal 9 2 2 2 2 2 3 6" xfId="25967"/>
    <cellStyle name="Normal 9 2 2 2 2 2 3 6 2" xfId="25968"/>
    <cellStyle name="Normal 9 2 2 2 2 2 3 7" xfId="25969"/>
    <cellStyle name="Normal 9 2 2 2 2 2 4" xfId="25970"/>
    <cellStyle name="Normal 9 2 2 2 2 2 4 2" xfId="25971"/>
    <cellStyle name="Normal 9 2 2 2 2 2 4 2 2" xfId="25972"/>
    <cellStyle name="Normal 9 2 2 2 2 2 4 2 2 2" xfId="25973"/>
    <cellStyle name="Normal 9 2 2 2 2 2 4 2 2 2 2" xfId="25974"/>
    <cellStyle name="Normal 9 2 2 2 2 2 4 2 2 2 2 2" xfId="25975"/>
    <cellStyle name="Normal 9 2 2 2 2 2 4 2 2 2 3" xfId="25976"/>
    <cellStyle name="Normal 9 2 2 2 2 2 4 2 2 3" xfId="25977"/>
    <cellStyle name="Normal 9 2 2 2 2 2 4 2 2 3 2" xfId="25978"/>
    <cellStyle name="Normal 9 2 2 2 2 2 4 2 2 4" xfId="25979"/>
    <cellStyle name="Normal 9 2 2 2 2 2 4 2 3" xfId="25980"/>
    <cellStyle name="Normal 9 2 2 2 2 2 4 2 3 2" xfId="25981"/>
    <cellStyle name="Normal 9 2 2 2 2 2 4 2 3 2 2" xfId="25982"/>
    <cellStyle name="Normal 9 2 2 2 2 2 4 2 3 3" xfId="25983"/>
    <cellStyle name="Normal 9 2 2 2 2 2 4 2 4" xfId="25984"/>
    <cellStyle name="Normal 9 2 2 2 2 2 4 2 4 2" xfId="25985"/>
    <cellStyle name="Normal 9 2 2 2 2 2 4 2 5" xfId="25986"/>
    <cellStyle name="Normal 9 2 2 2 2 2 4 3" xfId="25987"/>
    <cellStyle name="Normal 9 2 2 2 2 2 4 3 2" xfId="25988"/>
    <cellStyle name="Normal 9 2 2 2 2 2 4 3 2 2" xfId="25989"/>
    <cellStyle name="Normal 9 2 2 2 2 2 4 3 2 2 2" xfId="25990"/>
    <cellStyle name="Normal 9 2 2 2 2 2 4 3 2 3" xfId="25991"/>
    <cellStyle name="Normal 9 2 2 2 2 2 4 3 3" xfId="25992"/>
    <cellStyle name="Normal 9 2 2 2 2 2 4 3 3 2" xfId="25993"/>
    <cellStyle name="Normal 9 2 2 2 2 2 4 3 4" xfId="25994"/>
    <cellStyle name="Normal 9 2 2 2 2 2 4 4" xfId="25995"/>
    <cellStyle name="Normal 9 2 2 2 2 2 4 4 2" xfId="25996"/>
    <cellStyle name="Normal 9 2 2 2 2 2 4 4 2 2" xfId="25997"/>
    <cellStyle name="Normal 9 2 2 2 2 2 4 4 3" xfId="25998"/>
    <cellStyle name="Normal 9 2 2 2 2 2 4 5" xfId="25999"/>
    <cellStyle name="Normal 9 2 2 2 2 2 4 5 2" xfId="26000"/>
    <cellStyle name="Normal 9 2 2 2 2 2 4 6" xfId="26001"/>
    <cellStyle name="Normal 9 2 2 2 2 2 5" xfId="26002"/>
    <cellStyle name="Normal 9 2 2 2 2 2 5 2" xfId="26003"/>
    <cellStyle name="Normal 9 2 2 2 2 2 5 2 2" xfId="26004"/>
    <cellStyle name="Normal 9 2 2 2 2 2 5 2 2 2" xfId="26005"/>
    <cellStyle name="Normal 9 2 2 2 2 2 5 2 2 2 2" xfId="26006"/>
    <cellStyle name="Normal 9 2 2 2 2 2 5 2 2 3" xfId="26007"/>
    <cellStyle name="Normal 9 2 2 2 2 2 5 2 3" xfId="26008"/>
    <cellStyle name="Normal 9 2 2 2 2 2 5 2 3 2" xfId="26009"/>
    <cellStyle name="Normal 9 2 2 2 2 2 5 2 4" xfId="26010"/>
    <cellStyle name="Normal 9 2 2 2 2 2 5 3" xfId="26011"/>
    <cellStyle name="Normal 9 2 2 2 2 2 5 3 2" xfId="26012"/>
    <cellStyle name="Normal 9 2 2 2 2 2 5 3 2 2" xfId="26013"/>
    <cellStyle name="Normal 9 2 2 2 2 2 5 3 3" xfId="26014"/>
    <cellStyle name="Normal 9 2 2 2 2 2 5 4" xfId="26015"/>
    <cellStyle name="Normal 9 2 2 2 2 2 5 4 2" xfId="26016"/>
    <cellStyle name="Normal 9 2 2 2 2 2 5 5" xfId="26017"/>
    <cellStyle name="Normal 9 2 2 2 2 2 6" xfId="26018"/>
    <cellStyle name="Normal 9 2 2 2 2 2 6 2" xfId="26019"/>
    <cellStyle name="Normal 9 2 2 2 2 2 6 2 2" xfId="26020"/>
    <cellStyle name="Normal 9 2 2 2 2 2 6 2 2 2" xfId="26021"/>
    <cellStyle name="Normal 9 2 2 2 2 2 6 2 3" xfId="26022"/>
    <cellStyle name="Normal 9 2 2 2 2 2 6 3" xfId="26023"/>
    <cellStyle name="Normal 9 2 2 2 2 2 6 3 2" xfId="26024"/>
    <cellStyle name="Normal 9 2 2 2 2 2 6 4" xfId="26025"/>
    <cellStyle name="Normal 9 2 2 2 2 2 7" xfId="26026"/>
    <cellStyle name="Normal 9 2 2 2 2 2 7 2" xfId="26027"/>
    <cellStyle name="Normal 9 2 2 2 2 2 7 2 2" xfId="26028"/>
    <cellStyle name="Normal 9 2 2 2 2 2 7 3" xfId="26029"/>
    <cellStyle name="Normal 9 2 2 2 2 2 8" xfId="26030"/>
    <cellStyle name="Normal 9 2 2 2 2 2 8 2" xfId="26031"/>
    <cellStyle name="Normal 9 2 2 2 2 2 9" xfId="26032"/>
    <cellStyle name="Normal 9 2 2 2 2 3" xfId="26033"/>
    <cellStyle name="Normal 9 2 2 2 2 3 2" xfId="26034"/>
    <cellStyle name="Normal 9 2 2 2 2 3 2 2" xfId="26035"/>
    <cellStyle name="Normal 9 2 2 2 2 3 2 2 2" xfId="26036"/>
    <cellStyle name="Normal 9 2 2 2 2 3 2 2 2 2" xfId="26037"/>
    <cellStyle name="Normal 9 2 2 2 2 3 2 2 2 2 2" xfId="26038"/>
    <cellStyle name="Normal 9 2 2 2 2 3 2 2 2 2 2 2" xfId="26039"/>
    <cellStyle name="Normal 9 2 2 2 2 3 2 2 2 2 2 2 2" xfId="26040"/>
    <cellStyle name="Normal 9 2 2 2 2 3 2 2 2 2 2 3" xfId="26041"/>
    <cellStyle name="Normal 9 2 2 2 2 3 2 2 2 2 3" xfId="26042"/>
    <cellStyle name="Normal 9 2 2 2 2 3 2 2 2 2 3 2" xfId="26043"/>
    <cellStyle name="Normal 9 2 2 2 2 3 2 2 2 2 4" xfId="26044"/>
    <cellStyle name="Normal 9 2 2 2 2 3 2 2 2 3" xfId="26045"/>
    <cellStyle name="Normal 9 2 2 2 2 3 2 2 2 3 2" xfId="26046"/>
    <cellStyle name="Normal 9 2 2 2 2 3 2 2 2 3 2 2" xfId="26047"/>
    <cellStyle name="Normal 9 2 2 2 2 3 2 2 2 3 3" xfId="26048"/>
    <cellStyle name="Normal 9 2 2 2 2 3 2 2 2 4" xfId="26049"/>
    <cellStyle name="Normal 9 2 2 2 2 3 2 2 2 4 2" xfId="26050"/>
    <cellStyle name="Normal 9 2 2 2 2 3 2 2 2 5" xfId="26051"/>
    <cellStyle name="Normal 9 2 2 2 2 3 2 2 3" xfId="26052"/>
    <cellStyle name="Normal 9 2 2 2 2 3 2 2 3 2" xfId="26053"/>
    <cellStyle name="Normal 9 2 2 2 2 3 2 2 3 2 2" xfId="26054"/>
    <cellStyle name="Normal 9 2 2 2 2 3 2 2 3 2 2 2" xfId="26055"/>
    <cellStyle name="Normal 9 2 2 2 2 3 2 2 3 2 3" xfId="26056"/>
    <cellStyle name="Normal 9 2 2 2 2 3 2 2 3 3" xfId="26057"/>
    <cellStyle name="Normal 9 2 2 2 2 3 2 2 3 3 2" xfId="26058"/>
    <cellStyle name="Normal 9 2 2 2 2 3 2 2 3 4" xfId="26059"/>
    <cellStyle name="Normal 9 2 2 2 2 3 2 2 4" xfId="26060"/>
    <cellStyle name="Normal 9 2 2 2 2 3 2 2 4 2" xfId="26061"/>
    <cellStyle name="Normal 9 2 2 2 2 3 2 2 4 2 2" xfId="26062"/>
    <cellStyle name="Normal 9 2 2 2 2 3 2 2 4 3" xfId="26063"/>
    <cellStyle name="Normal 9 2 2 2 2 3 2 2 5" xfId="26064"/>
    <cellStyle name="Normal 9 2 2 2 2 3 2 2 5 2" xfId="26065"/>
    <cellStyle name="Normal 9 2 2 2 2 3 2 2 6" xfId="26066"/>
    <cellStyle name="Normal 9 2 2 2 2 3 2 3" xfId="26067"/>
    <cellStyle name="Normal 9 2 2 2 2 3 2 3 2" xfId="26068"/>
    <cellStyle name="Normal 9 2 2 2 2 3 2 3 2 2" xfId="26069"/>
    <cellStyle name="Normal 9 2 2 2 2 3 2 3 2 2 2" xfId="26070"/>
    <cellStyle name="Normal 9 2 2 2 2 3 2 3 2 2 2 2" xfId="26071"/>
    <cellStyle name="Normal 9 2 2 2 2 3 2 3 2 2 3" xfId="26072"/>
    <cellStyle name="Normal 9 2 2 2 2 3 2 3 2 3" xfId="26073"/>
    <cellStyle name="Normal 9 2 2 2 2 3 2 3 2 3 2" xfId="26074"/>
    <cellStyle name="Normal 9 2 2 2 2 3 2 3 2 4" xfId="26075"/>
    <cellStyle name="Normal 9 2 2 2 2 3 2 3 3" xfId="26076"/>
    <cellStyle name="Normal 9 2 2 2 2 3 2 3 3 2" xfId="26077"/>
    <cellStyle name="Normal 9 2 2 2 2 3 2 3 3 2 2" xfId="26078"/>
    <cellStyle name="Normal 9 2 2 2 2 3 2 3 3 3" xfId="26079"/>
    <cellStyle name="Normal 9 2 2 2 2 3 2 3 4" xfId="26080"/>
    <cellStyle name="Normal 9 2 2 2 2 3 2 3 4 2" xfId="26081"/>
    <cellStyle name="Normal 9 2 2 2 2 3 2 3 5" xfId="26082"/>
    <cellStyle name="Normal 9 2 2 2 2 3 2 4" xfId="26083"/>
    <cellStyle name="Normal 9 2 2 2 2 3 2 4 2" xfId="26084"/>
    <cellStyle name="Normal 9 2 2 2 2 3 2 4 2 2" xfId="26085"/>
    <cellStyle name="Normal 9 2 2 2 2 3 2 4 2 2 2" xfId="26086"/>
    <cellStyle name="Normal 9 2 2 2 2 3 2 4 2 3" xfId="26087"/>
    <cellStyle name="Normal 9 2 2 2 2 3 2 4 3" xfId="26088"/>
    <cellStyle name="Normal 9 2 2 2 2 3 2 4 3 2" xfId="26089"/>
    <cellStyle name="Normal 9 2 2 2 2 3 2 4 4" xfId="26090"/>
    <cellStyle name="Normal 9 2 2 2 2 3 2 5" xfId="26091"/>
    <cellStyle name="Normal 9 2 2 2 2 3 2 5 2" xfId="26092"/>
    <cellStyle name="Normal 9 2 2 2 2 3 2 5 2 2" xfId="26093"/>
    <cellStyle name="Normal 9 2 2 2 2 3 2 5 3" xfId="26094"/>
    <cellStyle name="Normal 9 2 2 2 2 3 2 6" xfId="26095"/>
    <cellStyle name="Normal 9 2 2 2 2 3 2 6 2" xfId="26096"/>
    <cellStyle name="Normal 9 2 2 2 2 3 2 7" xfId="26097"/>
    <cellStyle name="Normal 9 2 2 2 2 3 3" xfId="26098"/>
    <cellStyle name="Normal 9 2 2 2 2 3 3 2" xfId="26099"/>
    <cellStyle name="Normal 9 2 2 2 2 3 3 2 2" xfId="26100"/>
    <cellStyle name="Normal 9 2 2 2 2 3 3 2 2 2" xfId="26101"/>
    <cellStyle name="Normal 9 2 2 2 2 3 3 2 2 2 2" xfId="26102"/>
    <cellStyle name="Normal 9 2 2 2 2 3 3 2 2 2 2 2" xfId="26103"/>
    <cellStyle name="Normal 9 2 2 2 2 3 3 2 2 2 3" xfId="26104"/>
    <cellStyle name="Normal 9 2 2 2 2 3 3 2 2 3" xfId="26105"/>
    <cellStyle name="Normal 9 2 2 2 2 3 3 2 2 3 2" xfId="26106"/>
    <cellStyle name="Normal 9 2 2 2 2 3 3 2 2 4" xfId="26107"/>
    <cellStyle name="Normal 9 2 2 2 2 3 3 2 3" xfId="26108"/>
    <cellStyle name="Normal 9 2 2 2 2 3 3 2 3 2" xfId="26109"/>
    <cellStyle name="Normal 9 2 2 2 2 3 3 2 3 2 2" xfId="26110"/>
    <cellStyle name="Normal 9 2 2 2 2 3 3 2 3 3" xfId="26111"/>
    <cellStyle name="Normal 9 2 2 2 2 3 3 2 4" xfId="26112"/>
    <cellStyle name="Normal 9 2 2 2 2 3 3 2 4 2" xfId="26113"/>
    <cellStyle name="Normal 9 2 2 2 2 3 3 2 5" xfId="26114"/>
    <cellStyle name="Normal 9 2 2 2 2 3 3 3" xfId="26115"/>
    <cellStyle name="Normal 9 2 2 2 2 3 3 3 2" xfId="26116"/>
    <cellStyle name="Normal 9 2 2 2 2 3 3 3 2 2" xfId="26117"/>
    <cellStyle name="Normal 9 2 2 2 2 3 3 3 2 2 2" xfId="26118"/>
    <cellStyle name="Normal 9 2 2 2 2 3 3 3 2 3" xfId="26119"/>
    <cellStyle name="Normal 9 2 2 2 2 3 3 3 3" xfId="26120"/>
    <cellStyle name="Normal 9 2 2 2 2 3 3 3 3 2" xfId="26121"/>
    <cellStyle name="Normal 9 2 2 2 2 3 3 3 4" xfId="26122"/>
    <cellStyle name="Normal 9 2 2 2 2 3 3 4" xfId="26123"/>
    <cellStyle name="Normal 9 2 2 2 2 3 3 4 2" xfId="26124"/>
    <cellStyle name="Normal 9 2 2 2 2 3 3 4 2 2" xfId="26125"/>
    <cellStyle name="Normal 9 2 2 2 2 3 3 4 3" xfId="26126"/>
    <cellStyle name="Normal 9 2 2 2 2 3 3 5" xfId="26127"/>
    <cellStyle name="Normal 9 2 2 2 2 3 3 5 2" xfId="26128"/>
    <cellStyle name="Normal 9 2 2 2 2 3 3 6" xfId="26129"/>
    <cellStyle name="Normal 9 2 2 2 2 3 4" xfId="26130"/>
    <cellStyle name="Normal 9 2 2 2 2 3 4 2" xfId="26131"/>
    <cellStyle name="Normal 9 2 2 2 2 3 4 2 2" xfId="26132"/>
    <cellStyle name="Normal 9 2 2 2 2 3 4 2 2 2" xfId="26133"/>
    <cellStyle name="Normal 9 2 2 2 2 3 4 2 2 2 2" xfId="26134"/>
    <cellStyle name="Normal 9 2 2 2 2 3 4 2 2 3" xfId="26135"/>
    <cellStyle name="Normal 9 2 2 2 2 3 4 2 3" xfId="26136"/>
    <cellStyle name="Normal 9 2 2 2 2 3 4 2 3 2" xfId="26137"/>
    <cellStyle name="Normal 9 2 2 2 2 3 4 2 4" xfId="26138"/>
    <cellStyle name="Normal 9 2 2 2 2 3 4 3" xfId="26139"/>
    <cellStyle name="Normal 9 2 2 2 2 3 4 3 2" xfId="26140"/>
    <cellStyle name="Normal 9 2 2 2 2 3 4 3 2 2" xfId="26141"/>
    <cellStyle name="Normal 9 2 2 2 2 3 4 3 3" xfId="26142"/>
    <cellStyle name="Normal 9 2 2 2 2 3 4 4" xfId="26143"/>
    <cellStyle name="Normal 9 2 2 2 2 3 4 4 2" xfId="26144"/>
    <cellStyle name="Normal 9 2 2 2 2 3 4 5" xfId="26145"/>
    <cellStyle name="Normal 9 2 2 2 2 3 5" xfId="26146"/>
    <cellStyle name="Normal 9 2 2 2 2 3 5 2" xfId="26147"/>
    <cellStyle name="Normal 9 2 2 2 2 3 5 2 2" xfId="26148"/>
    <cellStyle name="Normal 9 2 2 2 2 3 5 2 2 2" xfId="26149"/>
    <cellStyle name="Normal 9 2 2 2 2 3 5 2 3" xfId="26150"/>
    <cellStyle name="Normal 9 2 2 2 2 3 5 3" xfId="26151"/>
    <cellStyle name="Normal 9 2 2 2 2 3 5 3 2" xfId="26152"/>
    <cellStyle name="Normal 9 2 2 2 2 3 5 4" xfId="26153"/>
    <cellStyle name="Normal 9 2 2 2 2 3 6" xfId="26154"/>
    <cellStyle name="Normal 9 2 2 2 2 3 6 2" xfId="26155"/>
    <cellStyle name="Normal 9 2 2 2 2 3 6 2 2" xfId="26156"/>
    <cellStyle name="Normal 9 2 2 2 2 3 6 3" xfId="26157"/>
    <cellStyle name="Normal 9 2 2 2 2 3 7" xfId="26158"/>
    <cellStyle name="Normal 9 2 2 2 2 3 7 2" xfId="26159"/>
    <cellStyle name="Normal 9 2 2 2 2 3 8" xfId="26160"/>
    <cellStyle name="Normal 9 2 2 2 2 4" xfId="26161"/>
    <cellStyle name="Normal 9 2 2 2 2 4 2" xfId="26162"/>
    <cellStyle name="Normal 9 2 2 2 2 4 2 2" xfId="26163"/>
    <cellStyle name="Normal 9 2 2 2 2 4 2 2 2" xfId="26164"/>
    <cellStyle name="Normal 9 2 2 2 2 4 2 2 2 2" xfId="26165"/>
    <cellStyle name="Normal 9 2 2 2 2 4 2 2 2 2 2" xfId="26166"/>
    <cellStyle name="Normal 9 2 2 2 2 4 2 2 2 2 2 2" xfId="26167"/>
    <cellStyle name="Normal 9 2 2 2 2 4 2 2 2 2 3" xfId="26168"/>
    <cellStyle name="Normal 9 2 2 2 2 4 2 2 2 3" xfId="26169"/>
    <cellStyle name="Normal 9 2 2 2 2 4 2 2 2 3 2" xfId="26170"/>
    <cellStyle name="Normal 9 2 2 2 2 4 2 2 2 4" xfId="26171"/>
    <cellStyle name="Normal 9 2 2 2 2 4 2 2 3" xfId="26172"/>
    <cellStyle name="Normal 9 2 2 2 2 4 2 2 3 2" xfId="26173"/>
    <cellStyle name="Normal 9 2 2 2 2 4 2 2 3 2 2" xfId="26174"/>
    <cellStyle name="Normal 9 2 2 2 2 4 2 2 3 3" xfId="26175"/>
    <cellStyle name="Normal 9 2 2 2 2 4 2 2 4" xfId="26176"/>
    <cellStyle name="Normal 9 2 2 2 2 4 2 2 4 2" xfId="26177"/>
    <cellStyle name="Normal 9 2 2 2 2 4 2 2 5" xfId="26178"/>
    <cellStyle name="Normal 9 2 2 2 2 4 2 3" xfId="26179"/>
    <cellStyle name="Normal 9 2 2 2 2 4 2 3 2" xfId="26180"/>
    <cellStyle name="Normal 9 2 2 2 2 4 2 3 2 2" xfId="26181"/>
    <cellStyle name="Normal 9 2 2 2 2 4 2 3 2 2 2" xfId="26182"/>
    <cellStyle name="Normal 9 2 2 2 2 4 2 3 2 3" xfId="26183"/>
    <cellStyle name="Normal 9 2 2 2 2 4 2 3 3" xfId="26184"/>
    <cellStyle name="Normal 9 2 2 2 2 4 2 3 3 2" xfId="26185"/>
    <cellStyle name="Normal 9 2 2 2 2 4 2 3 4" xfId="26186"/>
    <cellStyle name="Normal 9 2 2 2 2 4 2 4" xfId="26187"/>
    <cellStyle name="Normal 9 2 2 2 2 4 2 4 2" xfId="26188"/>
    <cellStyle name="Normal 9 2 2 2 2 4 2 4 2 2" xfId="26189"/>
    <cellStyle name="Normal 9 2 2 2 2 4 2 4 3" xfId="26190"/>
    <cellStyle name="Normal 9 2 2 2 2 4 2 5" xfId="26191"/>
    <cellStyle name="Normal 9 2 2 2 2 4 2 5 2" xfId="26192"/>
    <cellStyle name="Normal 9 2 2 2 2 4 2 6" xfId="26193"/>
    <cellStyle name="Normal 9 2 2 2 2 4 3" xfId="26194"/>
    <cellStyle name="Normal 9 2 2 2 2 4 3 2" xfId="26195"/>
    <cellStyle name="Normal 9 2 2 2 2 4 3 2 2" xfId="26196"/>
    <cellStyle name="Normal 9 2 2 2 2 4 3 2 2 2" xfId="26197"/>
    <cellStyle name="Normal 9 2 2 2 2 4 3 2 2 2 2" xfId="26198"/>
    <cellStyle name="Normal 9 2 2 2 2 4 3 2 2 3" xfId="26199"/>
    <cellStyle name="Normal 9 2 2 2 2 4 3 2 3" xfId="26200"/>
    <cellStyle name="Normal 9 2 2 2 2 4 3 2 3 2" xfId="26201"/>
    <cellStyle name="Normal 9 2 2 2 2 4 3 2 4" xfId="26202"/>
    <cellStyle name="Normal 9 2 2 2 2 4 3 3" xfId="26203"/>
    <cellStyle name="Normal 9 2 2 2 2 4 3 3 2" xfId="26204"/>
    <cellStyle name="Normal 9 2 2 2 2 4 3 3 2 2" xfId="26205"/>
    <cellStyle name="Normal 9 2 2 2 2 4 3 3 3" xfId="26206"/>
    <cellStyle name="Normal 9 2 2 2 2 4 3 4" xfId="26207"/>
    <cellStyle name="Normal 9 2 2 2 2 4 3 4 2" xfId="26208"/>
    <cellStyle name="Normal 9 2 2 2 2 4 3 5" xfId="26209"/>
    <cellStyle name="Normal 9 2 2 2 2 4 4" xfId="26210"/>
    <cellStyle name="Normal 9 2 2 2 2 4 4 2" xfId="26211"/>
    <cellStyle name="Normal 9 2 2 2 2 4 4 2 2" xfId="26212"/>
    <cellStyle name="Normal 9 2 2 2 2 4 4 2 2 2" xfId="26213"/>
    <cellStyle name="Normal 9 2 2 2 2 4 4 2 3" xfId="26214"/>
    <cellStyle name="Normal 9 2 2 2 2 4 4 3" xfId="26215"/>
    <cellStyle name="Normal 9 2 2 2 2 4 4 3 2" xfId="26216"/>
    <cellStyle name="Normal 9 2 2 2 2 4 4 4" xfId="26217"/>
    <cellStyle name="Normal 9 2 2 2 2 4 5" xfId="26218"/>
    <cellStyle name="Normal 9 2 2 2 2 4 5 2" xfId="26219"/>
    <cellStyle name="Normal 9 2 2 2 2 4 5 2 2" xfId="26220"/>
    <cellStyle name="Normal 9 2 2 2 2 4 5 3" xfId="26221"/>
    <cellStyle name="Normal 9 2 2 2 2 4 6" xfId="26222"/>
    <cellStyle name="Normal 9 2 2 2 2 4 6 2" xfId="26223"/>
    <cellStyle name="Normal 9 2 2 2 2 4 7" xfId="26224"/>
    <cellStyle name="Normal 9 2 2 2 2 5" xfId="26225"/>
    <cellStyle name="Normal 9 2 2 2 2 5 2" xfId="26226"/>
    <cellStyle name="Normal 9 2 2 2 2 5 2 2" xfId="26227"/>
    <cellStyle name="Normal 9 2 2 2 2 5 2 2 2" xfId="26228"/>
    <cellStyle name="Normal 9 2 2 2 2 5 2 2 2 2" xfId="26229"/>
    <cellStyle name="Normal 9 2 2 2 2 5 2 2 2 2 2" xfId="26230"/>
    <cellStyle name="Normal 9 2 2 2 2 5 2 2 2 3" xfId="26231"/>
    <cellStyle name="Normal 9 2 2 2 2 5 2 2 3" xfId="26232"/>
    <cellStyle name="Normal 9 2 2 2 2 5 2 2 3 2" xfId="26233"/>
    <cellStyle name="Normal 9 2 2 2 2 5 2 2 4" xfId="26234"/>
    <cellStyle name="Normal 9 2 2 2 2 5 2 3" xfId="26235"/>
    <cellStyle name="Normal 9 2 2 2 2 5 2 3 2" xfId="26236"/>
    <cellStyle name="Normal 9 2 2 2 2 5 2 3 2 2" xfId="26237"/>
    <cellStyle name="Normal 9 2 2 2 2 5 2 3 3" xfId="26238"/>
    <cellStyle name="Normal 9 2 2 2 2 5 2 4" xfId="26239"/>
    <cellStyle name="Normal 9 2 2 2 2 5 2 4 2" xfId="26240"/>
    <cellStyle name="Normal 9 2 2 2 2 5 2 5" xfId="26241"/>
    <cellStyle name="Normal 9 2 2 2 2 5 3" xfId="26242"/>
    <cellStyle name="Normal 9 2 2 2 2 5 3 2" xfId="26243"/>
    <cellStyle name="Normal 9 2 2 2 2 5 3 2 2" xfId="26244"/>
    <cellStyle name="Normal 9 2 2 2 2 5 3 2 2 2" xfId="26245"/>
    <cellStyle name="Normal 9 2 2 2 2 5 3 2 3" xfId="26246"/>
    <cellStyle name="Normal 9 2 2 2 2 5 3 3" xfId="26247"/>
    <cellStyle name="Normal 9 2 2 2 2 5 3 3 2" xfId="26248"/>
    <cellStyle name="Normal 9 2 2 2 2 5 3 4" xfId="26249"/>
    <cellStyle name="Normal 9 2 2 2 2 5 4" xfId="26250"/>
    <cellStyle name="Normal 9 2 2 2 2 5 4 2" xfId="26251"/>
    <cellStyle name="Normal 9 2 2 2 2 5 4 2 2" xfId="26252"/>
    <cellStyle name="Normal 9 2 2 2 2 5 4 3" xfId="26253"/>
    <cellStyle name="Normal 9 2 2 2 2 5 5" xfId="26254"/>
    <cellStyle name="Normal 9 2 2 2 2 5 5 2" xfId="26255"/>
    <cellStyle name="Normal 9 2 2 2 2 5 6" xfId="26256"/>
    <cellStyle name="Normal 9 2 2 2 2 6" xfId="26257"/>
    <cellStyle name="Normal 9 2 2 2 2 6 2" xfId="26258"/>
    <cellStyle name="Normal 9 2 2 2 2 6 2 2" xfId="26259"/>
    <cellStyle name="Normal 9 2 2 2 2 6 2 2 2" xfId="26260"/>
    <cellStyle name="Normal 9 2 2 2 2 6 2 2 2 2" xfId="26261"/>
    <cellStyle name="Normal 9 2 2 2 2 6 2 2 3" xfId="26262"/>
    <cellStyle name="Normal 9 2 2 2 2 6 2 3" xfId="26263"/>
    <cellStyle name="Normal 9 2 2 2 2 6 2 3 2" xfId="26264"/>
    <cellStyle name="Normal 9 2 2 2 2 6 2 4" xfId="26265"/>
    <cellStyle name="Normal 9 2 2 2 2 6 3" xfId="26266"/>
    <cellStyle name="Normal 9 2 2 2 2 6 3 2" xfId="26267"/>
    <cellStyle name="Normal 9 2 2 2 2 6 3 2 2" xfId="26268"/>
    <cellStyle name="Normal 9 2 2 2 2 6 3 3" xfId="26269"/>
    <cellStyle name="Normal 9 2 2 2 2 6 4" xfId="26270"/>
    <cellStyle name="Normal 9 2 2 2 2 6 4 2" xfId="26271"/>
    <cellStyle name="Normal 9 2 2 2 2 6 5" xfId="26272"/>
    <cellStyle name="Normal 9 2 2 2 2 7" xfId="26273"/>
    <cellStyle name="Normal 9 2 2 2 2 7 2" xfId="26274"/>
    <cellStyle name="Normal 9 2 2 2 2 7 2 2" xfId="26275"/>
    <cellStyle name="Normal 9 2 2 2 2 7 2 2 2" xfId="26276"/>
    <cellStyle name="Normal 9 2 2 2 2 7 2 3" xfId="26277"/>
    <cellStyle name="Normal 9 2 2 2 2 7 3" xfId="26278"/>
    <cellStyle name="Normal 9 2 2 2 2 7 3 2" xfId="26279"/>
    <cellStyle name="Normal 9 2 2 2 2 7 4" xfId="26280"/>
    <cellStyle name="Normal 9 2 2 2 2 8" xfId="26281"/>
    <cellStyle name="Normal 9 2 2 2 2 8 2" xfId="26282"/>
    <cellStyle name="Normal 9 2 2 2 2 8 2 2" xfId="26283"/>
    <cellStyle name="Normal 9 2 2 2 2 8 3" xfId="26284"/>
    <cellStyle name="Normal 9 2 2 2 2 9" xfId="26285"/>
    <cellStyle name="Normal 9 2 2 2 2 9 2" xfId="26286"/>
    <cellStyle name="Normal 9 2 2 2 3" xfId="26287"/>
    <cellStyle name="Normal 9 2 2 2 3 2" xfId="26288"/>
    <cellStyle name="Normal 9 2 2 2 3 2 2" xfId="26289"/>
    <cellStyle name="Normal 9 2 2 2 3 2 2 2" xfId="26290"/>
    <cellStyle name="Normal 9 2 2 2 3 2 2 2 2" xfId="26291"/>
    <cellStyle name="Normal 9 2 2 2 3 2 2 2 2 2" xfId="26292"/>
    <cellStyle name="Normal 9 2 2 2 3 2 2 2 2 2 2" xfId="26293"/>
    <cellStyle name="Normal 9 2 2 2 3 2 2 2 2 2 2 2" xfId="26294"/>
    <cellStyle name="Normal 9 2 2 2 3 2 2 2 2 2 2 2 2" xfId="26295"/>
    <cellStyle name="Normal 9 2 2 2 3 2 2 2 2 2 2 3" xfId="26296"/>
    <cellStyle name="Normal 9 2 2 2 3 2 2 2 2 2 3" xfId="26297"/>
    <cellStyle name="Normal 9 2 2 2 3 2 2 2 2 2 3 2" xfId="26298"/>
    <cellStyle name="Normal 9 2 2 2 3 2 2 2 2 2 4" xfId="26299"/>
    <cellStyle name="Normal 9 2 2 2 3 2 2 2 2 3" xfId="26300"/>
    <cellStyle name="Normal 9 2 2 2 3 2 2 2 2 3 2" xfId="26301"/>
    <cellStyle name="Normal 9 2 2 2 3 2 2 2 2 3 2 2" xfId="26302"/>
    <cellStyle name="Normal 9 2 2 2 3 2 2 2 2 3 3" xfId="26303"/>
    <cellStyle name="Normal 9 2 2 2 3 2 2 2 2 4" xfId="26304"/>
    <cellStyle name="Normal 9 2 2 2 3 2 2 2 2 4 2" xfId="26305"/>
    <cellStyle name="Normal 9 2 2 2 3 2 2 2 2 5" xfId="26306"/>
    <cellStyle name="Normal 9 2 2 2 3 2 2 2 3" xfId="26307"/>
    <cellStyle name="Normal 9 2 2 2 3 2 2 2 3 2" xfId="26308"/>
    <cellStyle name="Normal 9 2 2 2 3 2 2 2 3 2 2" xfId="26309"/>
    <cellStyle name="Normal 9 2 2 2 3 2 2 2 3 2 2 2" xfId="26310"/>
    <cellStyle name="Normal 9 2 2 2 3 2 2 2 3 2 3" xfId="26311"/>
    <cellStyle name="Normal 9 2 2 2 3 2 2 2 3 3" xfId="26312"/>
    <cellStyle name="Normal 9 2 2 2 3 2 2 2 3 3 2" xfId="26313"/>
    <cellStyle name="Normal 9 2 2 2 3 2 2 2 3 4" xfId="26314"/>
    <cellStyle name="Normal 9 2 2 2 3 2 2 2 4" xfId="26315"/>
    <cellStyle name="Normal 9 2 2 2 3 2 2 2 4 2" xfId="26316"/>
    <cellStyle name="Normal 9 2 2 2 3 2 2 2 4 2 2" xfId="26317"/>
    <cellStyle name="Normal 9 2 2 2 3 2 2 2 4 3" xfId="26318"/>
    <cellStyle name="Normal 9 2 2 2 3 2 2 2 5" xfId="26319"/>
    <cellStyle name="Normal 9 2 2 2 3 2 2 2 5 2" xfId="26320"/>
    <cellStyle name="Normal 9 2 2 2 3 2 2 2 6" xfId="26321"/>
    <cellStyle name="Normal 9 2 2 2 3 2 2 3" xfId="26322"/>
    <cellStyle name="Normal 9 2 2 2 3 2 2 3 2" xfId="26323"/>
    <cellStyle name="Normal 9 2 2 2 3 2 2 3 2 2" xfId="26324"/>
    <cellStyle name="Normal 9 2 2 2 3 2 2 3 2 2 2" xfId="26325"/>
    <cellStyle name="Normal 9 2 2 2 3 2 2 3 2 2 2 2" xfId="26326"/>
    <cellStyle name="Normal 9 2 2 2 3 2 2 3 2 2 3" xfId="26327"/>
    <cellStyle name="Normal 9 2 2 2 3 2 2 3 2 3" xfId="26328"/>
    <cellStyle name="Normal 9 2 2 2 3 2 2 3 2 3 2" xfId="26329"/>
    <cellStyle name="Normal 9 2 2 2 3 2 2 3 2 4" xfId="26330"/>
    <cellStyle name="Normal 9 2 2 2 3 2 2 3 3" xfId="26331"/>
    <cellStyle name="Normal 9 2 2 2 3 2 2 3 3 2" xfId="26332"/>
    <cellStyle name="Normal 9 2 2 2 3 2 2 3 3 2 2" xfId="26333"/>
    <cellStyle name="Normal 9 2 2 2 3 2 2 3 3 3" xfId="26334"/>
    <cellStyle name="Normal 9 2 2 2 3 2 2 3 4" xfId="26335"/>
    <cellStyle name="Normal 9 2 2 2 3 2 2 3 4 2" xfId="26336"/>
    <cellStyle name="Normal 9 2 2 2 3 2 2 3 5" xfId="26337"/>
    <cellStyle name="Normal 9 2 2 2 3 2 2 4" xfId="26338"/>
    <cellStyle name="Normal 9 2 2 2 3 2 2 4 2" xfId="26339"/>
    <cellStyle name="Normal 9 2 2 2 3 2 2 4 2 2" xfId="26340"/>
    <cellStyle name="Normal 9 2 2 2 3 2 2 4 2 2 2" xfId="26341"/>
    <cellStyle name="Normal 9 2 2 2 3 2 2 4 2 3" xfId="26342"/>
    <cellStyle name="Normal 9 2 2 2 3 2 2 4 3" xfId="26343"/>
    <cellStyle name="Normal 9 2 2 2 3 2 2 4 3 2" xfId="26344"/>
    <cellStyle name="Normal 9 2 2 2 3 2 2 4 4" xfId="26345"/>
    <cellStyle name="Normal 9 2 2 2 3 2 2 5" xfId="26346"/>
    <cellStyle name="Normal 9 2 2 2 3 2 2 5 2" xfId="26347"/>
    <cellStyle name="Normal 9 2 2 2 3 2 2 5 2 2" xfId="26348"/>
    <cellStyle name="Normal 9 2 2 2 3 2 2 5 3" xfId="26349"/>
    <cellStyle name="Normal 9 2 2 2 3 2 2 6" xfId="26350"/>
    <cellStyle name="Normal 9 2 2 2 3 2 2 6 2" xfId="26351"/>
    <cellStyle name="Normal 9 2 2 2 3 2 2 7" xfId="26352"/>
    <cellStyle name="Normal 9 2 2 2 3 2 3" xfId="26353"/>
    <cellStyle name="Normal 9 2 2 2 3 2 3 2" xfId="26354"/>
    <cellStyle name="Normal 9 2 2 2 3 2 3 2 2" xfId="26355"/>
    <cellStyle name="Normal 9 2 2 2 3 2 3 2 2 2" xfId="26356"/>
    <cellStyle name="Normal 9 2 2 2 3 2 3 2 2 2 2" xfId="26357"/>
    <cellStyle name="Normal 9 2 2 2 3 2 3 2 2 2 2 2" xfId="26358"/>
    <cellStyle name="Normal 9 2 2 2 3 2 3 2 2 2 3" xfId="26359"/>
    <cellStyle name="Normal 9 2 2 2 3 2 3 2 2 3" xfId="26360"/>
    <cellStyle name="Normal 9 2 2 2 3 2 3 2 2 3 2" xfId="26361"/>
    <cellStyle name="Normal 9 2 2 2 3 2 3 2 2 4" xfId="26362"/>
    <cellStyle name="Normal 9 2 2 2 3 2 3 2 3" xfId="26363"/>
    <cellStyle name="Normal 9 2 2 2 3 2 3 2 3 2" xfId="26364"/>
    <cellStyle name="Normal 9 2 2 2 3 2 3 2 3 2 2" xfId="26365"/>
    <cellStyle name="Normal 9 2 2 2 3 2 3 2 3 3" xfId="26366"/>
    <cellStyle name="Normal 9 2 2 2 3 2 3 2 4" xfId="26367"/>
    <cellStyle name="Normal 9 2 2 2 3 2 3 2 4 2" xfId="26368"/>
    <cellStyle name="Normal 9 2 2 2 3 2 3 2 5" xfId="26369"/>
    <cellStyle name="Normal 9 2 2 2 3 2 3 3" xfId="26370"/>
    <cellStyle name="Normal 9 2 2 2 3 2 3 3 2" xfId="26371"/>
    <cellStyle name="Normal 9 2 2 2 3 2 3 3 2 2" xfId="26372"/>
    <cellStyle name="Normal 9 2 2 2 3 2 3 3 2 2 2" xfId="26373"/>
    <cellStyle name="Normal 9 2 2 2 3 2 3 3 2 3" xfId="26374"/>
    <cellStyle name="Normal 9 2 2 2 3 2 3 3 3" xfId="26375"/>
    <cellStyle name="Normal 9 2 2 2 3 2 3 3 3 2" xfId="26376"/>
    <cellStyle name="Normal 9 2 2 2 3 2 3 3 4" xfId="26377"/>
    <cellStyle name="Normal 9 2 2 2 3 2 3 4" xfId="26378"/>
    <cellStyle name="Normal 9 2 2 2 3 2 3 4 2" xfId="26379"/>
    <cellStyle name="Normal 9 2 2 2 3 2 3 4 2 2" xfId="26380"/>
    <cellStyle name="Normal 9 2 2 2 3 2 3 4 3" xfId="26381"/>
    <cellStyle name="Normal 9 2 2 2 3 2 3 5" xfId="26382"/>
    <cellStyle name="Normal 9 2 2 2 3 2 3 5 2" xfId="26383"/>
    <cellStyle name="Normal 9 2 2 2 3 2 3 6" xfId="26384"/>
    <cellStyle name="Normal 9 2 2 2 3 2 4" xfId="26385"/>
    <cellStyle name="Normal 9 2 2 2 3 2 4 2" xfId="26386"/>
    <cellStyle name="Normal 9 2 2 2 3 2 4 2 2" xfId="26387"/>
    <cellStyle name="Normal 9 2 2 2 3 2 4 2 2 2" xfId="26388"/>
    <cellStyle name="Normal 9 2 2 2 3 2 4 2 2 2 2" xfId="26389"/>
    <cellStyle name="Normal 9 2 2 2 3 2 4 2 2 3" xfId="26390"/>
    <cellStyle name="Normal 9 2 2 2 3 2 4 2 3" xfId="26391"/>
    <cellStyle name="Normal 9 2 2 2 3 2 4 2 3 2" xfId="26392"/>
    <cellStyle name="Normal 9 2 2 2 3 2 4 2 4" xfId="26393"/>
    <cellStyle name="Normal 9 2 2 2 3 2 4 3" xfId="26394"/>
    <cellStyle name="Normal 9 2 2 2 3 2 4 3 2" xfId="26395"/>
    <cellStyle name="Normal 9 2 2 2 3 2 4 3 2 2" xfId="26396"/>
    <cellStyle name="Normal 9 2 2 2 3 2 4 3 3" xfId="26397"/>
    <cellStyle name="Normal 9 2 2 2 3 2 4 4" xfId="26398"/>
    <cellStyle name="Normal 9 2 2 2 3 2 4 4 2" xfId="26399"/>
    <cellStyle name="Normal 9 2 2 2 3 2 4 5" xfId="26400"/>
    <cellStyle name="Normal 9 2 2 2 3 2 5" xfId="26401"/>
    <cellStyle name="Normal 9 2 2 2 3 2 5 2" xfId="26402"/>
    <cellStyle name="Normal 9 2 2 2 3 2 5 2 2" xfId="26403"/>
    <cellStyle name="Normal 9 2 2 2 3 2 5 2 2 2" xfId="26404"/>
    <cellStyle name="Normal 9 2 2 2 3 2 5 2 3" xfId="26405"/>
    <cellStyle name="Normal 9 2 2 2 3 2 5 3" xfId="26406"/>
    <cellStyle name="Normal 9 2 2 2 3 2 5 3 2" xfId="26407"/>
    <cellStyle name="Normal 9 2 2 2 3 2 5 4" xfId="26408"/>
    <cellStyle name="Normal 9 2 2 2 3 2 6" xfId="26409"/>
    <cellStyle name="Normal 9 2 2 2 3 2 6 2" xfId="26410"/>
    <cellStyle name="Normal 9 2 2 2 3 2 6 2 2" xfId="26411"/>
    <cellStyle name="Normal 9 2 2 2 3 2 6 3" xfId="26412"/>
    <cellStyle name="Normal 9 2 2 2 3 2 7" xfId="26413"/>
    <cellStyle name="Normal 9 2 2 2 3 2 7 2" xfId="26414"/>
    <cellStyle name="Normal 9 2 2 2 3 2 8" xfId="26415"/>
    <cellStyle name="Normal 9 2 2 2 3 3" xfId="26416"/>
    <cellStyle name="Normal 9 2 2 2 3 3 2" xfId="26417"/>
    <cellStyle name="Normal 9 2 2 2 3 3 2 2" xfId="26418"/>
    <cellStyle name="Normal 9 2 2 2 3 3 2 2 2" xfId="26419"/>
    <cellStyle name="Normal 9 2 2 2 3 3 2 2 2 2" xfId="26420"/>
    <cellStyle name="Normal 9 2 2 2 3 3 2 2 2 2 2" xfId="26421"/>
    <cellStyle name="Normal 9 2 2 2 3 3 2 2 2 2 2 2" xfId="26422"/>
    <cellStyle name="Normal 9 2 2 2 3 3 2 2 2 2 3" xfId="26423"/>
    <cellStyle name="Normal 9 2 2 2 3 3 2 2 2 3" xfId="26424"/>
    <cellStyle name="Normal 9 2 2 2 3 3 2 2 2 3 2" xfId="26425"/>
    <cellStyle name="Normal 9 2 2 2 3 3 2 2 2 4" xfId="26426"/>
    <cellStyle name="Normal 9 2 2 2 3 3 2 2 3" xfId="26427"/>
    <cellStyle name="Normal 9 2 2 2 3 3 2 2 3 2" xfId="26428"/>
    <cellStyle name="Normal 9 2 2 2 3 3 2 2 3 2 2" xfId="26429"/>
    <cellStyle name="Normal 9 2 2 2 3 3 2 2 3 3" xfId="26430"/>
    <cellStyle name="Normal 9 2 2 2 3 3 2 2 4" xfId="26431"/>
    <cellStyle name="Normal 9 2 2 2 3 3 2 2 4 2" xfId="26432"/>
    <cellStyle name="Normal 9 2 2 2 3 3 2 2 5" xfId="26433"/>
    <cellStyle name="Normal 9 2 2 2 3 3 2 3" xfId="26434"/>
    <cellStyle name="Normal 9 2 2 2 3 3 2 3 2" xfId="26435"/>
    <cellStyle name="Normal 9 2 2 2 3 3 2 3 2 2" xfId="26436"/>
    <cellStyle name="Normal 9 2 2 2 3 3 2 3 2 2 2" xfId="26437"/>
    <cellStyle name="Normal 9 2 2 2 3 3 2 3 2 3" xfId="26438"/>
    <cellStyle name="Normal 9 2 2 2 3 3 2 3 3" xfId="26439"/>
    <cellStyle name="Normal 9 2 2 2 3 3 2 3 3 2" xfId="26440"/>
    <cellStyle name="Normal 9 2 2 2 3 3 2 3 4" xfId="26441"/>
    <cellStyle name="Normal 9 2 2 2 3 3 2 4" xfId="26442"/>
    <cellStyle name="Normal 9 2 2 2 3 3 2 4 2" xfId="26443"/>
    <cellStyle name="Normal 9 2 2 2 3 3 2 4 2 2" xfId="26444"/>
    <cellStyle name="Normal 9 2 2 2 3 3 2 4 3" xfId="26445"/>
    <cellStyle name="Normal 9 2 2 2 3 3 2 5" xfId="26446"/>
    <cellStyle name="Normal 9 2 2 2 3 3 2 5 2" xfId="26447"/>
    <cellStyle name="Normal 9 2 2 2 3 3 2 6" xfId="26448"/>
    <cellStyle name="Normal 9 2 2 2 3 3 3" xfId="26449"/>
    <cellStyle name="Normal 9 2 2 2 3 3 3 2" xfId="26450"/>
    <cellStyle name="Normal 9 2 2 2 3 3 3 2 2" xfId="26451"/>
    <cellStyle name="Normal 9 2 2 2 3 3 3 2 2 2" xfId="26452"/>
    <cellStyle name="Normal 9 2 2 2 3 3 3 2 2 2 2" xfId="26453"/>
    <cellStyle name="Normal 9 2 2 2 3 3 3 2 2 3" xfId="26454"/>
    <cellStyle name="Normal 9 2 2 2 3 3 3 2 3" xfId="26455"/>
    <cellStyle name="Normal 9 2 2 2 3 3 3 2 3 2" xfId="26456"/>
    <cellStyle name="Normal 9 2 2 2 3 3 3 2 4" xfId="26457"/>
    <cellStyle name="Normal 9 2 2 2 3 3 3 3" xfId="26458"/>
    <cellStyle name="Normal 9 2 2 2 3 3 3 3 2" xfId="26459"/>
    <cellStyle name="Normal 9 2 2 2 3 3 3 3 2 2" xfId="26460"/>
    <cellStyle name="Normal 9 2 2 2 3 3 3 3 3" xfId="26461"/>
    <cellStyle name="Normal 9 2 2 2 3 3 3 4" xfId="26462"/>
    <cellStyle name="Normal 9 2 2 2 3 3 3 4 2" xfId="26463"/>
    <cellStyle name="Normal 9 2 2 2 3 3 3 5" xfId="26464"/>
    <cellStyle name="Normal 9 2 2 2 3 3 4" xfId="26465"/>
    <cellStyle name="Normal 9 2 2 2 3 3 4 2" xfId="26466"/>
    <cellStyle name="Normal 9 2 2 2 3 3 4 2 2" xfId="26467"/>
    <cellStyle name="Normal 9 2 2 2 3 3 4 2 2 2" xfId="26468"/>
    <cellStyle name="Normal 9 2 2 2 3 3 4 2 3" xfId="26469"/>
    <cellStyle name="Normal 9 2 2 2 3 3 4 3" xfId="26470"/>
    <cellStyle name="Normal 9 2 2 2 3 3 4 3 2" xfId="26471"/>
    <cellStyle name="Normal 9 2 2 2 3 3 4 4" xfId="26472"/>
    <cellStyle name="Normal 9 2 2 2 3 3 5" xfId="26473"/>
    <cellStyle name="Normal 9 2 2 2 3 3 5 2" xfId="26474"/>
    <cellStyle name="Normal 9 2 2 2 3 3 5 2 2" xfId="26475"/>
    <cellStyle name="Normal 9 2 2 2 3 3 5 3" xfId="26476"/>
    <cellStyle name="Normal 9 2 2 2 3 3 6" xfId="26477"/>
    <cellStyle name="Normal 9 2 2 2 3 3 6 2" xfId="26478"/>
    <cellStyle name="Normal 9 2 2 2 3 3 7" xfId="26479"/>
    <cellStyle name="Normal 9 2 2 2 3 4" xfId="26480"/>
    <cellStyle name="Normal 9 2 2 2 3 4 2" xfId="26481"/>
    <cellStyle name="Normal 9 2 2 2 3 4 2 2" xfId="26482"/>
    <cellStyle name="Normal 9 2 2 2 3 4 2 2 2" xfId="26483"/>
    <cellStyle name="Normal 9 2 2 2 3 4 2 2 2 2" xfId="26484"/>
    <cellStyle name="Normal 9 2 2 2 3 4 2 2 2 2 2" xfId="26485"/>
    <cellStyle name="Normal 9 2 2 2 3 4 2 2 2 3" xfId="26486"/>
    <cellStyle name="Normal 9 2 2 2 3 4 2 2 3" xfId="26487"/>
    <cellStyle name="Normal 9 2 2 2 3 4 2 2 3 2" xfId="26488"/>
    <cellStyle name="Normal 9 2 2 2 3 4 2 2 4" xfId="26489"/>
    <cellStyle name="Normal 9 2 2 2 3 4 2 3" xfId="26490"/>
    <cellStyle name="Normal 9 2 2 2 3 4 2 3 2" xfId="26491"/>
    <cellStyle name="Normal 9 2 2 2 3 4 2 3 2 2" xfId="26492"/>
    <cellStyle name="Normal 9 2 2 2 3 4 2 3 3" xfId="26493"/>
    <cellStyle name="Normal 9 2 2 2 3 4 2 4" xfId="26494"/>
    <cellStyle name="Normal 9 2 2 2 3 4 2 4 2" xfId="26495"/>
    <cellStyle name="Normal 9 2 2 2 3 4 2 5" xfId="26496"/>
    <cellStyle name="Normal 9 2 2 2 3 4 3" xfId="26497"/>
    <cellStyle name="Normal 9 2 2 2 3 4 3 2" xfId="26498"/>
    <cellStyle name="Normal 9 2 2 2 3 4 3 2 2" xfId="26499"/>
    <cellStyle name="Normal 9 2 2 2 3 4 3 2 2 2" xfId="26500"/>
    <cellStyle name="Normal 9 2 2 2 3 4 3 2 3" xfId="26501"/>
    <cellStyle name="Normal 9 2 2 2 3 4 3 3" xfId="26502"/>
    <cellStyle name="Normal 9 2 2 2 3 4 3 3 2" xfId="26503"/>
    <cellStyle name="Normal 9 2 2 2 3 4 3 4" xfId="26504"/>
    <cellStyle name="Normal 9 2 2 2 3 4 4" xfId="26505"/>
    <cellStyle name="Normal 9 2 2 2 3 4 4 2" xfId="26506"/>
    <cellStyle name="Normal 9 2 2 2 3 4 4 2 2" xfId="26507"/>
    <cellStyle name="Normal 9 2 2 2 3 4 4 3" xfId="26508"/>
    <cellStyle name="Normal 9 2 2 2 3 4 5" xfId="26509"/>
    <cellStyle name="Normal 9 2 2 2 3 4 5 2" xfId="26510"/>
    <cellStyle name="Normal 9 2 2 2 3 4 6" xfId="26511"/>
    <cellStyle name="Normal 9 2 2 2 3 5" xfId="26512"/>
    <cellStyle name="Normal 9 2 2 2 3 5 2" xfId="26513"/>
    <cellStyle name="Normal 9 2 2 2 3 5 2 2" xfId="26514"/>
    <cellStyle name="Normal 9 2 2 2 3 5 2 2 2" xfId="26515"/>
    <cellStyle name="Normal 9 2 2 2 3 5 2 2 2 2" xfId="26516"/>
    <cellStyle name="Normal 9 2 2 2 3 5 2 2 3" xfId="26517"/>
    <cellStyle name="Normal 9 2 2 2 3 5 2 3" xfId="26518"/>
    <cellStyle name="Normal 9 2 2 2 3 5 2 3 2" xfId="26519"/>
    <cellStyle name="Normal 9 2 2 2 3 5 2 4" xfId="26520"/>
    <cellStyle name="Normal 9 2 2 2 3 5 3" xfId="26521"/>
    <cellStyle name="Normal 9 2 2 2 3 5 3 2" xfId="26522"/>
    <cellStyle name="Normal 9 2 2 2 3 5 3 2 2" xfId="26523"/>
    <cellStyle name="Normal 9 2 2 2 3 5 3 3" xfId="26524"/>
    <cellStyle name="Normal 9 2 2 2 3 5 4" xfId="26525"/>
    <cellStyle name="Normal 9 2 2 2 3 5 4 2" xfId="26526"/>
    <cellStyle name="Normal 9 2 2 2 3 5 5" xfId="26527"/>
    <cellStyle name="Normal 9 2 2 2 3 6" xfId="26528"/>
    <cellStyle name="Normal 9 2 2 2 3 6 2" xfId="26529"/>
    <cellStyle name="Normal 9 2 2 2 3 6 2 2" xfId="26530"/>
    <cellStyle name="Normal 9 2 2 2 3 6 2 2 2" xfId="26531"/>
    <cellStyle name="Normal 9 2 2 2 3 6 2 3" xfId="26532"/>
    <cellStyle name="Normal 9 2 2 2 3 6 3" xfId="26533"/>
    <cellStyle name="Normal 9 2 2 2 3 6 3 2" xfId="26534"/>
    <cellStyle name="Normal 9 2 2 2 3 6 4" xfId="26535"/>
    <cellStyle name="Normal 9 2 2 2 3 7" xfId="26536"/>
    <cellStyle name="Normal 9 2 2 2 3 7 2" xfId="26537"/>
    <cellStyle name="Normal 9 2 2 2 3 7 2 2" xfId="26538"/>
    <cellStyle name="Normal 9 2 2 2 3 7 3" xfId="26539"/>
    <cellStyle name="Normal 9 2 2 2 3 8" xfId="26540"/>
    <cellStyle name="Normal 9 2 2 2 3 8 2" xfId="26541"/>
    <cellStyle name="Normal 9 2 2 2 3 9" xfId="26542"/>
    <cellStyle name="Normal 9 2 2 2 4" xfId="26543"/>
    <cellStyle name="Normal 9 2 2 2 4 2" xfId="26544"/>
    <cellStyle name="Normal 9 2 2 2 4 2 2" xfId="26545"/>
    <cellStyle name="Normal 9 2 2 2 4 2 2 2" xfId="26546"/>
    <cellStyle name="Normal 9 2 2 2 4 2 2 2 2" xfId="26547"/>
    <cellStyle name="Normal 9 2 2 2 4 2 2 2 2 2" xfId="26548"/>
    <cellStyle name="Normal 9 2 2 2 4 2 2 2 2 2 2" xfId="26549"/>
    <cellStyle name="Normal 9 2 2 2 4 2 2 2 2 2 2 2" xfId="26550"/>
    <cellStyle name="Normal 9 2 2 2 4 2 2 2 2 2 3" xfId="26551"/>
    <cellStyle name="Normal 9 2 2 2 4 2 2 2 2 3" xfId="26552"/>
    <cellStyle name="Normal 9 2 2 2 4 2 2 2 2 3 2" xfId="26553"/>
    <cellStyle name="Normal 9 2 2 2 4 2 2 2 2 4" xfId="26554"/>
    <cellStyle name="Normal 9 2 2 2 4 2 2 2 3" xfId="26555"/>
    <cellStyle name="Normal 9 2 2 2 4 2 2 2 3 2" xfId="26556"/>
    <cellStyle name="Normal 9 2 2 2 4 2 2 2 3 2 2" xfId="26557"/>
    <cellStyle name="Normal 9 2 2 2 4 2 2 2 3 3" xfId="26558"/>
    <cellStyle name="Normal 9 2 2 2 4 2 2 2 4" xfId="26559"/>
    <cellStyle name="Normal 9 2 2 2 4 2 2 2 4 2" xfId="26560"/>
    <cellStyle name="Normal 9 2 2 2 4 2 2 2 5" xfId="26561"/>
    <cellStyle name="Normal 9 2 2 2 4 2 2 3" xfId="26562"/>
    <cellStyle name="Normal 9 2 2 2 4 2 2 3 2" xfId="26563"/>
    <cellStyle name="Normal 9 2 2 2 4 2 2 3 2 2" xfId="26564"/>
    <cellStyle name="Normal 9 2 2 2 4 2 2 3 2 2 2" xfId="26565"/>
    <cellStyle name="Normal 9 2 2 2 4 2 2 3 2 3" xfId="26566"/>
    <cellStyle name="Normal 9 2 2 2 4 2 2 3 3" xfId="26567"/>
    <cellStyle name="Normal 9 2 2 2 4 2 2 3 3 2" xfId="26568"/>
    <cellStyle name="Normal 9 2 2 2 4 2 2 3 4" xfId="26569"/>
    <cellStyle name="Normal 9 2 2 2 4 2 2 4" xfId="26570"/>
    <cellStyle name="Normal 9 2 2 2 4 2 2 4 2" xfId="26571"/>
    <cellStyle name="Normal 9 2 2 2 4 2 2 4 2 2" xfId="26572"/>
    <cellStyle name="Normal 9 2 2 2 4 2 2 4 3" xfId="26573"/>
    <cellStyle name="Normal 9 2 2 2 4 2 2 5" xfId="26574"/>
    <cellStyle name="Normal 9 2 2 2 4 2 2 5 2" xfId="26575"/>
    <cellStyle name="Normal 9 2 2 2 4 2 2 6" xfId="26576"/>
    <cellStyle name="Normal 9 2 2 2 4 2 3" xfId="26577"/>
    <cellStyle name="Normal 9 2 2 2 4 2 3 2" xfId="26578"/>
    <cellStyle name="Normal 9 2 2 2 4 2 3 2 2" xfId="26579"/>
    <cellStyle name="Normal 9 2 2 2 4 2 3 2 2 2" xfId="26580"/>
    <cellStyle name="Normal 9 2 2 2 4 2 3 2 2 2 2" xfId="26581"/>
    <cellStyle name="Normal 9 2 2 2 4 2 3 2 2 3" xfId="26582"/>
    <cellStyle name="Normal 9 2 2 2 4 2 3 2 3" xfId="26583"/>
    <cellStyle name="Normal 9 2 2 2 4 2 3 2 3 2" xfId="26584"/>
    <cellStyle name="Normal 9 2 2 2 4 2 3 2 4" xfId="26585"/>
    <cellStyle name="Normal 9 2 2 2 4 2 3 3" xfId="26586"/>
    <cellStyle name="Normal 9 2 2 2 4 2 3 3 2" xfId="26587"/>
    <cellStyle name="Normal 9 2 2 2 4 2 3 3 2 2" xfId="26588"/>
    <cellStyle name="Normal 9 2 2 2 4 2 3 3 3" xfId="26589"/>
    <cellStyle name="Normal 9 2 2 2 4 2 3 4" xfId="26590"/>
    <cellStyle name="Normal 9 2 2 2 4 2 3 4 2" xfId="26591"/>
    <cellStyle name="Normal 9 2 2 2 4 2 3 5" xfId="26592"/>
    <cellStyle name="Normal 9 2 2 2 4 2 4" xfId="26593"/>
    <cellStyle name="Normal 9 2 2 2 4 2 4 2" xfId="26594"/>
    <cellStyle name="Normal 9 2 2 2 4 2 4 2 2" xfId="26595"/>
    <cellStyle name="Normal 9 2 2 2 4 2 4 2 2 2" xfId="26596"/>
    <cellStyle name="Normal 9 2 2 2 4 2 4 2 3" xfId="26597"/>
    <cellStyle name="Normal 9 2 2 2 4 2 4 3" xfId="26598"/>
    <cellStyle name="Normal 9 2 2 2 4 2 4 3 2" xfId="26599"/>
    <cellStyle name="Normal 9 2 2 2 4 2 4 4" xfId="26600"/>
    <cellStyle name="Normal 9 2 2 2 4 2 5" xfId="26601"/>
    <cellStyle name="Normal 9 2 2 2 4 2 5 2" xfId="26602"/>
    <cellStyle name="Normal 9 2 2 2 4 2 5 2 2" xfId="26603"/>
    <cellStyle name="Normal 9 2 2 2 4 2 5 3" xfId="26604"/>
    <cellStyle name="Normal 9 2 2 2 4 2 6" xfId="26605"/>
    <cellStyle name="Normal 9 2 2 2 4 2 6 2" xfId="26606"/>
    <cellStyle name="Normal 9 2 2 2 4 2 7" xfId="26607"/>
    <cellStyle name="Normal 9 2 2 2 4 3" xfId="26608"/>
    <cellStyle name="Normal 9 2 2 2 4 3 2" xfId="26609"/>
    <cellStyle name="Normal 9 2 2 2 4 3 2 2" xfId="26610"/>
    <cellStyle name="Normal 9 2 2 2 4 3 2 2 2" xfId="26611"/>
    <cellStyle name="Normal 9 2 2 2 4 3 2 2 2 2" xfId="26612"/>
    <cellStyle name="Normal 9 2 2 2 4 3 2 2 2 2 2" xfId="26613"/>
    <cellStyle name="Normal 9 2 2 2 4 3 2 2 2 3" xfId="26614"/>
    <cellStyle name="Normal 9 2 2 2 4 3 2 2 3" xfId="26615"/>
    <cellStyle name="Normal 9 2 2 2 4 3 2 2 3 2" xfId="26616"/>
    <cellStyle name="Normal 9 2 2 2 4 3 2 2 4" xfId="26617"/>
    <cellStyle name="Normal 9 2 2 2 4 3 2 3" xfId="26618"/>
    <cellStyle name="Normal 9 2 2 2 4 3 2 3 2" xfId="26619"/>
    <cellStyle name="Normal 9 2 2 2 4 3 2 3 2 2" xfId="26620"/>
    <cellStyle name="Normal 9 2 2 2 4 3 2 3 3" xfId="26621"/>
    <cellStyle name="Normal 9 2 2 2 4 3 2 4" xfId="26622"/>
    <cellStyle name="Normal 9 2 2 2 4 3 2 4 2" xfId="26623"/>
    <cellStyle name="Normal 9 2 2 2 4 3 2 5" xfId="26624"/>
    <cellStyle name="Normal 9 2 2 2 4 3 3" xfId="26625"/>
    <cellStyle name="Normal 9 2 2 2 4 3 3 2" xfId="26626"/>
    <cellStyle name="Normal 9 2 2 2 4 3 3 2 2" xfId="26627"/>
    <cellStyle name="Normal 9 2 2 2 4 3 3 2 2 2" xfId="26628"/>
    <cellStyle name="Normal 9 2 2 2 4 3 3 2 3" xfId="26629"/>
    <cellStyle name="Normal 9 2 2 2 4 3 3 3" xfId="26630"/>
    <cellStyle name="Normal 9 2 2 2 4 3 3 3 2" xfId="26631"/>
    <cellStyle name="Normal 9 2 2 2 4 3 3 4" xfId="26632"/>
    <cellStyle name="Normal 9 2 2 2 4 3 4" xfId="26633"/>
    <cellStyle name="Normal 9 2 2 2 4 3 4 2" xfId="26634"/>
    <cellStyle name="Normal 9 2 2 2 4 3 4 2 2" xfId="26635"/>
    <cellStyle name="Normal 9 2 2 2 4 3 4 3" xfId="26636"/>
    <cellStyle name="Normal 9 2 2 2 4 3 5" xfId="26637"/>
    <cellStyle name="Normal 9 2 2 2 4 3 5 2" xfId="26638"/>
    <cellStyle name="Normal 9 2 2 2 4 3 6" xfId="26639"/>
    <cellStyle name="Normal 9 2 2 2 4 4" xfId="26640"/>
    <cellStyle name="Normal 9 2 2 2 4 4 2" xfId="26641"/>
    <cellStyle name="Normal 9 2 2 2 4 4 2 2" xfId="26642"/>
    <cellStyle name="Normal 9 2 2 2 4 4 2 2 2" xfId="26643"/>
    <cellStyle name="Normal 9 2 2 2 4 4 2 2 2 2" xfId="26644"/>
    <cellStyle name="Normal 9 2 2 2 4 4 2 2 3" xfId="26645"/>
    <cellStyle name="Normal 9 2 2 2 4 4 2 3" xfId="26646"/>
    <cellStyle name="Normal 9 2 2 2 4 4 2 3 2" xfId="26647"/>
    <cellStyle name="Normal 9 2 2 2 4 4 2 4" xfId="26648"/>
    <cellStyle name="Normal 9 2 2 2 4 4 3" xfId="26649"/>
    <cellStyle name="Normal 9 2 2 2 4 4 3 2" xfId="26650"/>
    <cellStyle name="Normal 9 2 2 2 4 4 3 2 2" xfId="26651"/>
    <cellStyle name="Normal 9 2 2 2 4 4 3 3" xfId="26652"/>
    <cellStyle name="Normal 9 2 2 2 4 4 4" xfId="26653"/>
    <cellStyle name="Normal 9 2 2 2 4 4 4 2" xfId="26654"/>
    <cellStyle name="Normal 9 2 2 2 4 4 5" xfId="26655"/>
    <cellStyle name="Normal 9 2 2 2 4 5" xfId="26656"/>
    <cellStyle name="Normal 9 2 2 2 4 5 2" xfId="26657"/>
    <cellStyle name="Normal 9 2 2 2 4 5 2 2" xfId="26658"/>
    <cellStyle name="Normal 9 2 2 2 4 5 2 2 2" xfId="26659"/>
    <cellStyle name="Normal 9 2 2 2 4 5 2 3" xfId="26660"/>
    <cellStyle name="Normal 9 2 2 2 4 5 3" xfId="26661"/>
    <cellStyle name="Normal 9 2 2 2 4 5 3 2" xfId="26662"/>
    <cellStyle name="Normal 9 2 2 2 4 5 4" xfId="26663"/>
    <cellStyle name="Normal 9 2 2 2 4 6" xfId="26664"/>
    <cellStyle name="Normal 9 2 2 2 4 6 2" xfId="26665"/>
    <cellStyle name="Normal 9 2 2 2 4 6 2 2" xfId="26666"/>
    <cellStyle name="Normal 9 2 2 2 4 6 3" xfId="26667"/>
    <cellStyle name="Normal 9 2 2 2 4 7" xfId="26668"/>
    <cellStyle name="Normal 9 2 2 2 4 7 2" xfId="26669"/>
    <cellStyle name="Normal 9 2 2 2 4 8" xfId="26670"/>
    <cellStyle name="Normal 9 2 2 2 5" xfId="26671"/>
    <cellStyle name="Normal 9 2 2 2 5 2" xfId="26672"/>
    <cellStyle name="Normal 9 2 2 2 5 2 2" xfId="26673"/>
    <cellStyle name="Normal 9 2 2 2 5 2 2 2" xfId="26674"/>
    <cellStyle name="Normal 9 2 2 2 5 2 2 2 2" xfId="26675"/>
    <cellStyle name="Normal 9 2 2 2 5 2 2 2 2 2" xfId="26676"/>
    <cellStyle name="Normal 9 2 2 2 5 2 2 2 2 2 2" xfId="26677"/>
    <cellStyle name="Normal 9 2 2 2 5 2 2 2 2 3" xfId="26678"/>
    <cellStyle name="Normal 9 2 2 2 5 2 2 2 3" xfId="26679"/>
    <cellStyle name="Normal 9 2 2 2 5 2 2 2 3 2" xfId="26680"/>
    <cellStyle name="Normal 9 2 2 2 5 2 2 2 4" xfId="26681"/>
    <cellStyle name="Normal 9 2 2 2 5 2 2 3" xfId="26682"/>
    <cellStyle name="Normal 9 2 2 2 5 2 2 3 2" xfId="26683"/>
    <cellStyle name="Normal 9 2 2 2 5 2 2 3 2 2" xfId="26684"/>
    <cellStyle name="Normal 9 2 2 2 5 2 2 3 3" xfId="26685"/>
    <cellStyle name="Normal 9 2 2 2 5 2 2 4" xfId="26686"/>
    <cellStyle name="Normal 9 2 2 2 5 2 2 4 2" xfId="26687"/>
    <cellStyle name="Normal 9 2 2 2 5 2 2 5" xfId="26688"/>
    <cellStyle name="Normal 9 2 2 2 5 2 3" xfId="26689"/>
    <cellStyle name="Normal 9 2 2 2 5 2 3 2" xfId="26690"/>
    <cellStyle name="Normal 9 2 2 2 5 2 3 2 2" xfId="26691"/>
    <cellStyle name="Normal 9 2 2 2 5 2 3 2 2 2" xfId="26692"/>
    <cellStyle name="Normal 9 2 2 2 5 2 3 2 3" xfId="26693"/>
    <cellStyle name="Normal 9 2 2 2 5 2 3 3" xfId="26694"/>
    <cellStyle name="Normal 9 2 2 2 5 2 3 3 2" xfId="26695"/>
    <cellStyle name="Normal 9 2 2 2 5 2 3 4" xfId="26696"/>
    <cellStyle name="Normal 9 2 2 2 5 2 4" xfId="26697"/>
    <cellStyle name="Normal 9 2 2 2 5 2 4 2" xfId="26698"/>
    <cellStyle name="Normal 9 2 2 2 5 2 4 2 2" xfId="26699"/>
    <cellStyle name="Normal 9 2 2 2 5 2 4 3" xfId="26700"/>
    <cellStyle name="Normal 9 2 2 2 5 2 5" xfId="26701"/>
    <cellStyle name="Normal 9 2 2 2 5 2 5 2" xfId="26702"/>
    <cellStyle name="Normal 9 2 2 2 5 2 6" xfId="26703"/>
    <cellStyle name="Normal 9 2 2 2 5 3" xfId="26704"/>
    <cellStyle name="Normal 9 2 2 2 5 3 2" xfId="26705"/>
    <cellStyle name="Normal 9 2 2 2 5 3 2 2" xfId="26706"/>
    <cellStyle name="Normal 9 2 2 2 5 3 2 2 2" xfId="26707"/>
    <cellStyle name="Normal 9 2 2 2 5 3 2 2 2 2" xfId="26708"/>
    <cellStyle name="Normal 9 2 2 2 5 3 2 2 3" xfId="26709"/>
    <cellStyle name="Normal 9 2 2 2 5 3 2 3" xfId="26710"/>
    <cellStyle name="Normal 9 2 2 2 5 3 2 3 2" xfId="26711"/>
    <cellStyle name="Normal 9 2 2 2 5 3 2 4" xfId="26712"/>
    <cellStyle name="Normal 9 2 2 2 5 3 3" xfId="26713"/>
    <cellStyle name="Normal 9 2 2 2 5 3 3 2" xfId="26714"/>
    <cellStyle name="Normal 9 2 2 2 5 3 3 2 2" xfId="26715"/>
    <cellStyle name="Normal 9 2 2 2 5 3 3 3" xfId="26716"/>
    <cellStyle name="Normal 9 2 2 2 5 3 4" xfId="26717"/>
    <cellStyle name="Normal 9 2 2 2 5 3 4 2" xfId="26718"/>
    <cellStyle name="Normal 9 2 2 2 5 3 5" xfId="26719"/>
    <cellStyle name="Normal 9 2 2 2 5 4" xfId="26720"/>
    <cellStyle name="Normal 9 2 2 2 5 4 2" xfId="26721"/>
    <cellStyle name="Normal 9 2 2 2 5 4 2 2" xfId="26722"/>
    <cellStyle name="Normal 9 2 2 2 5 4 2 2 2" xfId="26723"/>
    <cellStyle name="Normal 9 2 2 2 5 4 2 3" xfId="26724"/>
    <cellStyle name="Normal 9 2 2 2 5 4 3" xfId="26725"/>
    <cellStyle name="Normal 9 2 2 2 5 4 3 2" xfId="26726"/>
    <cellStyle name="Normal 9 2 2 2 5 4 4" xfId="26727"/>
    <cellStyle name="Normal 9 2 2 2 5 5" xfId="26728"/>
    <cellStyle name="Normal 9 2 2 2 5 5 2" xfId="26729"/>
    <cellStyle name="Normal 9 2 2 2 5 5 2 2" xfId="26730"/>
    <cellStyle name="Normal 9 2 2 2 5 5 3" xfId="26731"/>
    <cellStyle name="Normal 9 2 2 2 5 6" xfId="26732"/>
    <cellStyle name="Normal 9 2 2 2 5 6 2" xfId="26733"/>
    <cellStyle name="Normal 9 2 2 2 5 7" xfId="26734"/>
    <cellStyle name="Normal 9 2 2 2 6" xfId="26735"/>
    <cellStyle name="Normal 9 2 2 2 6 2" xfId="26736"/>
    <cellStyle name="Normal 9 2 2 2 6 2 2" xfId="26737"/>
    <cellStyle name="Normal 9 2 2 2 6 2 2 2" xfId="26738"/>
    <cellStyle name="Normal 9 2 2 2 6 2 2 2 2" xfId="26739"/>
    <cellStyle name="Normal 9 2 2 2 6 2 2 2 2 2" xfId="26740"/>
    <cellStyle name="Normal 9 2 2 2 6 2 2 2 3" xfId="26741"/>
    <cellStyle name="Normal 9 2 2 2 6 2 2 3" xfId="26742"/>
    <cellStyle name="Normal 9 2 2 2 6 2 2 3 2" xfId="26743"/>
    <cellStyle name="Normal 9 2 2 2 6 2 2 4" xfId="26744"/>
    <cellStyle name="Normal 9 2 2 2 6 2 3" xfId="26745"/>
    <cellStyle name="Normal 9 2 2 2 6 2 3 2" xfId="26746"/>
    <cellStyle name="Normal 9 2 2 2 6 2 3 2 2" xfId="26747"/>
    <cellStyle name="Normal 9 2 2 2 6 2 3 3" xfId="26748"/>
    <cellStyle name="Normal 9 2 2 2 6 2 4" xfId="26749"/>
    <cellStyle name="Normal 9 2 2 2 6 2 4 2" xfId="26750"/>
    <cellStyle name="Normal 9 2 2 2 6 2 5" xfId="26751"/>
    <cellStyle name="Normal 9 2 2 2 6 3" xfId="26752"/>
    <cellStyle name="Normal 9 2 2 2 6 3 2" xfId="26753"/>
    <cellStyle name="Normal 9 2 2 2 6 3 2 2" xfId="26754"/>
    <cellStyle name="Normal 9 2 2 2 6 3 2 2 2" xfId="26755"/>
    <cellStyle name="Normal 9 2 2 2 6 3 2 3" xfId="26756"/>
    <cellStyle name="Normal 9 2 2 2 6 3 3" xfId="26757"/>
    <cellStyle name="Normal 9 2 2 2 6 3 3 2" xfId="26758"/>
    <cellStyle name="Normal 9 2 2 2 6 3 4" xfId="26759"/>
    <cellStyle name="Normal 9 2 2 2 6 4" xfId="26760"/>
    <cellStyle name="Normal 9 2 2 2 6 4 2" xfId="26761"/>
    <cellStyle name="Normal 9 2 2 2 6 4 2 2" xfId="26762"/>
    <cellStyle name="Normal 9 2 2 2 6 4 3" xfId="26763"/>
    <cellStyle name="Normal 9 2 2 2 6 5" xfId="26764"/>
    <cellStyle name="Normal 9 2 2 2 6 5 2" xfId="26765"/>
    <cellStyle name="Normal 9 2 2 2 6 6" xfId="26766"/>
    <cellStyle name="Normal 9 2 2 2 7" xfId="26767"/>
    <cellStyle name="Normal 9 2 2 2 7 2" xfId="26768"/>
    <cellStyle name="Normal 9 2 2 2 7 2 2" xfId="26769"/>
    <cellStyle name="Normal 9 2 2 2 7 2 2 2" xfId="26770"/>
    <cellStyle name="Normal 9 2 2 2 7 2 2 2 2" xfId="26771"/>
    <cellStyle name="Normal 9 2 2 2 7 2 2 3" xfId="26772"/>
    <cellStyle name="Normal 9 2 2 2 7 2 3" xfId="26773"/>
    <cellStyle name="Normal 9 2 2 2 7 2 3 2" xfId="26774"/>
    <cellStyle name="Normal 9 2 2 2 7 2 4" xfId="26775"/>
    <cellStyle name="Normal 9 2 2 2 7 3" xfId="26776"/>
    <cellStyle name="Normal 9 2 2 2 7 3 2" xfId="26777"/>
    <cellStyle name="Normal 9 2 2 2 7 3 2 2" xfId="26778"/>
    <cellStyle name="Normal 9 2 2 2 7 3 3" xfId="26779"/>
    <cellStyle name="Normal 9 2 2 2 7 4" xfId="26780"/>
    <cellStyle name="Normal 9 2 2 2 7 4 2" xfId="26781"/>
    <cellStyle name="Normal 9 2 2 2 7 5" xfId="26782"/>
    <cellStyle name="Normal 9 2 2 2 8" xfId="26783"/>
    <cellStyle name="Normal 9 2 2 2 8 2" xfId="26784"/>
    <cellStyle name="Normal 9 2 2 2 8 2 2" xfId="26785"/>
    <cellStyle name="Normal 9 2 2 2 8 2 2 2" xfId="26786"/>
    <cellStyle name="Normal 9 2 2 2 8 2 3" xfId="26787"/>
    <cellStyle name="Normal 9 2 2 2 8 3" xfId="26788"/>
    <cellStyle name="Normal 9 2 2 2 8 3 2" xfId="26789"/>
    <cellStyle name="Normal 9 2 2 2 8 4" xfId="26790"/>
    <cellStyle name="Normal 9 2 2 2 9" xfId="26791"/>
    <cellStyle name="Normal 9 2 2 2 9 2" xfId="26792"/>
    <cellStyle name="Normal 9 2 2 2 9 2 2" xfId="26793"/>
    <cellStyle name="Normal 9 2 2 2 9 3" xfId="26794"/>
    <cellStyle name="Normal 9 2 2 3" xfId="26795"/>
    <cellStyle name="Normal 9 2 2 3 10" xfId="26796"/>
    <cellStyle name="Normal 9 2 2 3 2" xfId="26797"/>
    <cellStyle name="Normal 9 2 2 3 2 2" xfId="26798"/>
    <cellStyle name="Normal 9 2 2 3 2 2 2" xfId="26799"/>
    <cellStyle name="Normal 9 2 2 3 2 2 2 2" xfId="26800"/>
    <cellStyle name="Normal 9 2 2 3 2 2 2 2 2" xfId="26801"/>
    <cellStyle name="Normal 9 2 2 3 2 2 2 2 2 2" xfId="26802"/>
    <cellStyle name="Normal 9 2 2 3 2 2 2 2 2 2 2" xfId="26803"/>
    <cellStyle name="Normal 9 2 2 3 2 2 2 2 2 2 2 2" xfId="26804"/>
    <cellStyle name="Normal 9 2 2 3 2 2 2 2 2 2 2 2 2" xfId="26805"/>
    <cellStyle name="Normal 9 2 2 3 2 2 2 2 2 2 2 3" xfId="26806"/>
    <cellStyle name="Normal 9 2 2 3 2 2 2 2 2 2 3" xfId="26807"/>
    <cellStyle name="Normal 9 2 2 3 2 2 2 2 2 2 3 2" xfId="26808"/>
    <cellStyle name="Normal 9 2 2 3 2 2 2 2 2 2 4" xfId="26809"/>
    <cellStyle name="Normal 9 2 2 3 2 2 2 2 2 3" xfId="26810"/>
    <cellStyle name="Normal 9 2 2 3 2 2 2 2 2 3 2" xfId="26811"/>
    <cellStyle name="Normal 9 2 2 3 2 2 2 2 2 3 2 2" xfId="26812"/>
    <cellStyle name="Normal 9 2 2 3 2 2 2 2 2 3 3" xfId="26813"/>
    <cellStyle name="Normal 9 2 2 3 2 2 2 2 2 4" xfId="26814"/>
    <cellStyle name="Normal 9 2 2 3 2 2 2 2 2 4 2" xfId="26815"/>
    <cellStyle name="Normal 9 2 2 3 2 2 2 2 2 5" xfId="26816"/>
    <cellStyle name="Normal 9 2 2 3 2 2 2 2 3" xfId="26817"/>
    <cellStyle name="Normal 9 2 2 3 2 2 2 2 3 2" xfId="26818"/>
    <cellStyle name="Normal 9 2 2 3 2 2 2 2 3 2 2" xfId="26819"/>
    <cellStyle name="Normal 9 2 2 3 2 2 2 2 3 2 2 2" xfId="26820"/>
    <cellStyle name="Normal 9 2 2 3 2 2 2 2 3 2 3" xfId="26821"/>
    <cellStyle name="Normal 9 2 2 3 2 2 2 2 3 3" xfId="26822"/>
    <cellStyle name="Normal 9 2 2 3 2 2 2 2 3 3 2" xfId="26823"/>
    <cellStyle name="Normal 9 2 2 3 2 2 2 2 3 4" xfId="26824"/>
    <cellStyle name="Normal 9 2 2 3 2 2 2 2 4" xfId="26825"/>
    <cellStyle name="Normal 9 2 2 3 2 2 2 2 4 2" xfId="26826"/>
    <cellStyle name="Normal 9 2 2 3 2 2 2 2 4 2 2" xfId="26827"/>
    <cellStyle name="Normal 9 2 2 3 2 2 2 2 4 3" xfId="26828"/>
    <cellStyle name="Normal 9 2 2 3 2 2 2 2 5" xfId="26829"/>
    <cellStyle name="Normal 9 2 2 3 2 2 2 2 5 2" xfId="26830"/>
    <cellStyle name="Normal 9 2 2 3 2 2 2 2 6" xfId="26831"/>
    <cellStyle name="Normal 9 2 2 3 2 2 2 3" xfId="26832"/>
    <cellStyle name="Normal 9 2 2 3 2 2 2 3 2" xfId="26833"/>
    <cellStyle name="Normal 9 2 2 3 2 2 2 3 2 2" xfId="26834"/>
    <cellStyle name="Normal 9 2 2 3 2 2 2 3 2 2 2" xfId="26835"/>
    <cellStyle name="Normal 9 2 2 3 2 2 2 3 2 2 2 2" xfId="26836"/>
    <cellStyle name="Normal 9 2 2 3 2 2 2 3 2 2 3" xfId="26837"/>
    <cellStyle name="Normal 9 2 2 3 2 2 2 3 2 3" xfId="26838"/>
    <cellStyle name="Normal 9 2 2 3 2 2 2 3 2 3 2" xfId="26839"/>
    <cellStyle name="Normal 9 2 2 3 2 2 2 3 2 4" xfId="26840"/>
    <cellStyle name="Normal 9 2 2 3 2 2 2 3 3" xfId="26841"/>
    <cellStyle name="Normal 9 2 2 3 2 2 2 3 3 2" xfId="26842"/>
    <cellStyle name="Normal 9 2 2 3 2 2 2 3 3 2 2" xfId="26843"/>
    <cellStyle name="Normal 9 2 2 3 2 2 2 3 3 3" xfId="26844"/>
    <cellStyle name="Normal 9 2 2 3 2 2 2 3 4" xfId="26845"/>
    <cellStyle name="Normal 9 2 2 3 2 2 2 3 4 2" xfId="26846"/>
    <cellStyle name="Normal 9 2 2 3 2 2 2 3 5" xfId="26847"/>
    <cellStyle name="Normal 9 2 2 3 2 2 2 4" xfId="26848"/>
    <cellStyle name="Normal 9 2 2 3 2 2 2 4 2" xfId="26849"/>
    <cellStyle name="Normal 9 2 2 3 2 2 2 4 2 2" xfId="26850"/>
    <cellStyle name="Normal 9 2 2 3 2 2 2 4 2 2 2" xfId="26851"/>
    <cellStyle name="Normal 9 2 2 3 2 2 2 4 2 3" xfId="26852"/>
    <cellStyle name="Normal 9 2 2 3 2 2 2 4 3" xfId="26853"/>
    <cellStyle name="Normal 9 2 2 3 2 2 2 4 3 2" xfId="26854"/>
    <cellStyle name="Normal 9 2 2 3 2 2 2 4 4" xfId="26855"/>
    <cellStyle name="Normal 9 2 2 3 2 2 2 5" xfId="26856"/>
    <cellStyle name="Normal 9 2 2 3 2 2 2 5 2" xfId="26857"/>
    <cellStyle name="Normal 9 2 2 3 2 2 2 5 2 2" xfId="26858"/>
    <cellStyle name="Normal 9 2 2 3 2 2 2 5 3" xfId="26859"/>
    <cellStyle name="Normal 9 2 2 3 2 2 2 6" xfId="26860"/>
    <cellStyle name="Normal 9 2 2 3 2 2 2 6 2" xfId="26861"/>
    <cellStyle name="Normal 9 2 2 3 2 2 2 7" xfId="26862"/>
    <cellStyle name="Normal 9 2 2 3 2 2 3" xfId="26863"/>
    <cellStyle name="Normal 9 2 2 3 2 2 3 2" xfId="26864"/>
    <cellStyle name="Normal 9 2 2 3 2 2 3 2 2" xfId="26865"/>
    <cellStyle name="Normal 9 2 2 3 2 2 3 2 2 2" xfId="26866"/>
    <cellStyle name="Normal 9 2 2 3 2 2 3 2 2 2 2" xfId="26867"/>
    <cellStyle name="Normal 9 2 2 3 2 2 3 2 2 2 2 2" xfId="26868"/>
    <cellStyle name="Normal 9 2 2 3 2 2 3 2 2 2 3" xfId="26869"/>
    <cellStyle name="Normal 9 2 2 3 2 2 3 2 2 3" xfId="26870"/>
    <cellStyle name="Normal 9 2 2 3 2 2 3 2 2 3 2" xfId="26871"/>
    <cellStyle name="Normal 9 2 2 3 2 2 3 2 2 4" xfId="26872"/>
    <cellStyle name="Normal 9 2 2 3 2 2 3 2 3" xfId="26873"/>
    <cellStyle name="Normal 9 2 2 3 2 2 3 2 3 2" xfId="26874"/>
    <cellStyle name="Normal 9 2 2 3 2 2 3 2 3 2 2" xfId="26875"/>
    <cellStyle name="Normal 9 2 2 3 2 2 3 2 3 3" xfId="26876"/>
    <cellStyle name="Normal 9 2 2 3 2 2 3 2 4" xfId="26877"/>
    <cellStyle name="Normal 9 2 2 3 2 2 3 2 4 2" xfId="26878"/>
    <cellStyle name="Normal 9 2 2 3 2 2 3 2 5" xfId="26879"/>
    <cellStyle name="Normal 9 2 2 3 2 2 3 3" xfId="26880"/>
    <cellStyle name="Normal 9 2 2 3 2 2 3 3 2" xfId="26881"/>
    <cellStyle name="Normal 9 2 2 3 2 2 3 3 2 2" xfId="26882"/>
    <cellStyle name="Normal 9 2 2 3 2 2 3 3 2 2 2" xfId="26883"/>
    <cellStyle name="Normal 9 2 2 3 2 2 3 3 2 3" xfId="26884"/>
    <cellStyle name="Normal 9 2 2 3 2 2 3 3 3" xfId="26885"/>
    <cellStyle name="Normal 9 2 2 3 2 2 3 3 3 2" xfId="26886"/>
    <cellStyle name="Normal 9 2 2 3 2 2 3 3 4" xfId="26887"/>
    <cellStyle name="Normal 9 2 2 3 2 2 3 4" xfId="26888"/>
    <cellStyle name="Normal 9 2 2 3 2 2 3 4 2" xfId="26889"/>
    <cellStyle name="Normal 9 2 2 3 2 2 3 4 2 2" xfId="26890"/>
    <cellStyle name="Normal 9 2 2 3 2 2 3 4 3" xfId="26891"/>
    <cellStyle name="Normal 9 2 2 3 2 2 3 5" xfId="26892"/>
    <cellStyle name="Normal 9 2 2 3 2 2 3 5 2" xfId="26893"/>
    <cellStyle name="Normal 9 2 2 3 2 2 3 6" xfId="26894"/>
    <cellStyle name="Normal 9 2 2 3 2 2 4" xfId="26895"/>
    <cellStyle name="Normal 9 2 2 3 2 2 4 2" xfId="26896"/>
    <cellStyle name="Normal 9 2 2 3 2 2 4 2 2" xfId="26897"/>
    <cellStyle name="Normal 9 2 2 3 2 2 4 2 2 2" xfId="26898"/>
    <cellStyle name="Normal 9 2 2 3 2 2 4 2 2 2 2" xfId="26899"/>
    <cellStyle name="Normal 9 2 2 3 2 2 4 2 2 3" xfId="26900"/>
    <cellStyle name="Normal 9 2 2 3 2 2 4 2 3" xfId="26901"/>
    <cellStyle name="Normal 9 2 2 3 2 2 4 2 3 2" xfId="26902"/>
    <cellStyle name="Normal 9 2 2 3 2 2 4 2 4" xfId="26903"/>
    <cellStyle name="Normal 9 2 2 3 2 2 4 3" xfId="26904"/>
    <cellStyle name="Normal 9 2 2 3 2 2 4 3 2" xfId="26905"/>
    <cellStyle name="Normal 9 2 2 3 2 2 4 3 2 2" xfId="26906"/>
    <cellStyle name="Normal 9 2 2 3 2 2 4 3 3" xfId="26907"/>
    <cellStyle name="Normal 9 2 2 3 2 2 4 4" xfId="26908"/>
    <cellStyle name="Normal 9 2 2 3 2 2 4 4 2" xfId="26909"/>
    <cellStyle name="Normal 9 2 2 3 2 2 4 5" xfId="26910"/>
    <cellStyle name="Normal 9 2 2 3 2 2 5" xfId="26911"/>
    <cellStyle name="Normal 9 2 2 3 2 2 5 2" xfId="26912"/>
    <cellStyle name="Normal 9 2 2 3 2 2 5 2 2" xfId="26913"/>
    <cellStyle name="Normal 9 2 2 3 2 2 5 2 2 2" xfId="26914"/>
    <cellStyle name="Normal 9 2 2 3 2 2 5 2 3" xfId="26915"/>
    <cellStyle name="Normal 9 2 2 3 2 2 5 3" xfId="26916"/>
    <cellStyle name="Normal 9 2 2 3 2 2 5 3 2" xfId="26917"/>
    <cellStyle name="Normal 9 2 2 3 2 2 5 4" xfId="26918"/>
    <cellStyle name="Normal 9 2 2 3 2 2 6" xfId="26919"/>
    <cellStyle name="Normal 9 2 2 3 2 2 6 2" xfId="26920"/>
    <cellStyle name="Normal 9 2 2 3 2 2 6 2 2" xfId="26921"/>
    <cellStyle name="Normal 9 2 2 3 2 2 6 3" xfId="26922"/>
    <cellStyle name="Normal 9 2 2 3 2 2 7" xfId="26923"/>
    <cellStyle name="Normal 9 2 2 3 2 2 7 2" xfId="26924"/>
    <cellStyle name="Normal 9 2 2 3 2 2 8" xfId="26925"/>
    <cellStyle name="Normal 9 2 2 3 2 3" xfId="26926"/>
    <cellStyle name="Normal 9 2 2 3 2 3 2" xfId="26927"/>
    <cellStyle name="Normal 9 2 2 3 2 3 2 2" xfId="26928"/>
    <cellStyle name="Normal 9 2 2 3 2 3 2 2 2" xfId="26929"/>
    <cellStyle name="Normal 9 2 2 3 2 3 2 2 2 2" xfId="26930"/>
    <cellStyle name="Normal 9 2 2 3 2 3 2 2 2 2 2" xfId="26931"/>
    <cellStyle name="Normal 9 2 2 3 2 3 2 2 2 2 2 2" xfId="26932"/>
    <cellStyle name="Normal 9 2 2 3 2 3 2 2 2 2 3" xfId="26933"/>
    <cellStyle name="Normal 9 2 2 3 2 3 2 2 2 3" xfId="26934"/>
    <cellStyle name="Normal 9 2 2 3 2 3 2 2 2 3 2" xfId="26935"/>
    <cellStyle name="Normal 9 2 2 3 2 3 2 2 2 4" xfId="26936"/>
    <cellStyle name="Normal 9 2 2 3 2 3 2 2 3" xfId="26937"/>
    <cellStyle name="Normal 9 2 2 3 2 3 2 2 3 2" xfId="26938"/>
    <cellStyle name="Normal 9 2 2 3 2 3 2 2 3 2 2" xfId="26939"/>
    <cellStyle name="Normal 9 2 2 3 2 3 2 2 3 3" xfId="26940"/>
    <cellStyle name="Normal 9 2 2 3 2 3 2 2 4" xfId="26941"/>
    <cellStyle name="Normal 9 2 2 3 2 3 2 2 4 2" xfId="26942"/>
    <cellStyle name="Normal 9 2 2 3 2 3 2 2 5" xfId="26943"/>
    <cellStyle name="Normal 9 2 2 3 2 3 2 3" xfId="26944"/>
    <cellStyle name="Normal 9 2 2 3 2 3 2 3 2" xfId="26945"/>
    <cellStyle name="Normal 9 2 2 3 2 3 2 3 2 2" xfId="26946"/>
    <cellStyle name="Normal 9 2 2 3 2 3 2 3 2 2 2" xfId="26947"/>
    <cellStyle name="Normal 9 2 2 3 2 3 2 3 2 3" xfId="26948"/>
    <cellStyle name="Normal 9 2 2 3 2 3 2 3 3" xfId="26949"/>
    <cellStyle name="Normal 9 2 2 3 2 3 2 3 3 2" xfId="26950"/>
    <cellStyle name="Normal 9 2 2 3 2 3 2 3 4" xfId="26951"/>
    <cellStyle name="Normal 9 2 2 3 2 3 2 4" xfId="26952"/>
    <cellStyle name="Normal 9 2 2 3 2 3 2 4 2" xfId="26953"/>
    <cellStyle name="Normal 9 2 2 3 2 3 2 4 2 2" xfId="26954"/>
    <cellStyle name="Normal 9 2 2 3 2 3 2 4 3" xfId="26955"/>
    <cellStyle name="Normal 9 2 2 3 2 3 2 5" xfId="26956"/>
    <cellStyle name="Normal 9 2 2 3 2 3 2 5 2" xfId="26957"/>
    <cellStyle name="Normal 9 2 2 3 2 3 2 6" xfId="26958"/>
    <cellStyle name="Normal 9 2 2 3 2 3 3" xfId="26959"/>
    <cellStyle name="Normal 9 2 2 3 2 3 3 2" xfId="26960"/>
    <cellStyle name="Normal 9 2 2 3 2 3 3 2 2" xfId="26961"/>
    <cellStyle name="Normal 9 2 2 3 2 3 3 2 2 2" xfId="26962"/>
    <cellStyle name="Normal 9 2 2 3 2 3 3 2 2 2 2" xfId="26963"/>
    <cellStyle name="Normal 9 2 2 3 2 3 3 2 2 3" xfId="26964"/>
    <cellStyle name="Normal 9 2 2 3 2 3 3 2 3" xfId="26965"/>
    <cellStyle name="Normal 9 2 2 3 2 3 3 2 3 2" xfId="26966"/>
    <cellStyle name="Normal 9 2 2 3 2 3 3 2 4" xfId="26967"/>
    <cellStyle name="Normal 9 2 2 3 2 3 3 3" xfId="26968"/>
    <cellStyle name="Normal 9 2 2 3 2 3 3 3 2" xfId="26969"/>
    <cellStyle name="Normal 9 2 2 3 2 3 3 3 2 2" xfId="26970"/>
    <cellStyle name="Normal 9 2 2 3 2 3 3 3 3" xfId="26971"/>
    <cellStyle name="Normal 9 2 2 3 2 3 3 4" xfId="26972"/>
    <cellStyle name="Normal 9 2 2 3 2 3 3 4 2" xfId="26973"/>
    <cellStyle name="Normal 9 2 2 3 2 3 3 5" xfId="26974"/>
    <cellStyle name="Normal 9 2 2 3 2 3 4" xfId="26975"/>
    <cellStyle name="Normal 9 2 2 3 2 3 4 2" xfId="26976"/>
    <cellStyle name="Normal 9 2 2 3 2 3 4 2 2" xfId="26977"/>
    <cellStyle name="Normal 9 2 2 3 2 3 4 2 2 2" xfId="26978"/>
    <cellStyle name="Normal 9 2 2 3 2 3 4 2 3" xfId="26979"/>
    <cellStyle name="Normal 9 2 2 3 2 3 4 3" xfId="26980"/>
    <cellStyle name="Normal 9 2 2 3 2 3 4 3 2" xfId="26981"/>
    <cellStyle name="Normal 9 2 2 3 2 3 4 4" xfId="26982"/>
    <cellStyle name="Normal 9 2 2 3 2 3 5" xfId="26983"/>
    <cellStyle name="Normal 9 2 2 3 2 3 5 2" xfId="26984"/>
    <cellStyle name="Normal 9 2 2 3 2 3 5 2 2" xfId="26985"/>
    <cellStyle name="Normal 9 2 2 3 2 3 5 3" xfId="26986"/>
    <cellStyle name="Normal 9 2 2 3 2 3 6" xfId="26987"/>
    <cellStyle name="Normal 9 2 2 3 2 3 6 2" xfId="26988"/>
    <cellStyle name="Normal 9 2 2 3 2 3 7" xfId="26989"/>
    <cellStyle name="Normal 9 2 2 3 2 4" xfId="26990"/>
    <cellStyle name="Normal 9 2 2 3 2 4 2" xfId="26991"/>
    <cellStyle name="Normal 9 2 2 3 2 4 2 2" xfId="26992"/>
    <cellStyle name="Normal 9 2 2 3 2 4 2 2 2" xfId="26993"/>
    <cellStyle name="Normal 9 2 2 3 2 4 2 2 2 2" xfId="26994"/>
    <cellStyle name="Normal 9 2 2 3 2 4 2 2 2 2 2" xfId="26995"/>
    <cellStyle name="Normal 9 2 2 3 2 4 2 2 2 3" xfId="26996"/>
    <cellStyle name="Normal 9 2 2 3 2 4 2 2 3" xfId="26997"/>
    <cellStyle name="Normal 9 2 2 3 2 4 2 2 3 2" xfId="26998"/>
    <cellStyle name="Normal 9 2 2 3 2 4 2 2 4" xfId="26999"/>
    <cellStyle name="Normal 9 2 2 3 2 4 2 3" xfId="27000"/>
    <cellStyle name="Normal 9 2 2 3 2 4 2 3 2" xfId="27001"/>
    <cellStyle name="Normal 9 2 2 3 2 4 2 3 2 2" xfId="27002"/>
    <cellStyle name="Normal 9 2 2 3 2 4 2 3 3" xfId="27003"/>
    <cellStyle name="Normal 9 2 2 3 2 4 2 4" xfId="27004"/>
    <cellStyle name="Normal 9 2 2 3 2 4 2 4 2" xfId="27005"/>
    <cellStyle name="Normal 9 2 2 3 2 4 2 5" xfId="27006"/>
    <cellStyle name="Normal 9 2 2 3 2 4 3" xfId="27007"/>
    <cellStyle name="Normal 9 2 2 3 2 4 3 2" xfId="27008"/>
    <cellStyle name="Normal 9 2 2 3 2 4 3 2 2" xfId="27009"/>
    <cellStyle name="Normal 9 2 2 3 2 4 3 2 2 2" xfId="27010"/>
    <cellStyle name="Normal 9 2 2 3 2 4 3 2 3" xfId="27011"/>
    <cellStyle name="Normal 9 2 2 3 2 4 3 3" xfId="27012"/>
    <cellStyle name="Normal 9 2 2 3 2 4 3 3 2" xfId="27013"/>
    <cellStyle name="Normal 9 2 2 3 2 4 3 4" xfId="27014"/>
    <cellStyle name="Normal 9 2 2 3 2 4 4" xfId="27015"/>
    <cellStyle name="Normal 9 2 2 3 2 4 4 2" xfId="27016"/>
    <cellStyle name="Normal 9 2 2 3 2 4 4 2 2" xfId="27017"/>
    <cellStyle name="Normal 9 2 2 3 2 4 4 3" xfId="27018"/>
    <cellStyle name="Normal 9 2 2 3 2 4 5" xfId="27019"/>
    <cellStyle name="Normal 9 2 2 3 2 4 5 2" xfId="27020"/>
    <cellStyle name="Normal 9 2 2 3 2 4 6" xfId="27021"/>
    <cellStyle name="Normal 9 2 2 3 2 5" xfId="27022"/>
    <cellStyle name="Normal 9 2 2 3 2 5 2" xfId="27023"/>
    <cellStyle name="Normal 9 2 2 3 2 5 2 2" xfId="27024"/>
    <cellStyle name="Normal 9 2 2 3 2 5 2 2 2" xfId="27025"/>
    <cellStyle name="Normal 9 2 2 3 2 5 2 2 2 2" xfId="27026"/>
    <cellStyle name="Normal 9 2 2 3 2 5 2 2 3" xfId="27027"/>
    <cellStyle name="Normal 9 2 2 3 2 5 2 3" xfId="27028"/>
    <cellStyle name="Normal 9 2 2 3 2 5 2 3 2" xfId="27029"/>
    <cellStyle name="Normal 9 2 2 3 2 5 2 4" xfId="27030"/>
    <cellStyle name="Normal 9 2 2 3 2 5 3" xfId="27031"/>
    <cellStyle name="Normal 9 2 2 3 2 5 3 2" xfId="27032"/>
    <cellStyle name="Normal 9 2 2 3 2 5 3 2 2" xfId="27033"/>
    <cellStyle name="Normal 9 2 2 3 2 5 3 3" xfId="27034"/>
    <cellStyle name="Normal 9 2 2 3 2 5 4" xfId="27035"/>
    <cellStyle name="Normal 9 2 2 3 2 5 4 2" xfId="27036"/>
    <cellStyle name="Normal 9 2 2 3 2 5 5" xfId="27037"/>
    <cellStyle name="Normal 9 2 2 3 2 6" xfId="27038"/>
    <cellStyle name="Normal 9 2 2 3 2 6 2" xfId="27039"/>
    <cellStyle name="Normal 9 2 2 3 2 6 2 2" xfId="27040"/>
    <cellStyle name="Normal 9 2 2 3 2 6 2 2 2" xfId="27041"/>
    <cellStyle name="Normal 9 2 2 3 2 6 2 3" xfId="27042"/>
    <cellStyle name="Normal 9 2 2 3 2 6 3" xfId="27043"/>
    <cellStyle name="Normal 9 2 2 3 2 6 3 2" xfId="27044"/>
    <cellStyle name="Normal 9 2 2 3 2 6 4" xfId="27045"/>
    <cellStyle name="Normal 9 2 2 3 2 7" xfId="27046"/>
    <cellStyle name="Normal 9 2 2 3 2 7 2" xfId="27047"/>
    <cellStyle name="Normal 9 2 2 3 2 7 2 2" xfId="27048"/>
    <cellStyle name="Normal 9 2 2 3 2 7 3" xfId="27049"/>
    <cellStyle name="Normal 9 2 2 3 2 8" xfId="27050"/>
    <cellStyle name="Normal 9 2 2 3 2 8 2" xfId="27051"/>
    <cellStyle name="Normal 9 2 2 3 2 9" xfId="27052"/>
    <cellStyle name="Normal 9 2 2 3 3" xfId="27053"/>
    <cellStyle name="Normal 9 2 2 3 3 2" xfId="27054"/>
    <cellStyle name="Normal 9 2 2 3 3 2 2" xfId="27055"/>
    <cellStyle name="Normal 9 2 2 3 3 2 2 2" xfId="27056"/>
    <cellStyle name="Normal 9 2 2 3 3 2 2 2 2" xfId="27057"/>
    <cellStyle name="Normal 9 2 2 3 3 2 2 2 2 2" xfId="27058"/>
    <cellStyle name="Normal 9 2 2 3 3 2 2 2 2 2 2" xfId="27059"/>
    <cellStyle name="Normal 9 2 2 3 3 2 2 2 2 2 2 2" xfId="27060"/>
    <cellStyle name="Normal 9 2 2 3 3 2 2 2 2 2 3" xfId="27061"/>
    <cellStyle name="Normal 9 2 2 3 3 2 2 2 2 3" xfId="27062"/>
    <cellStyle name="Normal 9 2 2 3 3 2 2 2 2 3 2" xfId="27063"/>
    <cellStyle name="Normal 9 2 2 3 3 2 2 2 2 4" xfId="27064"/>
    <cellStyle name="Normal 9 2 2 3 3 2 2 2 3" xfId="27065"/>
    <cellStyle name="Normal 9 2 2 3 3 2 2 2 3 2" xfId="27066"/>
    <cellStyle name="Normal 9 2 2 3 3 2 2 2 3 2 2" xfId="27067"/>
    <cellStyle name="Normal 9 2 2 3 3 2 2 2 3 3" xfId="27068"/>
    <cellStyle name="Normal 9 2 2 3 3 2 2 2 4" xfId="27069"/>
    <cellStyle name="Normal 9 2 2 3 3 2 2 2 4 2" xfId="27070"/>
    <cellStyle name="Normal 9 2 2 3 3 2 2 2 5" xfId="27071"/>
    <cellStyle name="Normal 9 2 2 3 3 2 2 3" xfId="27072"/>
    <cellStyle name="Normal 9 2 2 3 3 2 2 3 2" xfId="27073"/>
    <cellStyle name="Normal 9 2 2 3 3 2 2 3 2 2" xfId="27074"/>
    <cellStyle name="Normal 9 2 2 3 3 2 2 3 2 2 2" xfId="27075"/>
    <cellStyle name="Normal 9 2 2 3 3 2 2 3 2 3" xfId="27076"/>
    <cellStyle name="Normal 9 2 2 3 3 2 2 3 3" xfId="27077"/>
    <cellStyle name="Normal 9 2 2 3 3 2 2 3 3 2" xfId="27078"/>
    <cellStyle name="Normal 9 2 2 3 3 2 2 3 4" xfId="27079"/>
    <cellStyle name="Normal 9 2 2 3 3 2 2 4" xfId="27080"/>
    <cellStyle name="Normal 9 2 2 3 3 2 2 4 2" xfId="27081"/>
    <cellStyle name="Normal 9 2 2 3 3 2 2 4 2 2" xfId="27082"/>
    <cellStyle name="Normal 9 2 2 3 3 2 2 4 3" xfId="27083"/>
    <cellStyle name="Normal 9 2 2 3 3 2 2 5" xfId="27084"/>
    <cellStyle name="Normal 9 2 2 3 3 2 2 5 2" xfId="27085"/>
    <cellStyle name="Normal 9 2 2 3 3 2 2 6" xfId="27086"/>
    <cellStyle name="Normal 9 2 2 3 3 2 3" xfId="27087"/>
    <cellStyle name="Normal 9 2 2 3 3 2 3 2" xfId="27088"/>
    <cellStyle name="Normal 9 2 2 3 3 2 3 2 2" xfId="27089"/>
    <cellStyle name="Normal 9 2 2 3 3 2 3 2 2 2" xfId="27090"/>
    <cellStyle name="Normal 9 2 2 3 3 2 3 2 2 2 2" xfId="27091"/>
    <cellStyle name="Normal 9 2 2 3 3 2 3 2 2 3" xfId="27092"/>
    <cellStyle name="Normal 9 2 2 3 3 2 3 2 3" xfId="27093"/>
    <cellStyle name="Normal 9 2 2 3 3 2 3 2 3 2" xfId="27094"/>
    <cellStyle name="Normal 9 2 2 3 3 2 3 2 4" xfId="27095"/>
    <cellStyle name="Normal 9 2 2 3 3 2 3 3" xfId="27096"/>
    <cellStyle name="Normal 9 2 2 3 3 2 3 3 2" xfId="27097"/>
    <cellStyle name="Normal 9 2 2 3 3 2 3 3 2 2" xfId="27098"/>
    <cellStyle name="Normal 9 2 2 3 3 2 3 3 3" xfId="27099"/>
    <cellStyle name="Normal 9 2 2 3 3 2 3 4" xfId="27100"/>
    <cellStyle name="Normal 9 2 2 3 3 2 3 4 2" xfId="27101"/>
    <cellStyle name="Normal 9 2 2 3 3 2 3 5" xfId="27102"/>
    <cellStyle name="Normal 9 2 2 3 3 2 4" xfId="27103"/>
    <cellStyle name="Normal 9 2 2 3 3 2 4 2" xfId="27104"/>
    <cellStyle name="Normal 9 2 2 3 3 2 4 2 2" xfId="27105"/>
    <cellStyle name="Normal 9 2 2 3 3 2 4 2 2 2" xfId="27106"/>
    <cellStyle name="Normal 9 2 2 3 3 2 4 2 3" xfId="27107"/>
    <cellStyle name="Normal 9 2 2 3 3 2 4 3" xfId="27108"/>
    <cellStyle name="Normal 9 2 2 3 3 2 4 3 2" xfId="27109"/>
    <cellStyle name="Normal 9 2 2 3 3 2 4 4" xfId="27110"/>
    <cellStyle name="Normal 9 2 2 3 3 2 5" xfId="27111"/>
    <cellStyle name="Normal 9 2 2 3 3 2 5 2" xfId="27112"/>
    <cellStyle name="Normal 9 2 2 3 3 2 5 2 2" xfId="27113"/>
    <cellStyle name="Normal 9 2 2 3 3 2 5 3" xfId="27114"/>
    <cellStyle name="Normal 9 2 2 3 3 2 6" xfId="27115"/>
    <cellStyle name="Normal 9 2 2 3 3 2 6 2" xfId="27116"/>
    <cellStyle name="Normal 9 2 2 3 3 2 7" xfId="27117"/>
    <cellStyle name="Normal 9 2 2 3 3 3" xfId="27118"/>
    <cellStyle name="Normal 9 2 2 3 3 3 2" xfId="27119"/>
    <cellStyle name="Normal 9 2 2 3 3 3 2 2" xfId="27120"/>
    <cellStyle name="Normal 9 2 2 3 3 3 2 2 2" xfId="27121"/>
    <cellStyle name="Normal 9 2 2 3 3 3 2 2 2 2" xfId="27122"/>
    <cellStyle name="Normal 9 2 2 3 3 3 2 2 2 2 2" xfId="27123"/>
    <cellStyle name="Normal 9 2 2 3 3 3 2 2 2 3" xfId="27124"/>
    <cellStyle name="Normal 9 2 2 3 3 3 2 2 3" xfId="27125"/>
    <cellStyle name="Normal 9 2 2 3 3 3 2 2 3 2" xfId="27126"/>
    <cellStyle name="Normal 9 2 2 3 3 3 2 2 4" xfId="27127"/>
    <cellStyle name="Normal 9 2 2 3 3 3 2 3" xfId="27128"/>
    <cellStyle name="Normal 9 2 2 3 3 3 2 3 2" xfId="27129"/>
    <cellStyle name="Normal 9 2 2 3 3 3 2 3 2 2" xfId="27130"/>
    <cellStyle name="Normal 9 2 2 3 3 3 2 3 3" xfId="27131"/>
    <cellStyle name="Normal 9 2 2 3 3 3 2 4" xfId="27132"/>
    <cellStyle name="Normal 9 2 2 3 3 3 2 4 2" xfId="27133"/>
    <cellStyle name="Normal 9 2 2 3 3 3 2 5" xfId="27134"/>
    <cellStyle name="Normal 9 2 2 3 3 3 3" xfId="27135"/>
    <cellStyle name="Normal 9 2 2 3 3 3 3 2" xfId="27136"/>
    <cellStyle name="Normal 9 2 2 3 3 3 3 2 2" xfId="27137"/>
    <cellStyle name="Normal 9 2 2 3 3 3 3 2 2 2" xfId="27138"/>
    <cellStyle name="Normal 9 2 2 3 3 3 3 2 3" xfId="27139"/>
    <cellStyle name="Normal 9 2 2 3 3 3 3 3" xfId="27140"/>
    <cellStyle name="Normal 9 2 2 3 3 3 3 3 2" xfId="27141"/>
    <cellStyle name="Normal 9 2 2 3 3 3 3 4" xfId="27142"/>
    <cellStyle name="Normal 9 2 2 3 3 3 4" xfId="27143"/>
    <cellStyle name="Normal 9 2 2 3 3 3 4 2" xfId="27144"/>
    <cellStyle name="Normal 9 2 2 3 3 3 4 2 2" xfId="27145"/>
    <cellStyle name="Normal 9 2 2 3 3 3 4 3" xfId="27146"/>
    <cellStyle name="Normal 9 2 2 3 3 3 5" xfId="27147"/>
    <cellStyle name="Normal 9 2 2 3 3 3 5 2" xfId="27148"/>
    <cellStyle name="Normal 9 2 2 3 3 3 6" xfId="27149"/>
    <cellStyle name="Normal 9 2 2 3 3 4" xfId="27150"/>
    <cellStyle name="Normal 9 2 2 3 3 4 2" xfId="27151"/>
    <cellStyle name="Normal 9 2 2 3 3 4 2 2" xfId="27152"/>
    <cellStyle name="Normal 9 2 2 3 3 4 2 2 2" xfId="27153"/>
    <cellStyle name="Normal 9 2 2 3 3 4 2 2 2 2" xfId="27154"/>
    <cellStyle name="Normal 9 2 2 3 3 4 2 2 3" xfId="27155"/>
    <cellStyle name="Normal 9 2 2 3 3 4 2 3" xfId="27156"/>
    <cellStyle name="Normal 9 2 2 3 3 4 2 3 2" xfId="27157"/>
    <cellStyle name="Normal 9 2 2 3 3 4 2 4" xfId="27158"/>
    <cellStyle name="Normal 9 2 2 3 3 4 3" xfId="27159"/>
    <cellStyle name="Normal 9 2 2 3 3 4 3 2" xfId="27160"/>
    <cellStyle name="Normal 9 2 2 3 3 4 3 2 2" xfId="27161"/>
    <cellStyle name="Normal 9 2 2 3 3 4 3 3" xfId="27162"/>
    <cellStyle name="Normal 9 2 2 3 3 4 4" xfId="27163"/>
    <cellStyle name="Normal 9 2 2 3 3 4 4 2" xfId="27164"/>
    <cellStyle name="Normal 9 2 2 3 3 4 5" xfId="27165"/>
    <cellStyle name="Normal 9 2 2 3 3 5" xfId="27166"/>
    <cellStyle name="Normal 9 2 2 3 3 5 2" xfId="27167"/>
    <cellStyle name="Normal 9 2 2 3 3 5 2 2" xfId="27168"/>
    <cellStyle name="Normal 9 2 2 3 3 5 2 2 2" xfId="27169"/>
    <cellStyle name="Normal 9 2 2 3 3 5 2 3" xfId="27170"/>
    <cellStyle name="Normal 9 2 2 3 3 5 3" xfId="27171"/>
    <cellStyle name="Normal 9 2 2 3 3 5 3 2" xfId="27172"/>
    <cellStyle name="Normal 9 2 2 3 3 5 4" xfId="27173"/>
    <cellStyle name="Normal 9 2 2 3 3 6" xfId="27174"/>
    <cellStyle name="Normal 9 2 2 3 3 6 2" xfId="27175"/>
    <cellStyle name="Normal 9 2 2 3 3 6 2 2" xfId="27176"/>
    <cellStyle name="Normal 9 2 2 3 3 6 3" xfId="27177"/>
    <cellStyle name="Normal 9 2 2 3 3 7" xfId="27178"/>
    <cellStyle name="Normal 9 2 2 3 3 7 2" xfId="27179"/>
    <cellStyle name="Normal 9 2 2 3 3 8" xfId="27180"/>
    <cellStyle name="Normal 9 2 2 3 4" xfId="27181"/>
    <cellStyle name="Normal 9 2 2 3 4 2" xfId="27182"/>
    <cellStyle name="Normal 9 2 2 3 4 2 2" xfId="27183"/>
    <cellStyle name="Normal 9 2 2 3 4 2 2 2" xfId="27184"/>
    <cellStyle name="Normal 9 2 2 3 4 2 2 2 2" xfId="27185"/>
    <cellStyle name="Normal 9 2 2 3 4 2 2 2 2 2" xfId="27186"/>
    <cellStyle name="Normal 9 2 2 3 4 2 2 2 2 2 2" xfId="27187"/>
    <cellStyle name="Normal 9 2 2 3 4 2 2 2 2 3" xfId="27188"/>
    <cellStyle name="Normal 9 2 2 3 4 2 2 2 3" xfId="27189"/>
    <cellStyle name="Normal 9 2 2 3 4 2 2 2 3 2" xfId="27190"/>
    <cellStyle name="Normal 9 2 2 3 4 2 2 2 4" xfId="27191"/>
    <cellStyle name="Normal 9 2 2 3 4 2 2 3" xfId="27192"/>
    <cellStyle name="Normal 9 2 2 3 4 2 2 3 2" xfId="27193"/>
    <cellStyle name="Normal 9 2 2 3 4 2 2 3 2 2" xfId="27194"/>
    <cellStyle name="Normal 9 2 2 3 4 2 2 3 3" xfId="27195"/>
    <cellStyle name="Normal 9 2 2 3 4 2 2 4" xfId="27196"/>
    <cellStyle name="Normal 9 2 2 3 4 2 2 4 2" xfId="27197"/>
    <cellStyle name="Normal 9 2 2 3 4 2 2 5" xfId="27198"/>
    <cellStyle name="Normal 9 2 2 3 4 2 3" xfId="27199"/>
    <cellStyle name="Normal 9 2 2 3 4 2 3 2" xfId="27200"/>
    <cellStyle name="Normal 9 2 2 3 4 2 3 2 2" xfId="27201"/>
    <cellStyle name="Normal 9 2 2 3 4 2 3 2 2 2" xfId="27202"/>
    <cellStyle name="Normal 9 2 2 3 4 2 3 2 3" xfId="27203"/>
    <cellStyle name="Normal 9 2 2 3 4 2 3 3" xfId="27204"/>
    <cellStyle name="Normal 9 2 2 3 4 2 3 3 2" xfId="27205"/>
    <cellStyle name="Normal 9 2 2 3 4 2 3 4" xfId="27206"/>
    <cellStyle name="Normal 9 2 2 3 4 2 4" xfId="27207"/>
    <cellStyle name="Normal 9 2 2 3 4 2 4 2" xfId="27208"/>
    <cellStyle name="Normal 9 2 2 3 4 2 4 2 2" xfId="27209"/>
    <cellStyle name="Normal 9 2 2 3 4 2 4 3" xfId="27210"/>
    <cellStyle name="Normal 9 2 2 3 4 2 5" xfId="27211"/>
    <cellStyle name="Normal 9 2 2 3 4 2 5 2" xfId="27212"/>
    <cellStyle name="Normal 9 2 2 3 4 2 6" xfId="27213"/>
    <cellStyle name="Normal 9 2 2 3 4 3" xfId="27214"/>
    <cellStyle name="Normal 9 2 2 3 4 3 2" xfId="27215"/>
    <cellStyle name="Normal 9 2 2 3 4 3 2 2" xfId="27216"/>
    <cellStyle name="Normal 9 2 2 3 4 3 2 2 2" xfId="27217"/>
    <cellStyle name="Normal 9 2 2 3 4 3 2 2 2 2" xfId="27218"/>
    <cellStyle name="Normal 9 2 2 3 4 3 2 2 3" xfId="27219"/>
    <cellStyle name="Normal 9 2 2 3 4 3 2 3" xfId="27220"/>
    <cellStyle name="Normal 9 2 2 3 4 3 2 3 2" xfId="27221"/>
    <cellStyle name="Normal 9 2 2 3 4 3 2 4" xfId="27222"/>
    <cellStyle name="Normal 9 2 2 3 4 3 3" xfId="27223"/>
    <cellStyle name="Normal 9 2 2 3 4 3 3 2" xfId="27224"/>
    <cellStyle name="Normal 9 2 2 3 4 3 3 2 2" xfId="27225"/>
    <cellStyle name="Normal 9 2 2 3 4 3 3 3" xfId="27226"/>
    <cellStyle name="Normal 9 2 2 3 4 3 4" xfId="27227"/>
    <cellStyle name="Normal 9 2 2 3 4 3 4 2" xfId="27228"/>
    <cellStyle name="Normal 9 2 2 3 4 3 5" xfId="27229"/>
    <cellStyle name="Normal 9 2 2 3 4 4" xfId="27230"/>
    <cellStyle name="Normal 9 2 2 3 4 4 2" xfId="27231"/>
    <cellStyle name="Normal 9 2 2 3 4 4 2 2" xfId="27232"/>
    <cellStyle name="Normal 9 2 2 3 4 4 2 2 2" xfId="27233"/>
    <cellStyle name="Normal 9 2 2 3 4 4 2 3" xfId="27234"/>
    <cellStyle name="Normal 9 2 2 3 4 4 3" xfId="27235"/>
    <cellStyle name="Normal 9 2 2 3 4 4 3 2" xfId="27236"/>
    <cellStyle name="Normal 9 2 2 3 4 4 4" xfId="27237"/>
    <cellStyle name="Normal 9 2 2 3 4 5" xfId="27238"/>
    <cellStyle name="Normal 9 2 2 3 4 5 2" xfId="27239"/>
    <cellStyle name="Normal 9 2 2 3 4 5 2 2" xfId="27240"/>
    <cellStyle name="Normal 9 2 2 3 4 5 3" xfId="27241"/>
    <cellStyle name="Normal 9 2 2 3 4 6" xfId="27242"/>
    <cellStyle name="Normal 9 2 2 3 4 6 2" xfId="27243"/>
    <cellStyle name="Normal 9 2 2 3 4 7" xfId="27244"/>
    <cellStyle name="Normal 9 2 2 3 5" xfId="27245"/>
    <cellStyle name="Normal 9 2 2 3 5 2" xfId="27246"/>
    <cellStyle name="Normal 9 2 2 3 5 2 2" xfId="27247"/>
    <cellStyle name="Normal 9 2 2 3 5 2 2 2" xfId="27248"/>
    <cellStyle name="Normal 9 2 2 3 5 2 2 2 2" xfId="27249"/>
    <cellStyle name="Normal 9 2 2 3 5 2 2 2 2 2" xfId="27250"/>
    <cellStyle name="Normal 9 2 2 3 5 2 2 2 3" xfId="27251"/>
    <cellStyle name="Normal 9 2 2 3 5 2 2 3" xfId="27252"/>
    <cellStyle name="Normal 9 2 2 3 5 2 2 3 2" xfId="27253"/>
    <cellStyle name="Normal 9 2 2 3 5 2 2 4" xfId="27254"/>
    <cellStyle name="Normal 9 2 2 3 5 2 3" xfId="27255"/>
    <cellStyle name="Normal 9 2 2 3 5 2 3 2" xfId="27256"/>
    <cellStyle name="Normal 9 2 2 3 5 2 3 2 2" xfId="27257"/>
    <cellStyle name="Normal 9 2 2 3 5 2 3 3" xfId="27258"/>
    <cellStyle name="Normal 9 2 2 3 5 2 4" xfId="27259"/>
    <cellStyle name="Normal 9 2 2 3 5 2 4 2" xfId="27260"/>
    <cellStyle name="Normal 9 2 2 3 5 2 5" xfId="27261"/>
    <cellStyle name="Normal 9 2 2 3 5 3" xfId="27262"/>
    <cellStyle name="Normal 9 2 2 3 5 3 2" xfId="27263"/>
    <cellStyle name="Normal 9 2 2 3 5 3 2 2" xfId="27264"/>
    <cellStyle name="Normal 9 2 2 3 5 3 2 2 2" xfId="27265"/>
    <cellStyle name="Normal 9 2 2 3 5 3 2 3" xfId="27266"/>
    <cellStyle name="Normal 9 2 2 3 5 3 3" xfId="27267"/>
    <cellStyle name="Normal 9 2 2 3 5 3 3 2" xfId="27268"/>
    <cellStyle name="Normal 9 2 2 3 5 3 4" xfId="27269"/>
    <cellStyle name="Normal 9 2 2 3 5 4" xfId="27270"/>
    <cellStyle name="Normal 9 2 2 3 5 4 2" xfId="27271"/>
    <cellStyle name="Normal 9 2 2 3 5 4 2 2" xfId="27272"/>
    <cellStyle name="Normal 9 2 2 3 5 4 3" xfId="27273"/>
    <cellStyle name="Normal 9 2 2 3 5 5" xfId="27274"/>
    <cellStyle name="Normal 9 2 2 3 5 5 2" xfId="27275"/>
    <cellStyle name="Normal 9 2 2 3 5 6" xfId="27276"/>
    <cellStyle name="Normal 9 2 2 3 6" xfId="27277"/>
    <cellStyle name="Normal 9 2 2 3 6 2" xfId="27278"/>
    <cellStyle name="Normal 9 2 2 3 6 2 2" xfId="27279"/>
    <cellStyle name="Normal 9 2 2 3 6 2 2 2" xfId="27280"/>
    <cellStyle name="Normal 9 2 2 3 6 2 2 2 2" xfId="27281"/>
    <cellStyle name="Normal 9 2 2 3 6 2 2 3" xfId="27282"/>
    <cellStyle name="Normal 9 2 2 3 6 2 3" xfId="27283"/>
    <cellStyle name="Normal 9 2 2 3 6 2 3 2" xfId="27284"/>
    <cellStyle name="Normal 9 2 2 3 6 2 4" xfId="27285"/>
    <cellStyle name="Normal 9 2 2 3 6 3" xfId="27286"/>
    <cellStyle name="Normal 9 2 2 3 6 3 2" xfId="27287"/>
    <cellStyle name="Normal 9 2 2 3 6 3 2 2" xfId="27288"/>
    <cellStyle name="Normal 9 2 2 3 6 3 3" xfId="27289"/>
    <cellStyle name="Normal 9 2 2 3 6 4" xfId="27290"/>
    <cellStyle name="Normal 9 2 2 3 6 4 2" xfId="27291"/>
    <cellStyle name="Normal 9 2 2 3 6 5" xfId="27292"/>
    <cellStyle name="Normal 9 2 2 3 7" xfId="27293"/>
    <cellStyle name="Normal 9 2 2 3 7 2" xfId="27294"/>
    <cellStyle name="Normal 9 2 2 3 7 2 2" xfId="27295"/>
    <cellStyle name="Normal 9 2 2 3 7 2 2 2" xfId="27296"/>
    <cellStyle name="Normal 9 2 2 3 7 2 3" xfId="27297"/>
    <cellStyle name="Normal 9 2 2 3 7 3" xfId="27298"/>
    <cellStyle name="Normal 9 2 2 3 7 3 2" xfId="27299"/>
    <cellStyle name="Normal 9 2 2 3 7 4" xfId="27300"/>
    <cellStyle name="Normal 9 2 2 3 8" xfId="27301"/>
    <cellStyle name="Normal 9 2 2 3 8 2" xfId="27302"/>
    <cellStyle name="Normal 9 2 2 3 8 2 2" xfId="27303"/>
    <cellStyle name="Normal 9 2 2 3 8 3" xfId="27304"/>
    <cellStyle name="Normal 9 2 2 3 9" xfId="27305"/>
    <cellStyle name="Normal 9 2 2 3 9 2" xfId="27306"/>
    <cellStyle name="Normal 9 2 2 4" xfId="27307"/>
    <cellStyle name="Normal 9 2 2 4 2" xfId="27308"/>
    <cellStyle name="Normal 9 2 2 4 2 2" xfId="27309"/>
    <cellStyle name="Normal 9 2 2 4 2 2 2" xfId="27310"/>
    <cellStyle name="Normal 9 2 2 4 2 2 2 2" xfId="27311"/>
    <cellStyle name="Normal 9 2 2 4 2 2 2 2 2" xfId="27312"/>
    <cellStyle name="Normal 9 2 2 4 2 2 2 2 2 2" xfId="27313"/>
    <cellStyle name="Normal 9 2 2 4 2 2 2 2 2 2 2" xfId="27314"/>
    <cellStyle name="Normal 9 2 2 4 2 2 2 2 2 2 2 2" xfId="27315"/>
    <cellStyle name="Normal 9 2 2 4 2 2 2 2 2 2 3" xfId="27316"/>
    <cellStyle name="Normal 9 2 2 4 2 2 2 2 2 3" xfId="27317"/>
    <cellStyle name="Normal 9 2 2 4 2 2 2 2 2 3 2" xfId="27318"/>
    <cellStyle name="Normal 9 2 2 4 2 2 2 2 2 4" xfId="27319"/>
    <cellStyle name="Normal 9 2 2 4 2 2 2 2 3" xfId="27320"/>
    <cellStyle name="Normal 9 2 2 4 2 2 2 2 3 2" xfId="27321"/>
    <cellStyle name="Normal 9 2 2 4 2 2 2 2 3 2 2" xfId="27322"/>
    <cellStyle name="Normal 9 2 2 4 2 2 2 2 3 3" xfId="27323"/>
    <cellStyle name="Normal 9 2 2 4 2 2 2 2 4" xfId="27324"/>
    <cellStyle name="Normal 9 2 2 4 2 2 2 2 4 2" xfId="27325"/>
    <cellStyle name="Normal 9 2 2 4 2 2 2 2 5" xfId="27326"/>
    <cellStyle name="Normal 9 2 2 4 2 2 2 3" xfId="27327"/>
    <cellStyle name="Normal 9 2 2 4 2 2 2 3 2" xfId="27328"/>
    <cellStyle name="Normal 9 2 2 4 2 2 2 3 2 2" xfId="27329"/>
    <cellStyle name="Normal 9 2 2 4 2 2 2 3 2 2 2" xfId="27330"/>
    <cellStyle name="Normal 9 2 2 4 2 2 2 3 2 3" xfId="27331"/>
    <cellStyle name="Normal 9 2 2 4 2 2 2 3 3" xfId="27332"/>
    <cellStyle name="Normal 9 2 2 4 2 2 2 3 3 2" xfId="27333"/>
    <cellStyle name="Normal 9 2 2 4 2 2 2 3 4" xfId="27334"/>
    <cellStyle name="Normal 9 2 2 4 2 2 2 4" xfId="27335"/>
    <cellStyle name="Normal 9 2 2 4 2 2 2 4 2" xfId="27336"/>
    <cellStyle name="Normal 9 2 2 4 2 2 2 4 2 2" xfId="27337"/>
    <cellStyle name="Normal 9 2 2 4 2 2 2 4 3" xfId="27338"/>
    <cellStyle name="Normal 9 2 2 4 2 2 2 5" xfId="27339"/>
    <cellStyle name="Normal 9 2 2 4 2 2 2 5 2" xfId="27340"/>
    <cellStyle name="Normal 9 2 2 4 2 2 2 6" xfId="27341"/>
    <cellStyle name="Normal 9 2 2 4 2 2 3" xfId="27342"/>
    <cellStyle name="Normal 9 2 2 4 2 2 3 2" xfId="27343"/>
    <cellStyle name="Normal 9 2 2 4 2 2 3 2 2" xfId="27344"/>
    <cellStyle name="Normal 9 2 2 4 2 2 3 2 2 2" xfId="27345"/>
    <cellStyle name="Normal 9 2 2 4 2 2 3 2 2 2 2" xfId="27346"/>
    <cellStyle name="Normal 9 2 2 4 2 2 3 2 2 3" xfId="27347"/>
    <cellStyle name="Normal 9 2 2 4 2 2 3 2 3" xfId="27348"/>
    <cellStyle name="Normal 9 2 2 4 2 2 3 2 3 2" xfId="27349"/>
    <cellStyle name="Normal 9 2 2 4 2 2 3 2 4" xfId="27350"/>
    <cellStyle name="Normal 9 2 2 4 2 2 3 3" xfId="27351"/>
    <cellStyle name="Normal 9 2 2 4 2 2 3 3 2" xfId="27352"/>
    <cellStyle name="Normal 9 2 2 4 2 2 3 3 2 2" xfId="27353"/>
    <cellStyle name="Normal 9 2 2 4 2 2 3 3 3" xfId="27354"/>
    <cellStyle name="Normal 9 2 2 4 2 2 3 4" xfId="27355"/>
    <cellStyle name="Normal 9 2 2 4 2 2 3 4 2" xfId="27356"/>
    <cellStyle name="Normal 9 2 2 4 2 2 3 5" xfId="27357"/>
    <cellStyle name="Normal 9 2 2 4 2 2 4" xfId="27358"/>
    <cellStyle name="Normal 9 2 2 4 2 2 4 2" xfId="27359"/>
    <cellStyle name="Normal 9 2 2 4 2 2 4 2 2" xfId="27360"/>
    <cellStyle name="Normal 9 2 2 4 2 2 4 2 2 2" xfId="27361"/>
    <cellStyle name="Normal 9 2 2 4 2 2 4 2 3" xfId="27362"/>
    <cellStyle name="Normal 9 2 2 4 2 2 4 3" xfId="27363"/>
    <cellStyle name="Normal 9 2 2 4 2 2 4 3 2" xfId="27364"/>
    <cellStyle name="Normal 9 2 2 4 2 2 4 4" xfId="27365"/>
    <cellStyle name="Normal 9 2 2 4 2 2 5" xfId="27366"/>
    <cellStyle name="Normal 9 2 2 4 2 2 5 2" xfId="27367"/>
    <cellStyle name="Normal 9 2 2 4 2 2 5 2 2" xfId="27368"/>
    <cellStyle name="Normal 9 2 2 4 2 2 5 3" xfId="27369"/>
    <cellStyle name="Normal 9 2 2 4 2 2 6" xfId="27370"/>
    <cellStyle name="Normal 9 2 2 4 2 2 6 2" xfId="27371"/>
    <cellStyle name="Normal 9 2 2 4 2 2 7" xfId="27372"/>
    <cellStyle name="Normal 9 2 2 4 2 3" xfId="27373"/>
    <cellStyle name="Normal 9 2 2 4 2 3 2" xfId="27374"/>
    <cellStyle name="Normal 9 2 2 4 2 3 2 2" xfId="27375"/>
    <cellStyle name="Normal 9 2 2 4 2 3 2 2 2" xfId="27376"/>
    <cellStyle name="Normal 9 2 2 4 2 3 2 2 2 2" xfId="27377"/>
    <cellStyle name="Normal 9 2 2 4 2 3 2 2 2 2 2" xfId="27378"/>
    <cellStyle name="Normal 9 2 2 4 2 3 2 2 2 3" xfId="27379"/>
    <cellStyle name="Normal 9 2 2 4 2 3 2 2 3" xfId="27380"/>
    <cellStyle name="Normal 9 2 2 4 2 3 2 2 3 2" xfId="27381"/>
    <cellStyle name="Normal 9 2 2 4 2 3 2 2 4" xfId="27382"/>
    <cellStyle name="Normal 9 2 2 4 2 3 2 3" xfId="27383"/>
    <cellStyle name="Normal 9 2 2 4 2 3 2 3 2" xfId="27384"/>
    <cellStyle name="Normal 9 2 2 4 2 3 2 3 2 2" xfId="27385"/>
    <cellStyle name="Normal 9 2 2 4 2 3 2 3 3" xfId="27386"/>
    <cellStyle name="Normal 9 2 2 4 2 3 2 4" xfId="27387"/>
    <cellStyle name="Normal 9 2 2 4 2 3 2 4 2" xfId="27388"/>
    <cellStyle name="Normal 9 2 2 4 2 3 2 5" xfId="27389"/>
    <cellStyle name="Normal 9 2 2 4 2 3 3" xfId="27390"/>
    <cellStyle name="Normal 9 2 2 4 2 3 3 2" xfId="27391"/>
    <cellStyle name="Normal 9 2 2 4 2 3 3 2 2" xfId="27392"/>
    <cellStyle name="Normal 9 2 2 4 2 3 3 2 2 2" xfId="27393"/>
    <cellStyle name="Normal 9 2 2 4 2 3 3 2 3" xfId="27394"/>
    <cellStyle name="Normal 9 2 2 4 2 3 3 3" xfId="27395"/>
    <cellStyle name="Normal 9 2 2 4 2 3 3 3 2" xfId="27396"/>
    <cellStyle name="Normal 9 2 2 4 2 3 3 4" xfId="27397"/>
    <cellStyle name="Normal 9 2 2 4 2 3 4" xfId="27398"/>
    <cellStyle name="Normal 9 2 2 4 2 3 4 2" xfId="27399"/>
    <cellStyle name="Normal 9 2 2 4 2 3 4 2 2" xfId="27400"/>
    <cellStyle name="Normal 9 2 2 4 2 3 4 3" xfId="27401"/>
    <cellStyle name="Normal 9 2 2 4 2 3 5" xfId="27402"/>
    <cellStyle name="Normal 9 2 2 4 2 3 5 2" xfId="27403"/>
    <cellStyle name="Normal 9 2 2 4 2 3 6" xfId="27404"/>
    <cellStyle name="Normal 9 2 2 4 2 4" xfId="27405"/>
    <cellStyle name="Normal 9 2 2 4 2 4 2" xfId="27406"/>
    <cellStyle name="Normal 9 2 2 4 2 4 2 2" xfId="27407"/>
    <cellStyle name="Normal 9 2 2 4 2 4 2 2 2" xfId="27408"/>
    <cellStyle name="Normal 9 2 2 4 2 4 2 2 2 2" xfId="27409"/>
    <cellStyle name="Normal 9 2 2 4 2 4 2 2 3" xfId="27410"/>
    <cellStyle name="Normal 9 2 2 4 2 4 2 3" xfId="27411"/>
    <cellStyle name="Normal 9 2 2 4 2 4 2 3 2" xfId="27412"/>
    <cellStyle name="Normal 9 2 2 4 2 4 2 4" xfId="27413"/>
    <cellStyle name="Normal 9 2 2 4 2 4 3" xfId="27414"/>
    <cellStyle name="Normal 9 2 2 4 2 4 3 2" xfId="27415"/>
    <cellStyle name="Normal 9 2 2 4 2 4 3 2 2" xfId="27416"/>
    <cellStyle name="Normal 9 2 2 4 2 4 3 3" xfId="27417"/>
    <cellStyle name="Normal 9 2 2 4 2 4 4" xfId="27418"/>
    <cellStyle name="Normal 9 2 2 4 2 4 4 2" xfId="27419"/>
    <cellStyle name="Normal 9 2 2 4 2 4 5" xfId="27420"/>
    <cellStyle name="Normal 9 2 2 4 2 5" xfId="27421"/>
    <cellStyle name="Normal 9 2 2 4 2 5 2" xfId="27422"/>
    <cellStyle name="Normal 9 2 2 4 2 5 2 2" xfId="27423"/>
    <cellStyle name="Normal 9 2 2 4 2 5 2 2 2" xfId="27424"/>
    <cellStyle name="Normal 9 2 2 4 2 5 2 3" xfId="27425"/>
    <cellStyle name="Normal 9 2 2 4 2 5 3" xfId="27426"/>
    <cellStyle name="Normal 9 2 2 4 2 5 3 2" xfId="27427"/>
    <cellStyle name="Normal 9 2 2 4 2 5 4" xfId="27428"/>
    <cellStyle name="Normal 9 2 2 4 2 6" xfId="27429"/>
    <cellStyle name="Normal 9 2 2 4 2 6 2" xfId="27430"/>
    <cellStyle name="Normal 9 2 2 4 2 6 2 2" xfId="27431"/>
    <cellStyle name="Normal 9 2 2 4 2 6 3" xfId="27432"/>
    <cellStyle name="Normal 9 2 2 4 2 7" xfId="27433"/>
    <cellStyle name="Normal 9 2 2 4 2 7 2" xfId="27434"/>
    <cellStyle name="Normal 9 2 2 4 2 8" xfId="27435"/>
    <cellStyle name="Normal 9 2 2 4 3" xfId="27436"/>
    <cellStyle name="Normal 9 2 2 4 3 2" xfId="27437"/>
    <cellStyle name="Normal 9 2 2 4 3 2 2" xfId="27438"/>
    <cellStyle name="Normal 9 2 2 4 3 2 2 2" xfId="27439"/>
    <cellStyle name="Normal 9 2 2 4 3 2 2 2 2" xfId="27440"/>
    <cellStyle name="Normal 9 2 2 4 3 2 2 2 2 2" xfId="27441"/>
    <cellStyle name="Normal 9 2 2 4 3 2 2 2 2 2 2" xfId="27442"/>
    <cellStyle name="Normal 9 2 2 4 3 2 2 2 2 3" xfId="27443"/>
    <cellStyle name="Normal 9 2 2 4 3 2 2 2 3" xfId="27444"/>
    <cellStyle name="Normal 9 2 2 4 3 2 2 2 3 2" xfId="27445"/>
    <cellStyle name="Normal 9 2 2 4 3 2 2 2 4" xfId="27446"/>
    <cellStyle name="Normal 9 2 2 4 3 2 2 3" xfId="27447"/>
    <cellStyle name="Normal 9 2 2 4 3 2 2 3 2" xfId="27448"/>
    <cellStyle name="Normal 9 2 2 4 3 2 2 3 2 2" xfId="27449"/>
    <cellStyle name="Normal 9 2 2 4 3 2 2 3 3" xfId="27450"/>
    <cellStyle name="Normal 9 2 2 4 3 2 2 4" xfId="27451"/>
    <cellStyle name="Normal 9 2 2 4 3 2 2 4 2" xfId="27452"/>
    <cellStyle name="Normal 9 2 2 4 3 2 2 5" xfId="27453"/>
    <cellStyle name="Normal 9 2 2 4 3 2 3" xfId="27454"/>
    <cellStyle name="Normal 9 2 2 4 3 2 3 2" xfId="27455"/>
    <cellStyle name="Normal 9 2 2 4 3 2 3 2 2" xfId="27456"/>
    <cellStyle name="Normal 9 2 2 4 3 2 3 2 2 2" xfId="27457"/>
    <cellStyle name="Normal 9 2 2 4 3 2 3 2 3" xfId="27458"/>
    <cellStyle name="Normal 9 2 2 4 3 2 3 3" xfId="27459"/>
    <cellStyle name="Normal 9 2 2 4 3 2 3 3 2" xfId="27460"/>
    <cellStyle name="Normal 9 2 2 4 3 2 3 4" xfId="27461"/>
    <cellStyle name="Normal 9 2 2 4 3 2 4" xfId="27462"/>
    <cellStyle name="Normal 9 2 2 4 3 2 4 2" xfId="27463"/>
    <cellStyle name="Normal 9 2 2 4 3 2 4 2 2" xfId="27464"/>
    <cellStyle name="Normal 9 2 2 4 3 2 4 3" xfId="27465"/>
    <cellStyle name="Normal 9 2 2 4 3 2 5" xfId="27466"/>
    <cellStyle name="Normal 9 2 2 4 3 2 5 2" xfId="27467"/>
    <cellStyle name="Normal 9 2 2 4 3 2 6" xfId="27468"/>
    <cellStyle name="Normal 9 2 2 4 3 3" xfId="27469"/>
    <cellStyle name="Normal 9 2 2 4 3 3 2" xfId="27470"/>
    <cellStyle name="Normal 9 2 2 4 3 3 2 2" xfId="27471"/>
    <cellStyle name="Normal 9 2 2 4 3 3 2 2 2" xfId="27472"/>
    <cellStyle name="Normal 9 2 2 4 3 3 2 2 2 2" xfId="27473"/>
    <cellStyle name="Normal 9 2 2 4 3 3 2 2 3" xfId="27474"/>
    <cellStyle name="Normal 9 2 2 4 3 3 2 3" xfId="27475"/>
    <cellStyle name="Normal 9 2 2 4 3 3 2 3 2" xfId="27476"/>
    <cellStyle name="Normal 9 2 2 4 3 3 2 4" xfId="27477"/>
    <cellStyle name="Normal 9 2 2 4 3 3 3" xfId="27478"/>
    <cellStyle name="Normal 9 2 2 4 3 3 3 2" xfId="27479"/>
    <cellStyle name="Normal 9 2 2 4 3 3 3 2 2" xfId="27480"/>
    <cellStyle name="Normal 9 2 2 4 3 3 3 3" xfId="27481"/>
    <cellStyle name="Normal 9 2 2 4 3 3 4" xfId="27482"/>
    <cellStyle name="Normal 9 2 2 4 3 3 4 2" xfId="27483"/>
    <cellStyle name="Normal 9 2 2 4 3 3 5" xfId="27484"/>
    <cellStyle name="Normal 9 2 2 4 3 4" xfId="27485"/>
    <cellStyle name="Normal 9 2 2 4 3 4 2" xfId="27486"/>
    <cellStyle name="Normal 9 2 2 4 3 4 2 2" xfId="27487"/>
    <cellStyle name="Normal 9 2 2 4 3 4 2 2 2" xfId="27488"/>
    <cellStyle name="Normal 9 2 2 4 3 4 2 3" xfId="27489"/>
    <cellStyle name="Normal 9 2 2 4 3 4 3" xfId="27490"/>
    <cellStyle name="Normal 9 2 2 4 3 4 3 2" xfId="27491"/>
    <cellStyle name="Normal 9 2 2 4 3 4 4" xfId="27492"/>
    <cellStyle name="Normal 9 2 2 4 3 5" xfId="27493"/>
    <cellStyle name="Normal 9 2 2 4 3 5 2" xfId="27494"/>
    <cellStyle name="Normal 9 2 2 4 3 5 2 2" xfId="27495"/>
    <cellStyle name="Normal 9 2 2 4 3 5 3" xfId="27496"/>
    <cellStyle name="Normal 9 2 2 4 3 6" xfId="27497"/>
    <cellStyle name="Normal 9 2 2 4 3 6 2" xfId="27498"/>
    <cellStyle name="Normal 9 2 2 4 3 7" xfId="27499"/>
    <cellStyle name="Normal 9 2 2 4 4" xfId="27500"/>
    <cellStyle name="Normal 9 2 2 4 4 2" xfId="27501"/>
    <cellStyle name="Normal 9 2 2 4 4 2 2" xfId="27502"/>
    <cellStyle name="Normal 9 2 2 4 4 2 2 2" xfId="27503"/>
    <cellStyle name="Normal 9 2 2 4 4 2 2 2 2" xfId="27504"/>
    <cellStyle name="Normal 9 2 2 4 4 2 2 2 2 2" xfId="27505"/>
    <cellStyle name="Normal 9 2 2 4 4 2 2 2 3" xfId="27506"/>
    <cellStyle name="Normal 9 2 2 4 4 2 2 3" xfId="27507"/>
    <cellStyle name="Normal 9 2 2 4 4 2 2 3 2" xfId="27508"/>
    <cellStyle name="Normal 9 2 2 4 4 2 2 4" xfId="27509"/>
    <cellStyle name="Normal 9 2 2 4 4 2 3" xfId="27510"/>
    <cellStyle name="Normal 9 2 2 4 4 2 3 2" xfId="27511"/>
    <cellStyle name="Normal 9 2 2 4 4 2 3 2 2" xfId="27512"/>
    <cellStyle name="Normal 9 2 2 4 4 2 3 3" xfId="27513"/>
    <cellStyle name="Normal 9 2 2 4 4 2 4" xfId="27514"/>
    <cellStyle name="Normal 9 2 2 4 4 2 4 2" xfId="27515"/>
    <cellStyle name="Normal 9 2 2 4 4 2 5" xfId="27516"/>
    <cellStyle name="Normal 9 2 2 4 4 3" xfId="27517"/>
    <cellStyle name="Normal 9 2 2 4 4 3 2" xfId="27518"/>
    <cellStyle name="Normal 9 2 2 4 4 3 2 2" xfId="27519"/>
    <cellStyle name="Normal 9 2 2 4 4 3 2 2 2" xfId="27520"/>
    <cellStyle name="Normal 9 2 2 4 4 3 2 3" xfId="27521"/>
    <cellStyle name="Normal 9 2 2 4 4 3 3" xfId="27522"/>
    <cellStyle name="Normal 9 2 2 4 4 3 3 2" xfId="27523"/>
    <cellStyle name="Normal 9 2 2 4 4 3 4" xfId="27524"/>
    <cellStyle name="Normal 9 2 2 4 4 4" xfId="27525"/>
    <cellStyle name="Normal 9 2 2 4 4 4 2" xfId="27526"/>
    <cellStyle name="Normal 9 2 2 4 4 4 2 2" xfId="27527"/>
    <cellStyle name="Normal 9 2 2 4 4 4 3" xfId="27528"/>
    <cellStyle name="Normal 9 2 2 4 4 5" xfId="27529"/>
    <cellStyle name="Normal 9 2 2 4 4 5 2" xfId="27530"/>
    <cellStyle name="Normal 9 2 2 4 4 6" xfId="27531"/>
    <cellStyle name="Normal 9 2 2 4 5" xfId="27532"/>
    <cellStyle name="Normal 9 2 2 4 5 2" xfId="27533"/>
    <cellStyle name="Normal 9 2 2 4 5 2 2" xfId="27534"/>
    <cellStyle name="Normal 9 2 2 4 5 2 2 2" xfId="27535"/>
    <cellStyle name="Normal 9 2 2 4 5 2 2 2 2" xfId="27536"/>
    <cellStyle name="Normal 9 2 2 4 5 2 2 3" xfId="27537"/>
    <cellStyle name="Normal 9 2 2 4 5 2 3" xfId="27538"/>
    <cellStyle name="Normal 9 2 2 4 5 2 3 2" xfId="27539"/>
    <cellStyle name="Normal 9 2 2 4 5 2 4" xfId="27540"/>
    <cellStyle name="Normal 9 2 2 4 5 3" xfId="27541"/>
    <cellStyle name="Normal 9 2 2 4 5 3 2" xfId="27542"/>
    <cellStyle name="Normal 9 2 2 4 5 3 2 2" xfId="27543"/>
    <cellStyle name="Normal 9 2 2 4 5 3 3" xfId="27544"/>
    <cellStyle name="Normal 9 2 2 4 5 4" xfId="27545"/>
    <cellStyle name="Normal 9 2 2 4 5 4 2" xfId="27546"/>
    <cellStyle name="Normal 9 2 2 4 5 5" xfId="27547"/>
    <cellStyle name="Normal 9 2 2 4 6" xfId="27548"/>
    <cellStyle name="Normal 9 2 2 4 6 2" xfId="27549"/>
    <cellStyle name="Normal 9 2 2 4 6 2 2" xfId="27550"/>
    <cellStyle name="Normal 9 2 2 4 6 2 2 2" xfId="27551"/>
    <cellStyle name="Normal 9 2 2 4 6 2 3" xfId="27552"/>
    <cellStyle name="Normal 9 2 2 4 6 3" xfId="27553"/>
    <cellStyle name="Normal 9 2 2 4 6 3 2" xfId="27554"/>
    <cellStyle name="Normal 9 2 2 4 6 4" xfId="27555"/>
    <cellStyle name="Normal 9 2 2 4 7" xfId="27556"/>
    <cellStyle name="Normal 9 2 2 4 7 2" xfId="27557"/>
    <cellStyle name="Normal 9 2 2 4 7 2 2" xfId="27558"/>
    <cellStyle name="Normal 9 2 2 4 7 3" xfId="27559"/>
    <cellStyle name="Normal 9 2 2 4 8" xfId="27560"/>
    <cellStyle name="Normal 9 2 2 4 8 2" xfId="27561"/>
    <cellStyle name="Normal 9 2 2 4 9" xfId="27562"/>
    <cellStyle name="Normal 9 2 2 5" xfId="27563"/>
    <cellStyle name="Normal 9 2 2 5 2" xfId="27564"/>
    <cellStyle name="Normal 9 2 2 5 2 2" xfId="27565"/>
    <cellStyle name="Normal 9 2 2 5 2 2 2" xfId="27566"/>
    <cellStyle name="Normal 9 2 2 5 2 2 2 2" xfId="27567"/>
    <cellStyle name="Normal 9 2 2 5 2 2 2 2 2" xfId="27568"/>
    <cellStyle name="Normal 9 2 2 5 2 2 2 2 2 2" xfId="27569"/>
    <cellStyle name="Normal 9 2 2 5 2 2 2 2 2 2 2" xfId="27570"/>
    <cellStyle name="Normal 9 2 2 5 2 2 2 2 2 3" xfId="27571"/>
    <cellStyle name="Normal 9 2 2 5 2 2 2 2 3" xfId="27572"/>
    <cellStyle name="Normal 9 2 2 5 2 2 2 2 3 2" xfId="27573"/>
    <cellStyle name="Normal 9 2 2 5 2 2 2 2 4" xfId="27574"/>
    <cellStyle name="Normal 9 2 2 5 2 2 2 3" xfId="27575"/>
    <cellStyle name="Normal 9 2 2 5 2 2 2 3 2" xfId="27576"/>
    <cellStyle name="Normal 9 2 2 5 2 2 2 3 2 2" xfId="27577"/>
    <cellStyle name="Normal 9 2 2 5 2 2 2 3 3" xfId="27578"/>
    <cellStyle name="Normal 9 2 2 5 2 2 2 4" xfId="27579"/>
    <cellStyle name="Normal 9 2 2 5 2 2 2 4 2" xfId="27580"/>
    <cellStyle name="Normal 9 2 2 5 2 2 2 5" xfId="27581"/>
    <cellStyle name="Normal 9 2 2 5 2 2 3" xfId="27582"/>
    <cellStyle name="Normal 9 2 2 5 2 2 3 2" xfId="27583"/>
    <cellStyle name="Normal 9 2 2 5 2 2 3 2 2" xfId="27584"/>
    <cellStyle name="Normal 9 2 2 5 2 2 3 2 2 2" xfId="27585"/>
    <cellStyle name="Normal 9 2 2 5 2 2 3 2 3" xfId="27586"/>
    <cellStyle name="Normal 9 2 2 5 2 2 3 3" xfId="27587"/>
    <cellStyle name="Normal 9 2 2 5 2 2 3 3 2" xfId="27588"/>
    <cellStyle name="Normal 9 2 2 5 2 2 3 4" xfId="27589"/>
    <cellStyle name="Normal 9 2 2 5 2 2 4" xfId="27590"/>
    <cellStyle name="Normal 9 2 2 5 2 2 4 2" xfId="27591"/>
    <cellStyle name="Normal 9 2 2 5 2 2 4 2 2" xfId="27592"/>
    <cellStyle name="Normal 9 2 2 5 2 2 4 3" xfId="27593"/>
    <cellStyle name="Normal 9 2 2 5 2 2 5" xfId="27594"/>
    <cellStyle name="Normal 9 2 2 5 2 2 5 2" xfId="27595"/>
    <cellStyle name="Normal 9 2 2 5 2 2 6" xfId="27596"/>
    <cellStyle name="Normal 9 2 2 5 2 3" xfId="27597"/>
    <cellStyle name="Normal 9 2 2 5 2 3 2" xfId="27598"/>
    <cellStyle name="Normal 9 2 2 5 2 3 2 2" xfId="27599"/>
    <cellStyle name="Normal 9 2 2 5 2 3 2 2 2" xfId="27600"/>
    <cellStyle name="Normal 9 2 2 5 2 3 2 2 2 2" xfId="27601"/>
    <cellStyle name="Normal 9 2 2 5 2 3 2 2 3" xfId="27602"/>
    <cellStyle name="Normal 9 2 2 5 2 3 2 3" xfId="27603"/>
    <cellStyle name="Normal 9 2 2 5 2 3 2 3 2" xfId="27604"/>
    <cellStyle name="Normal 9 2 2 5 2 3 2 4" xfId="27605"/>
    <cellStyle name="Normal 9 2 2 5 2 3 3" xfId="27606"/>
    <cellStyle name="Normal 9 2 2 5 2 3 3 2" xfId="27607"/>
    <cellStyle name="Normal 9 2 2 5 2 3 3 2 2" xfId="27608"/>
    <cellStyle name="Normal 9 2 2 5 2 3 3 3" xfId="27609"/>
    <cellStyle name="Normal 9 2 2 5 2 3 4" xfId="27610"/>
    <cellStyle name="Normal 9 2 2 5 2 3 4 2" xfId="27611"/>
    <cellStyle name="Normal 9 2 2 5 2 3 5" xfId="27612"/>
    <cellStyle name="Normal 9 2 2 5 2 4" xfId="27613"/>
    <cellStyle name="Normal 9 2 2 5 2 4 2" xfId="27614"/>
    <cellStyle name="Normal 9 2 2 5 2 4 2 2" xfId="27615"/>
    <cellStyle name="Normal 9 2 2 5 2 4 2 2 2" xfId="27616"/>
    <cellStyle name="Normal 9 2 2 5 2 4 2 3" xfId="27617"/>
    <cellStyle name="Normal 9 2 2 5 2 4 3" xfId="27618"/>
    <cellStyle name="Normal 9 2 2 5 2 4 3 2" xfId="27619"/>
    <cellStyle name="Normal 9 2 2 5 2 4 4" xfId="27620"/>
    <cellStyle name="Normal 9 2 2 5 2 5" xfId="27621"/>
    <cellStyle name="Normal 9 2 2 5 2 5 2" xfId="27622"/>
    <cellStyle name="Normal 9 2 2 5 2 5 2 2" xfId="27623"/>
    <cellStyle name="Normal 9 2 2 5 2 5 3" xfId="27624"/>
    <cellStyle name="Normal 9 2 2 5 2 6" xfId="27625"/>
    <cellStyle name="Normal 9 2 2 5 2 6 2" xfId="27626"/>
    <cellStyle name="Normal 9 2 2 5 2 7" xfId="27627"/>
    <cellStyle name="Normal 9 2 2 5 3" xfId="27628"/>
    <cellStyle name="Normal 9 2 2 5 3 2" xfId="27629"/>
    <cellStyle name="Normal 9 2 2 5 3 2 2" xfId="27630"/>
    <cellStyle name="Normal 9 2 2 5 3 2 2 2" xfId="27631"/>
    <cellStyle name="Normal 9 2 2 5 3 2 2 2 2" xfId="27632"/>
    <cellStyle name="Normal 9 2 2 5 3 2 2 2 2 2" xfId="27633"/>
    <cellStyle name="Normal 9 2 2 5 3 2 2 2 3" xfId="27634"/>
    <cellStyle name="Normal 9 2 2 5 3 2 2 3" xfId="27635"/>
    <cellStyle name="Normal 9 2 2 5 3 2 2 3 2" xfId="27636"/>
    <cellStyle name="Normal 9 2 2 5 3 2 2 4" xfId="27637"/>
    <cellStyle name="Normal 9 2 2 5 3 2 3" xfId="27638"/>
    <cellStyle name="Normal 9 2 2 5 3 2 3 2" xfId="27639"/>
    <cellStyle name="Normal 9 2 2 5 3 2 3 2 2" xfId="27640"/>
    <cellStyle name="Normal 9 2 2 5 3 2 3 3" xfId="27641"/>
    <cellStyle name="Normal 9 2 2 5 3 2 4" xfId="27642"/>
    <cellStyle name="Normal 9 2 2 5 3 2 4 2" xfId="27643"/>
    <cellStyle name="Normal 9 2 2 5 3 2 5" xfId="27644"/>
    <cellStyle name="Normal 9 2 2 5 3 3" xfId="27645"/>
    <cellStyle name="Normal 9 2 2 5 3 3 2" xfId="27646"/>
    <cellStyle name="Normal 9 2 2 5 3 3 2 2" xfId="27647"/>
    <cellStyle name="Normal 9 2 2 5 3 3 2 2 2" xfId="27648"/>
    <cellStyle name="Normal 9 2 2 5 3 3 2 3" xfId="27649"/>
    <cellStyle name="Normal 9 2 2 5 3 3 3" xfId="27650"/>
    <cellStyle name="Normal 9 2 2 5 3 3 3 2" xfId="27651"/>
    <cellStyle name="Normal 9 2 2 5 3 3 4" xfId="27652"/>
    <cellStyle name="Normal 9 2 2 5 3 4" xfId="27653"/>
    <cellStyle name="Normal 9 2 2 5 3 4 2" xfId="27654"/>
    <cellStyle name="Normal 9 2 2 5 3 4 2 2" xfId="27655"/>
    <cellStyle name="Normal 9 2 2 5 3 4 3" xfId="27656"/>
    <cellStyle name="Normal 9 2 2 5 3 5" xfId="27657"/>
    <cellStyle name="Normal 9 2 2 5 3 5 2" xfId="27658"/>
    <cellStyle name="Normal 9 2 2 5 3 6" xfId="27659"/>
    <cellStyle name="Normal 9 2 2 5 4" xfId="27660"/>
    <cellStyle name="Normal 9 2 2 5 4 2" xfId="27661"/>
    <cellStyle name="Normal 9 2 2 5 4 2 2" xfId="27662"/>
    <cellStyle name="Normal 9 2 2 5 4 2 2 2" xfId="27663"/>
    <cellStyle name="Normal 9 2 2 5 4 2 2 2 2" xfId="27664"/>
    <cellStyle name="Normal 9 2 2 5 4 2 2 3" xfId="27665"/>
    <cellStyle name="Normal 9 2 2 5 4 2 3" xfId="27666"/>
    <cellStyle name="Normal 9 2 2 5 4 2 3 2" xfId="27667"/>
    <cellStyle name="Normal 9 2 2 5 4 2 4" xfId="27668"/>
    <cellStyle name="Normal 9 2 2 5 4 3" xfId="27669"/>
    <cellStyle name="Normal 9 2 2 5 4 3 2" xfId="27670"/>
    <cellStyle name="Normal 9 2 2 5 4 3 2 2" xfId="27671"/>
    <cellStyle name="Normal 9 2 2 5 4 3 3" xfId="27672"/>
    <cellStyle name="Normal 9 2 2 5 4 4" xfId="27673"/>
    <cellStyle name="Normal 9 2 2 5 4 4 2" xfId="27674"/>
    <cellStyle name="Normal 9 2 2 5 4 5" xfId="27675"/>
    <cellStyle name="Normal 9 2 2 5 5" xfId="27676"/>
    <cellStyle name="Normal 9 2 2 5 5 2" xfId="27677"/>
    <cellStyle name="Normal 9 2 2 5 5 2 2" xfId="27678"/>
    <cellStyle name="Normal 9 2 2 5 5 2 2 2" xfId="27679"/>
    <cellStyle name="Normal 9 2 2 5 5 2 3" xfId="27680"/>
    <cellStyle name="Normal 9 2 2 5 5 3" xfId="27681"/>
    <cellStyle name="Normal 9 2 2 5 5 3 2" xfId="27682"/>
    <cellStyle name="Normal 9 2 2 5 5 4" xfId="27683"/>
    <cellStyle name="Normal 9 2 2 5 6" xfId="27684"/>
    <cellStyle name="Normal 9 2 2 5 6 2" xfId="27685"/>
    <cellStyle name="Normal 9 2 2 5 6 2 2" xfId="27686"/>
    <cellStyle name="Normal 9 2 2 5 6 3" xfId="27687"/>
    <cellStyle name="Normal 9 2 2 5 7" xfId="27688"/>
    <cellStyle name="Normal 9 2 2 5 7 2" xfId="27689"/>
    <cellStyle name="Normal 9 2 2 5 8" xfId="27690"/>
    <cellStyle name="Normal 9 2 2 6" xfId="27691"/>
    <cellStyle name="Normal 9 2 2 6 2" xfId="27692"/>
    <cellStyle name="Normal 9 2 2 6 2 2" xfId="27693"/>
    <cellStyle name="Normal 9 2 2 6 2 2 2" xfId="27694"/>
    <cellStyle name="Normal 9 2 2 6 2 2 2 2" xfId="27695"/>
    <cellStyle name="Normal 9 2 2 6 2 2 2 2 2" xfId="27696"/>
    <cellStyle name="Normal 9 2 2 6 2 2 2 2 2 2" xfId="27697"/>
    <cellStyle name="Normal 9 2 2 6 2 2 2 2 3" xfId="27698"/>
    <cellStyle name="Normal 9 2 2 6 2 2 2 3" xfId="27699"/>
    <cellStyle name="Normal 9 2 2 6 2 2 2 3 2" xfId="27700"/>
    <cellStyle name="Normal 9 2 2 6 2 2 2 4" xfId="27701"/>
    <cellStyle name="Normal 9 2 2 6 2 2 3" xfId="27702"/>
    <cellStyle name="Normal 9 2 2 6 2 2 3 2" xfId="27703"/>
    <cellStyle name="Normal 9 2 2 6 2 2 3 2 2" xfId="27704"/>
    <cellStyle name="Normal 9 2 2 6 2 2 3 3" xfId="27705"/>
    <cellStyle name="Normal 9 2 2 6 2 2 4" xfId="27706"/>
    <cellStyle name="Normal 9 2 2 6 2 2 4 2" xfId="27707"/>
    <cellStyle name="Normal 9 2 2 6 2 2 5" xfId="27708"/>
    <cellStyle name="Normal 9 2 2 6 2 3" xfId="27709"/>
    <cellStyle name="Normal 9 2 2 6 2 3 2" xfId="27710"/>
    <cellStyle name="Normal 9 2 2 6 2 3 2 2" xfId="27711"/>
    <cellStyle name="Normal 9 2 2 6 2 3 2 2 2" xfId="27712"/>
    <cellStyle name="Normal 9 2 2 6 2 3 2 3" xfId="27713"/>
    <cellStyle name="Normal 9 2 2 6 2 3 3" xfId="27714"/>
    <cellStyle name="Normal 9 2 2 6 2 3 3 2" xfId="27715"/>
    <cellStyle name="Normal 9 2 2 6 2 3 4" xfId="27716"/>
    <cellStyle name="Normal 9 2 2 6 2 4" xfId="27717"/>
    <cellStyle name="Normal 9 2 2 6 2 4 2" xfId="27718"/>
    <cellStyle name="Normal 9 2 2 6 2 4 2 2" xfId="27719"/>
    <cellStyle name="Normal 9 2 2 6 2 4 3" xfId="27720"/>
    <cellStyle name="Normal 9 2 2 6 2 5" xfId="27721"/>
    <cellStyle name="Normal 9 2 2 6 2 5 2" xfId="27722"/>
    <cellStyle name="Normal 9 2 2 6 2 6" xfId="27723"/>
    <cellStyle name="Normal 9 2 2 6 3" xfId="27724"/>
    <cellStyle name="Normal 9 2 2 6 3 2" xfId="27725"/>
    <cellStyle name="Normal 9 2 2 6 3 2 2" xfId="27726"/>
    <cellStyle name="Normal 9 2 2 6 3 2 2 2" xfId="27727"/>
    <cellStyle name="Normal 9 2 2 6 3 2 2 2 2" xfId="27728"/>
    <cellStyle name="Normal 9 2 2 6 3 2 2 3" xfId="27729"/>
    <cellStyle name="Normal 9 2 2 6 3 2 3" xfId="27730"/>
    <cellStyle name="Normal 9 2 2 6 3 2 3 2" xfId="27731"/>
    <cellStyle name="Normal 9 2 2 6 3 2 4" xfId="27732"/>
    <cellStyle name="Normal 9 2 2 6 3 3" xfId="27733"/>
    <cellStyle name="Normal 9 2 2 6 3 3 2" xfId="27734"/>
    <cellStyle name="Normal 9 2 2 6 3 3 2 2" xfId="27735"/>
    <cellStyle name="Normal 9 2 2 6 3 3 3" xfId="27736"/>
    <cellStyle name="Normal 9 2 2 6 3 4" xfId="27737"/>
    <cellStyle name="Normal 9 2 2 6 3 4 2" xfId="27738"/>
    <cellStyle name="Normal 9 2 2 6 3 5" xfId="27739"/>
    <cellStyle name="Normal 9 2 2 6 4" xfId="27740"/>
    <cellStyle name="Normal 9 2 2 6 4 2" xfId="27741"/>
    <cellStyle name="Normal 9 2 2 6 4 2 2" xfId="27742"/>
    <cellStyle name="Normal 9 2 2 6 4 2 2 2" xfId="27743"/>
    <cellStyle name="Normal 9 2 2 6 4 2 3" xfId="27744"/>
    <cellStyle name="Normal 9 2 2 6 4 3" xfId="27745"/>
    <cellStyle name="Normal 9 2 2 6 4 3 2" xfId="27746"/>
    <cellStyle name="Normal 9 2 2 6 4 4" xfId="27747"/>
    <cellStyle name="Normal 9 2 2 6 5" xfId="27748"/>
    <cellStyle name="Normal 9 2 2 6 5 2" xfId="27749"/>
    <cellStyle name="Normal 9 2 2 6 5 2 2" xfId="27750"/>
    <cellStyle name="Normal 9 2 2 6 5 3" xfId="27751"/>
    <cellStyle name="Normal 9 2 2 6 6" xfId="27752"/>
    <cellStyle name="Normal 9 2 2 6 6 2" xfId="27753"/>
    <cellStyle name="Normal 9 2 2 6 7" xfId="27754"/>
    <cellStyle name="Normal 9 2 2 7" xfId="27755"/>
    <cellStyle name="Normal 9 2 2 7 2" xfId="27756"/>
    <cellStyle name="Normal 9 2 2 7 2 2" xfId="27757"/>
    <cellStyle name="Normal 9 2 2 7 2 2 2" xfId="27758"/>
    <cellStyle name="Normal 9 2 2 7 2 2 2 2" xfId="27759"/>
    <cellStyle name="Normal 9 2 2 7 2 2 2 2 2" xfId="27760"/>
    <cellStyle name="Normal 9 2 2 7 2 2 2 3" xfId="27761"/>
    <cellStyle name="Normal 9 2 2 7 2 2 3" xfId="27762"/>
    <cellStyle name="Normal 9 2 2 7 2 2 3 2" xfId="27763"/>
    <cellStyle name="Normal 9 2 2 7 2 2 4" xfId="27764"/>
    <cellStyle name="Normal 9 2 2 7 2 3" xfId="27765"/>
    <cellStyle name="Normal 9 2 2 7 2 3 2" xfId="27766"/>
    <cellStyle name="Normal 9 2 2 7 2 3 2 2" xfId="27767"/>
    <cellStyle name="Normal 9 2 2 7 2 3 3" xfId="27768"/>
    <cellStyle name="Normal 9 2 2 7 2 4" xfId="27769"/>
    <cellStyle name="Normal 9 2 2 7 2 4 2" xfId="27770"/>
    <cellStyle name="Normal 9 2 2 7 2 5" xfId="27771"/>
    <cellStyle name="Normal 9 2 2 7 3" xfId="27772"/>
    <cellStyle name="Normal 9 2 2 7 3 2" xfId="27773"/>
    <cellStyle name="Normal 9 2 2 7 3 2 2" xfId="27774"/>
    <cellStyle name="Normal 9 2 2 7 3 2 2 2" xfId="27775"/>
    <cellStyle name="Normal 9 2 2 7 3 2 3" xfId="27776"/>
    <cellStyle name="Normal 9 2 2 7 3 3" xfId="27777"/>
    <cellStyle name="Normal 9 2 2 7 3 3 2" xfId="27778"/>
    <cellStyle name="Normal 9 2 2 7 3 4" xfId="27779"/>
    <cellStyle name="Normal 9 2 2 7 4" xfId="27780"/>
    <cellStyle name="Normal 9 2 2 7 4 2" xfId="27781"/>
    <cellStyle name="Normal 9 2 2 7 4 2 2" xfId="27782"/>
    <cellStyle name="Normal 9 2 2 7 4 3" xfId="27783"/>
    <cellStyle name="Normal 9 2 2 7 5" xfId="27784"/>
    <cellStyle name="Normal 9 2 2 7 5 2" xfId="27785"/>
    <cellStyle name="Normal 9 2 2 7 6" xfId="27786"/>
    <cellStyle name="Normal 9 2 2 8" xfId="27787"/>
    <cellStyle name="Normal 9 2 2 8 2" xfId="27788"/>
    <cellStyle name="Normal 9 2 2 8 2 2" xfId="27789"/>
    <cellStyle name="Normal 9 2 2 8 2 2 2" xfId="27790"/>
    <cellStyle name="Normal 9 2 2 8 2 2 2 2" xfId="27791"/>
    <cellStyle name="Normal 9 2 2 8 2 2 3" xfId="27792"/>
    <cellStyle name="Normal 9 2 2 8 2 3" xfId="27793"/>
    <cellStyle name="Normal 9 2 2 8 2 3 2" xfId="27794"/>
    <cellStyle name="Normal 9 2 2 8 2 4" xfId="27795"/>
    <cellStyle name="Normal 9 2 2 8 3" xfId="27796"/>
    <cellStyle name="Normal 9 2 2 8 3 2" xfId="27797"/>
    <cellStyle name="Normal 9 2 2 8 3 2 2" xfId="27798"/>
    <cellStyle name="Normal 9 2 2 8 3 3" xfId="27799"/>
    <cellStyle name="Normal 9 2 2 8 4" xfId="27800"/>
    <cellStyle name="Normal 9 2 2 8 4 2" xfId="27801"/>
    <cellStyle name="Normal 9 2 2 8 5" xfId="27802"/>
    <cellStyle name="Normal 9 2 2 9" xfId="27803"/>
    <cellStyle name="Normal 9 2 2 9 2" xfId="27804"/>
    <cellStyle name="Normal 9 2 2 9 2 2" xfId="27805"/>
    <cellStyle name="Normal 9 2 2 9 2 2 2" xfId="27806"/>
    <cellStyle name="Normal 9 2 2 9 2 3" xfId="27807"/>
    <cellStyle name="Normal 9 2 2 9 3" xfId="27808"/>
    <cellStyle name="Normal 9 2 2 9 3 2" xfId="27809"/>
    <cellStyle name="Normal 9 2 2 9 4" xfId="27810"/>
    <cellStyle name="Normal 9 2 3" xfId="27811"/>
    <cellStyle name="Normal 9 2 3 10" xfId="27812"/>
    <cellStyle name="Normal 9 2 3 10 2" xfId="27813"/>
    <cellStyle name="Normal 9 2 3 11" xfId="27814"/>
    <cellStyle name="Normal 9 2 3 2" xfId="27815"/>
    <cellStyle name="Normal 9 2 3 2 10" xfId="27816"/>
    <cellStyle name="Normal 9 2 3 2 2" xfId="27817"/>
    <cellStyle name="Normal 9 2 3 2 2 2" xfId="27818"/>
    <cellStyle name="Normal 9 2 3 2 2 2 2" xfId="27819"/>
    <cellStyle name="Normal 9 2 3 2 2 2 2 2" xfId="27820"/>
    <cellStyle name="Normal 9 2 3 2 2 2 2 2 2" xfId="27821"/>
    <cellStyle name="Normal 9 2 3 2 2 2 2 2 2 2" xfId="27822"/>
    <cellStyle name="Normal 9 2 3 2 2 2 2 2 2 2 2" xfId="27823"/>
    <cellStyle name="Normal 9 2 3 2 2 2 2 2 2 2 2 2" xfId="27824"/>
    <cellStyle name="Normal 9 2 3 2 2 2 2 2 2 2 2 2 2" xfId="27825"/>
    <cellStyle name="Normal 9 2 3 2 2 2 2 2 2 2 2 3" xfId="27826"/>
    <cellStyle name="Normal 9 2 3 2 2 2 2 2 2 2 3" xfId="27827"/>
    <cellStyle name="Normal 9 2 3 2 2 2 2 2 2 2 3 2" xfId="27828"/>
    <cellStyle name="Normal 9 2 3 2 2 2 2 2 2 2 4" xfId="27829"/>
    <cellStyle name="Normal 9 2 3 2 2 2 2 2 2 3" xfId="27830"/>
    <cellStyle name="Normal 9 2 3 2 2 2 2 2 2 3 2" xfId="27831"/>
    <cellStyle name="Normal 9 2 3 2 2 2 2 2 2 3 2 2" xfId="27832"/>
    <cellStyle name="Normal 9 2 3 2 2 2 2 2 2 3 3" xfId="27833"/>
    <cellStyle name="Normal 9 2 3 2 2 2 2 2 2 4" xfId="27834"/>
    <cellStyle name="Normal 9 2 3 2 2 2 2 2 2 4 2" xfId="27835"/>
    <cellStyle name="Normal 9 2 3 2 2 2 2 2 2 5" xfId="27836"/>
    <cellStyle name="Normal 9 2 3 2 2 2 2 2 3" xfId="27837"/>
    <cellStyle name="Normal 9 2 3 2 2 2 2 2 3 2" xfId="27838"/>
    <cellStyle name="Normal 9 2 3 2 2 2 2 2 3 2 2" xfId="27839"/>
    <cellStyle name="Normal 9 2 3 2 2 2 2 2 3 2 2 2" xfId="27840"/>
    <cellStyle name="Normal 9 2 3 2 2 2 2 2 3 2 3" xfId="27841"/>
    <cellStyle name="Normal 9 2 3 2 2 2 2 2 3 3" xfId="27842"/>
    <cellStyle name="Normal 9 2 3 2 2 2 2 2 3 3 2" xfId="27843"/>
    <cellStyle name="Normal 9 2 3 2 2 2 2 2 3 4" xfId="27844"/>
    <cellStyle name="Normal 9 2 3 2 2 2 2 2 4" xfId="27845"/>
    <cellStyle name="Normal 9 2 3 2 2 2 2 2 4 2" xfId="27846"/>
    <cellStyle name="Normal 9 2 3 2 2 2 2 2 4 2 2" xfId="27847"/>
    <cellStyle name="Normal 9 2 3 2 2 2 2 2 4 3" xfId="27848"/>
    <cellStyle name="Normal 9 2 3 2 2 2 2 2 5" xfId="27849"/>
    <cellStyle name="Normal 9 2 3 2 2 2 2 2 5 2" xfId="27850"/>
    <cellStyle name="Normal 9 2 3 2 2 2 2 2 6" xfId="27851"/>
    <cellStyle name="Normal 9 2 3 2 2 2 2 3" xfId="27852"/>
    <cellStyle name="Normal 9 2 3 2 2 2 2 3 2" xfId="27853"/>
    <cellStyle name="Normal 9 2 3 2 2 2 2 3 2 2" xfId="27854"/>
    <cellStyle name="Normal 9 2 3 2 2 2 2 3 2 2 2" xfId="27855"/>
    <cellStyle name="Normal 9 2 3 2 2 2 2 3 2 2 2 2" xfId="27856"/>
    <cellStyle name="Normal 9 2 3 2 2 2 2 3 2 2 3" xfId="27857"/>
    <cellStyle name="Normal 9 2 3 2 2 2 2 3 2 3" xfId="27858"/>
    <cellStyle name="Normal 9 2 3 2 2 2 2 3 2 3 2" xfId="27859"/>
    <cellStyle name="Normal 9 2 3 2 2 2 2 3 2 4" xfId="27860"/>
    <cellStyle name="Normal 9 2 3 2 2 2 2 3 3" xfId="27861"/>
    <cellStyle name="Normal 9 2 3 2 2 2 2 3 3 2" xfId="27862"/>
    <cellStyle name="Normal 9 2 3 2 2 2 2 3 3 2 2" xfId="27863"/>
    <cellStyle name="Normal 9 2 3 2 2 2 2 3 3 3" xfId="27864"/>
    <cellStyle name="Normal 9 2 3 2 2 2 2 3 4" xfId="27865"/>
    <cellStyle name="Normal 9 2 3 2 2 2 2 3 4 2" xfId="27866"/>
    <cellStyle name="Normal 9 2 3 2 2 2 2 3 5" xfId="27867"/>
    <cellStyle name="Normal 9 2 3 2 2 2 2 4" xfId="27868"/>
    <cellStyle name="Normal 9 2 3 2 2 2 2 4 2" xfId="27869"/>
    <cellStyle name="Normal 9 2 3 2 2 2 2 4 2 2" xfId="27870"/>
    <cellStyle name="Normal 9 2 3 2 2 2 2 4 2 2 2" xfId="27871"/>
    <cellStyle name="Normal 9 2 3 2 2 2 2 4 2 3" xfId="27872"/>
    <cellStyle name="Normal 9 2 3 2 2 2 2 4 3" xfId="27873"/>
    <cellStyle name="Normal 9 2 3 2 2 2 2 4 3 2" xfId="27874"/>
    <cellStyle name="Normal 9 2 3 2 2 2 2 4 4" xfId="27875"/>
    <cellStyle name="Normal 9 2 3 2 2 2 2 5" xfId="27876"/>
    <cellStyle name="Normal 9 2 3 2 2 2 2 5 2" xfId="27877"/>
    <cellStyle name="Normal 9 2 3 2 2 2 2 5 2 2" xfId="27878"/>
    <cellStyle name="Normal 9 2 3 2 2 2 2 5 3" xfId="27879"/>
    <cellStyle name="Normal 9 2 3 2 2 2 2 6" xfId="27880"/>
    <cellStyle name="Normal 9 2 3 2 2 2 2 6 2" xfId="27881"/>
    <cellStyle name="Normal 9 2 3 2 2 2 2 7" xfId="27882"/>
    <cellStyle name="Normal 9 2 3 2 2 2 3" xfId="27883"/>
    <cellStyle name="Normal 9 2 3 2 2 2 3 2" xfId="27884"/>
    <cellStyle name="Normal 9 2 3 2 2 2 3 2 2" xfId="27885"/>
    <cellStyle name="Normal 9 2 3 2 2 2 3 2 2 2" xfId="27886"/>
    <cellStyle name="Normal 9 2 3 2 2 2 3 2 2 2 2" xfId="27887"/>
    <cellStyle name="Normal 9 2 3 2 2 2 3 2 2 2 2 2" xfId="27888"/>
    <cellStyle name="Normal 9 2 3 2 2 2 3 2 2 2 3" xfId="27889"/>
    <cellStyle name="Normal 9 2 3 2 2 2 3 2 2 3" xfId="27890"/>
    <cellStyle name="Normal 9 2 3 2 2 2 3 2 2 3 2" xfId="27891"/>
    <cellStyle name="Normal 9 2 3 2 2 2 3 2 2 4" xfId="27892"/>
    <cellStyle name="Normal 9 2 3 2 2 2 3 2 3" xfId="27893"/>
    <cellStyle name="Normal 9 2 3 2 2 2 3 2 3 2" xfId="27894"/>
    <cellStyle name="Normal 9 2 3 2 2 2 3 2 3 2 2" xfId="27895"/>
    <cellStyle name="Normal 9 2 3 2 2 2 3 2 3 3" xfId="27896"/>
    <cellStyle name="Normal 9 2 3 2 2 2 3 2 4" xfId="27897"/>
    <cellStyle name="Normal 9 2 3 2 2 2 3 2 4 2" xfId="27898"/>
    <cellStyle name="Normal 9 2 3 2 2 2 3 2 5" xfId="27899"/>
    <cellStyle name="Normal 9 2 3 2 2 2 3 3" xfId="27900"/>
    <cellStyle name="Normal 9 2 3 2 2 2 3 3 2" xfId="27901"/>
    <cellStyle name="Normal 9 2 3 2 2 2 3 3 2 2" xfId="27902"/>
    <cellStyle name="Normal 9 2 3 2 2 2 3 3 2 2 2" xfId="27903"/>
    <cellStyle name="Normal 9 2 3 2 2 2 3 3 2 3" xfId="27904"/>
    <cellStyle name="Normal 9 2 3 2 2 2 3 3 3" xfId="27905"/>
    <cellStyle name="Normal 9 2 3 2 2 2 3 3 3 2" xfId="27906"/>
    <cellStyle name="Normal 9 2 3 2 2 2 3 3 4" xfId="27907"/>
    <cellStyle name="Normal 9 2 3 2 2 2 3 4" xfId="27908"/>
    <cellStyle name="Normal 9 2 3 2 2 2 3 4 2" xfId="27909"/>
    <cellStyle name="Normal 9 2 3 2 2 2 3 4 2 2" xfId="27910"/>
    <cellStyle name="Normal 9 2 3 2 2 2 3 4 3" xfId="27911"/>
    <cellStyle name="Normal 9 2 3 2 2 2 3 5" xfId="27912"/>
    <cellStyle name="Normal 9 2 3 2 2 2 3 5 2" xfId="27913"/>
    <cellStyle name="Normal 9 2 3 2 2 2 3 6" xfId="27914"/>
    <cellStyle name="Normal 9 2 3 2 2 2 4" xfId="27915"/>
    <cellStyle name="Normal 9 2 3 2 2 2 4 2" xfId="27916"/>
    <cellStyle name="Normal 9 2 3 2 2 2 4 2 2" xfId="27917"/>
    <cellStyle name="Normal 9 2 3 2 2 2 4 2 2 2" xfId="27918"/>
    <cellStyle name="Normal 9 2 3 2 2 2 4 2 2 2 2" xfId="27919"/>
    <cellStyle name="Normal 9 2 3 2 2 2 4 2 2 3" xfId="27920"/>
    <cellStyle name="Normal 9 2 3 2 2 2 4 2 3" xfId="27921"/>
    <cellStyle name="Normal 9 2 3 2 2 2 4 2 3 2" xfId="27922"/>
    <cellStyle name="Normal 9 2 3 2 2 2 4 2 4" xfId="27923"/>
    <cellStyle name="Normal 9 2 3 2 2 2 4 3" xfId="27924"/>
    <cellStyle name="Normal 9 2 3 2 2 2 4 3 2" xfId="27925"/>
    <cellStyle name="Normal 9 2 3 2 2 2 4 3 2 2" xfId="27926"/>
    <cellStyle name="Normal 9 2 3 2 2 2 4 3 3" xfId="27927"/>
    <cellStyle name="Normal 9 2 3 2 2 2 4 4" xfId="27928"/>
    <cellStyle name="Normal 9 2 3 2 2 2 4 4 2" xfId="27929"/>
    <cellStyle name="Normal 9 2 3 2 2 2 4 5" xfId="27930"/>
    <cellStyle name="Normal 9 2 3 2 2 2 5" xfId="27931"/>
    <cellStyle name="Normal 9 2 3 2 2 2 5 2" xfId="27932"/>
    <cellStyle name="Normal 9 2 3 2 2 2 5 2 2" xfId="27933"/>
    <cellStyle name="Normal 9 2 3 2 2 2 5 2 2 2" xfId="27934"/>
    <cellStyle name="Normal 9 2 3 2 2 2 5 2 3" xfId="27935"/>
    <cellStyle name="Normal 9 2 3 2 2 2 5 3" xfId="27936"/>
    <cellStyle name="Normal 9 2 3 2 2 2 5 3 2" xfId="27937"/>
    <cellStyle name="Normal 9 2 3 2 2 2 5 4" xfId="27938"/>
    <cellStyle name="Normal 9 2 3 2 2 2 6" xfId="27939"/>
    <cellStyle name="Normal 9 2 3 2 2 2 6 2" xfId="27940"/>
    <cellStyle name="Normal 9 2 3 2 2 2 6 2 2" xfId="27941"/>
    <cellStyle name="Normal 9 2 3 2 2 2 6 3" xfId="27942"/>
    <cellStyle name="Normal 9 2 3 2 2 2 7" xfId="27943"/>
    <cellStyle name="Normal 9 2 3 2 2 2 7 2" xfId="27944"/>
    <cellStyle name="Normal 9 2 3 2 2 2 8" xfId="27945"/>
    <cellStyle name="Normal 9 2 3 2 2 3" xfId="27946"/>
    <cellStyle name="Normal 9 2 3 2 2 3 2" xfId="27947"/>
    <cellStyle name="Normal 9 2 3 2 2 3 2 2" xfId="27948"/>
    <cellStyle name="Normal 9 2 3 2 2 3 2 2 2" xfId="27949"/>
    <cellStyle name="Normal 9 2 3 2 2 3 2 2 2 2" xfId="27950"/>
    <cellStyle name="Normal 9 2 3 2 2 3 2 2 2 2 2" xfId="27951"/>
    <cellStyle name="Normal 9 2 3 2 2 3 2 2 2 2 2 2" xfId="27952"/>
    <cellStyle name="Normal 9 2 3 2 2 3 2 2 2 2 3" xfId="27953"/>
    <cellStyle name="Normal 9 2 3 2 2 3 2 2 2 3" xfId="27954"/>
    <cellStyle name="Normal 9 2 3 2 2 3 2 2 2 3 2" xfId="27955"/>
    <cellStyle name="Normal 9 2 3 2 2 3 2 2 2 4" xfId="27956"/>
    <cellStyle name="Normal 9 2 3 2 2 3 2 2 3" xfId="27957"/>
    <cellStyle name="Normal 9 2 3 2 2 3 2 2 3 2" xfId="27958"/>
    <cellStyle name="Normal 9 2 3 2 2 3 2 2 3 2 2" xfId="27959"/>
    <cellStyle name="Normal 9 2 3 2 2 3 2 2 3 3" xfId="27960"/>
    <cellStyle name="Normal 9 2 3 2 2 3 2 2 4" xfId="27961"/>
    <cellStyle name="Normal 9 2 3 2 2 3 2 2 4 2" xfId="27962"/>
    <cellStyle name="Normal 9 2 3 2 2 3 2 2 5" xfId="27963"/>
    <cellStyle name="Normal 9 2 3 2 2 3 2 3" xfId="27964"/>
    <cellStyle name="Normal 9 2 3 2 2 3 2 3 2" xfId="27965"/>
    <cellStyle name="Normal 9 2 3 2 2 3 2 3 2 2" xfId="27966"/>
    <cellStyle name="Normal 9 2 3 2 2 3 2 3 2 2 2" xfId="27967"/>
    <cellStyle name="Normal 9 2 3 2 2 3 2 3 2 3" xfId="27968"/>
    <cellStyle name="Normal 9 2 3 2 2 3 2 3 3" xfId="27969"/>
    <cellStyle name="Normal 9 2 3 2 2 3 2 3 3 2" xfId="27970"/>
    <cellStyle name="Normal 9 2 3 2 2 3 2 3 4" xfId="27971"/>
    <cellStyle name="Normal 9 2 3 2 2 3 2 4" xfId="27972"/>
    <cellStyle name="Normal 9 2 3 2 2 3 2 4 2" xfId="27973"/>
    <cellStyle name="Normal 9 2 3 2 2 3 2 4 2 2" xfId="27974"/>
    <cellStyle name="Normal 9 2 3 2 2 3 2 4 3" xfId="27975"/>
    <cellStyle name="Normal 9 2 3 2 2 3 2 5" xfId="27976"/>
    <cellStyle name="Normal 9 2 3 2 2 3 2 5 2" xfId="27977"/>
    <cellStyle name="Normal 9 2 3 2 2 3 2 6" xfId="27978"/>
    <cellStyle name="Normal 9 2 3 2 2 3 3" xfId="27979"/>
    <cellStyle name="Normal 9 2 3 2 2 3 3 2" xfId="27980"/>
    <cellStyle name="Normal 9 2 3 2 2 3 3 2 2" xfId="27981"/>
    <cellStyle name="Normal 9 2 3 2 2 3 3 2 2 2" xfId="27982"/>
    <cellStyle name="Normal 9 2 3 2 2 3 3 2 2 2 2" xfId="27983"/>
    <cellStyle name="Normal 9 2 3 2 2 3 3 2 2 3" xfId="27984"/>
    <cellStyle name="Normal 9 2 3 2 2 3 3 2 3" xfId="27985"/>
    <cellStyle name="Normal 9 2 3 2 2 3 3 2 3 2" xfId="27986"/>
    <cellStyle name="Normal 9 2 3 2 2 3 3 2 4" xfId="27987"/>
    <cellStyle name="Normal 9 2 3 2 2 3 3 3" xfId="27988"/>
    <cellStyle name="Normal 9 2 3 2 2 3 3 3 2" xfId="27989"/>
    <cellStyle name="Normal 9 2 3 2 2 3 3 3 2 2" xfId="27990"/>
    <cellStyle name="Normal 9 2 3 2 2 3 3 3 3" xfId="27991"/>
    <cellStyle name="Normal 9 2 3 2 2 3 3 4" xfId="27992"/>
    <cellStyle name="Normal 9 2 3 2 2 3 3 4 2" xfId="27993"/>
    <cellStyle name="Normal 9 2 3 2 2 3 3 5" xfId="27994"/>
    <cellStyle name="Normal 9 2 3 2 2 3 4" xfId="27995"/>
    <cellStyle name="Normal 9 2 3 2 2 3 4 2" xfId="27996"/>
    <cellStyle name="Normal 9 2 3 2 2 3 4 2 2" xfId="27997"/>
    <cellStyle name="Normal 9 2 3 2 2 3 4 2 2 2" xfId="27998"/>
    <cellStyle name="Normal 9 2 3 2 2 3 4 2 3" xfId="27999"/>
    <cellStyle name="Normal 9 2 3 2 2 3 4 3" xfId="28000"/>
    <cellStyle name="Normal 9 2 3 2 2 3 4 3 2" xfId="28001"/>
    <cellStyle name="Normal 9 2 3 2 2 3 4 4" xfId="28002"/>
    <cellStyle name="Normal 9 2 3 2 2 3 5" xfId="28003"/>
    <cellStyle name="Normal 9 2 3 2 2 3 5 2" xfId="28004"/>
    <cellStyle name="Normal 9 2 3 2 2 3 5 2 2" xfId="28005"/>
    <cellStyle name="Normal 9 2 3 2 2 3 5 3" xfId="28006"/>
    <cellStyle name="Normal 9 2 3 2 2 3 6" xfId="28007"/>
    <cellStyle name="Normal 9 2 3 2 2 3 6 2" xfId="28008"/>
    <cellStyle name="Normal 9 2 3 2 2 3 7" xfId="28009"/>
    <cellStyle name="Normal 9 2 3 2 2 4" xfId="28010"/>
    <cellStyle name="Normal 9 2 3 2 2 4 2" xfId="28011"/>
    <cellStyle name="Normal 9 2 3 2 2 4 2 2" xfId="28012"/>
    <cellStyle name="Normal 9 2 3 2 2 4 2 2 2" xfId="28013"/>
    <cellStyle name="Normal 9 2 3 2 2 4 2 2 2 2" xfId="28014"/>
    <cellStyle name="Normal 9 2 3 2 2 4 2 2 2 2 2" xfId="28015"/>
    <cellStyle name="Normal 9 2 3 2 2 4 2 2 2 3" xfId="28016"/>
    <cellStyle name="Normal 9 2 3 2 2 4 2 2 3" xfId="28017"/>
    <cellStyle name="Normal 9 2 3 2 2 4 2 2 3 2" xfId="28018"/>
    <cellStyle name="Normal 9 2 3 2 2 4 2 2 4" xfId="28019"/>
    <cellStyle name="Normal 9 2 3 2 2 4 2 3" xfId="28020"/>
    <cellStyle name="Normal 9 2 3 2 2 4 2 3 2" xfId="28021"/>
    <cellStyle name="Normal 9 2 3 2 2 4 2 3 2 2" xfId="28022"/>
    <cellStyle name="Normal 9 2 3 2 2 4 2 3 3" xfId="28023"/>
    <cellStyle name="Normal 9 2 3 2 2 4 2 4" xfId="28024"/>
    <cellStyle name="Normal 9 2 3 2 2 4 2 4 2" xfId="28025"/>
    <cellStyle name="Normal 9 2 3 2 2 4 2 5" xfId="28026"/>
    <cellStyle name="Normal 9 2 3 2 2 4 3" xfId="28027"/>
    <cellStyle name="Normal 9 2 3 2 2 4 3 2" xfId="28028"/>
    <cellStyle name="Normal 9 2 3 2 2 4 3 2 2" xfId="28029"/>
    <cellStyle name="Normal 9 2 3 2 2 4 3 2 2 2" xfId="28030"/>
    <cellStyle name="Normal 9 2 3 2 2 4 3 2 3" xfId="28031"/>
    <cellStyle name="Normal 9 2 3 2 2 4 3 3" xfId="28032"/>
    <cellStyle name="Normal 9 2 3 2 2 4 3 3 2" xfId="28033"/>
    <cellStyle name="Normal 9 2 3 2 2 4 3 4" xfId="28034"/>
    <cellStyle name="Normal 9 2 3 2 2 4 4" xfId="28035"/>
    <cellStyle name="Normal 9 2 3 2 2 4 4 2" xfId="28036"/>
    <cellStyle name="Normal 9 2 3 2 2 4 4 2 2" xfId="28037"/>
    <cellStyle name="Normal 9 2 3 2 2 4 4 3" xfId="28038"/>
    <cellStyle name="Normal 9 2 3 2 2 4 5" xfId="28039"/>
    <cellStyle name="Normal 9 2 3 2 2 4 5 2" xfId="28040"/>
    <cellStyle name="Normal 9 2 3 2 2 4 6" xfId="28041"/>
    <cellStyle name="Normal 9 2 3 2 2 5" xfId="28042"/>
    <cellStyle name="Normal 9 2 3 2 2 5 2" xfId="28043"/>
    <cellStyle name="Normal 9 2 3 2 2 5 2 2" xfId="28044"/>
    <cellStyle name="Normal 9 2 3 2 2 5 2 2 2" xfId="28045"/>
    <cellStyle name="Normal 9 2 3 2 2 5 2 2 2 2" xfId="28046"/>
    <cellStyle name="Normal 9 2 3 2 2 5 2 2 3" xfId="28047"/>
    <cellStyle name="Normal 9 2 3 2 2 5 2 3" xfId="28048"/>
    <cellStyle name="Normal 9 2 3 2 2 5 2 3 2" xfId="28049"/>
    <cellStyle name="Normal 9 2 3 2 2 5 2 4" xfId="28050"/>
    <cellStyle name="Normal 9 2 3 2 2 5 3" xfId="28051"/>
    <cellStyle name="Normal 9 2 3 2 2 5 3 2" xfId="28052"/>
    <cellStyle name="Normal 9 2 3 2 2 5 3 2 2" xfId="28053"/>
    <cellStyle name="Normal 9 2 3 2 2 5 3 3" xfId="28054"/>
    <cellStyle name="Normal 9 2 3 2 2 5 4" xfId="28055"/>
    <cellStyle name="Normal 9 2 3 2 2 5 4 2" xfId="28056"/>
    <cellStyle name="Normal 9 2 3 2 2 5 5" xfId="28057"/>
    <cellStyle name="Normal 9 2 3 2 2 6" xfId="28058"/>
    <cellStyle name="Normal 9 2 3 2 2 6 2" xfId="28059"/>
    <cellStyle name="Normal 9 2 3 2 2 6 2 2" xfId="28060"/>
    <cellStyle name="Normal 9 2 3 2 2 6 2 2 2" xfId="28061"/>
    <cellStyle name="Normal 9 2 3 2 2 6 2 3" xfId="28062"/>
    <cellStyle name="Normal 9 2 3 2 2 6 3" xfId="28063"/>
    <cellStyle name="Normal 9 2 3 2 2 6 3 2" xfId="28064"/>
    <cellStyle name="Normal 9 2 3 2 2 6 4" xfId="28065"/>
    <cellStyle name="Normal 9 2 3 2 2 7" xfId="28066"/>
    <cellStyle name="Normal 9 2 3 2 2 7 2" xfId="28067"/>
    <cellStyle name="Normal 9 2 3 2 2 7 2 2" xfId="28068"/>
    <cellStyle name="Normal 9 2 3 2 2 7 3" xfId="28069"/>
    <cellStyle name="Normal 9 2 3 2 2 8" xfId="28070"/>
    <cellStyle name="Normal 9 2 3 2 2 8 2" xfId="28071"/>
    <cellStyle name="Normal 9 2 3 2 2 9" xfId="28072"/>
    <cellStyle name="Normal 9 2 3 2 3" xfId="28073"/>
    <cellStyle name="Normal 9 2 3 2 3 2" xfId="28074"/>
    <cellStyle name="Normal 9 2 3 2 3 2 2" xfId="28075"/>
    <cellStyle name="Normal 9 2 3 2 3 2 2 2" xfId="28076"/>
    <cellStyle name="Normal 9 2 3 2 3 2 2 2 2" xfId="28077"/>
    <cellStyle name="Normal 9 2 3 2 3 2 2 2 2 2" xfId="28078"/>
    <cellStyle name="Normal 9 2 3 2 3 2 2 2 2 2 2" xfId="28079"/>
    <cellStyle name="Normal 9 2 3 2 3 2 2 2 2 2 2 2" xfId="28080"/>
    <cellStyle name="Normal 9 2 3 2 3 2 2 2 2 2 3" xfId="28081"/>
    <cellStyle name="Normal 9 2 3 2 3 2 2 2 2 3" xfId="28082"/>
    <cellStyle name="Normal 9 2 3 2 3 2 2 2 2 3 2" xfId="28083"/>
    <cellStyle name="Normal 9 2 3 2 3 2 2 2 2 4" xfId="28084"/>
    <cellStyle name="Normal 9 2 3 2 3 2 2 2 3" xfId="28085"/>
    <cellStyle name="Normal 9 2 3 2 3 2 2 2 3 2" xfId="28086"/>
    <cellStyle name="Normal 9 2 3 2 3 2 2 2 3 2 2" xfId="28087"/>
    <cellStyle name="Normal 9 2 3 2 3 2 2 2 3 3" xfId="28088"/>
    <cellStyle name="Normal 9 2 3 2 3 2 2 2 4" xfId="28089"/>
    <cellStyle name="Normal 9 2 3 2 3 2 2 2 4 2" xfId="28090"/>
    <cellStyle name="Normal 9 2 3 2 3 2 2 2 5" xfId="28091"/>
    <cellStyle name="Normal 9 2 3 2 3 2 2 3" xfId="28092"/>
    <cellStyle name="Normal 9 2 3 2 3 2 2 3 2" xfId="28093"/>
    <cellStyle name="Normal 9 2 3 2 3 2 2 3 2 2" xfId="28094"/>
    <cellStyle name="Normal 9 2 3 2 3 2 2 3 2 2 2" xfId="28095"/>
    <cellStyle name="Normal 9 2 3 2 3 2 2 3 2 3" xfId="28096"/>
    <cellStyle name="Normal 9 2 3 2 3 2 2 3 3" xfId="28097"/>
    <cellStyle name="Normal 9 2 3 2 3 2 2 3 3 2" xfId="28098"/>
    <cellStyle name="Normal 9 2 3 2 3 2 2 3 4" xfId="28099"/>
    <cellStyle name="Normal 9 2 3 2 3 2 2 4" xfId="28100"/>
    <cellStyle name="Normal 9 2 3 2 3 2 2 4 2" xfId="28101"/>
    <cellStyle name="Normal 9 2 3 2 3 2 2 4 2 2" xfId="28102"/>
    <cellStyle name="Normal 9 2 3 2 3 2 2 4 3" xfId="28103"/>
    <cellStyle name="Normal 9 2 3 2 3 2 2 5" xfId="28104"/>
    <cellStyle name="Normal 9 2 3 2 3 2 2 5 2" xfId="28105"/>
    <cellStyle name="Normal 9 2 3 2 3 2 2 6" xfId="28106"/>
    <cellStyle name="Normal 9 2 3 2 3 2 3" xfId="28107"/>
    <cellStyle name="Normal 9 2 3 2 3 2 3 2" xfId="28108"/>
    <cellStyle name="Normal 9 2 3 2 3 2 3 2 2" xfId="28109"/>
    <cellStyle name="Normal 9 2 3 2 3 2 3 2 2 2" xfId="28110"/>
    <cellStyle name="Normal 9 2 3 2 3 2 3 2 2 2 2" xfId="28111"/>
    <cellStyle name="Normal 9 2 3 2 3 2 3 2 2 3" xfId="28112"/>
    <cellStyle name="Normal 9 2 3 2 3 2 3 2 3" xfId="28113"/>
    <cellStyle name="Normal 9 2 3 2 3 2 3 2 3 2" xfId="28114"/>
    <cellStyle name="Normal 9 2 3 2 3 2 3 2 4" xfId="28115"/>
    <cellStyle name="Normal 9 2 3 2 3 2 3 3" xfId="28116"/>
    <cellStyle name="Normal 9 2 3 2 3 2 3 3 2" xfId="28117"/>
    <cellStyle name="Normal 9 2 3 2 3 2 3 3 2 2" xfId="28118"/>
    <cellStyle name="Normal 9 2 3 2 3 2 3 3 3" xfId="28119"/>
    <cellStyle name="Normal 9 2 3 2 3 2 3 4" xfId="28120"/>
    <cellStyle name="Normal 9 2 3 2 3 2 3 4 2" xfId="28121"/>
    <cellStyle name="Normal 9 2 3 2 3 2 3 5" xfId="28122"/>
    <cellStyle name="Normal 9 2 3 2 3 2 4" xfId="28123"/>
    <cellStyle name="Normal 9 2 3 2 3 2 4 2" xfId="28124"/>
    <cellStyle name="Normal 9 2 3 2 3 2 4 2 2" xfId="28125"/>
    <cellStyle name="Normal 9 2 3 2 3 2 4 2 2 2" xfId="28126"/>
    <cellStyle name="Normal 9 2 3 2 3 2 4 2 3" xfId="28127"/>
    <cellStyle name="Normal 9 2 3 2 3 2 4 3" xfId="28128"/>
    <cellStyle name="Normal 9 2 3 2 3 2 4 3 2" xfId="28129"/>
    <cellStyle name="Normal 9 2 3 2 3 2 4 4" xfId="28130"/>
    <cellStyle name="Normal 9 2 3 2 3 2 5" xfId="28131"/>
    <cellStyle name="Normal 9 2 3 2 3 2 5 2" xfId="28132"/>
    <cellStyle name="Normal 9 2 3 2 3 2 5 2 2" xfId="28133"/>
    <cellStyle name="Normal 9 2 3 2 3 2 5 3" xfId="28134"/>
    <cellStyle name="Normal 9 2 3 2 3 2 6" xfId="28135"/>
    <cellStyle name="Normal 9 2 3 2 3 2 6 2" xfId="28136"/>
    <cellStyle name="Normal 9 2 3 2 3 2 7" xfId="28137"/>
    <cellStyle name="Normal 9 2 3 2 3 3" xfId="28138"/>
    <cellStyle name="Normal 9 2 3 2 3 3 2" xfId="28139"/>
    <cellStyle name="Normal 9 2 3 2 3 3 2 2" xfId="28140"/>
    <cellStyle name="Normal 9 2 3 2 3 3 2 2 2" xfId="28141"/>
    <cellStyle name="Normal 9 2 3 2 3 3 2 2 2 2" xfId="28142"/>
    <cellStyle name="Normal 9 2 3 2 3 3 2 2 2 2 2" xfId="28143"/>
    <cellStyle name="Normal 9 2 3 2 3 3 2 2 2 3" xfId="28144"/>
    <cellStyle name="Normal 9 2 3 2 3 3 2 2 3" xfId="28145"/>
    <cellStyle name="Normal 9 2 3 2 3 3 2 2 3 2" xfId="28146"/>
    <cellStyle name="Normal 9 2 3 2 3 3 2 2 4" xfId="28147"/>
    <cellStyle name="Normal 9 2 3 2 3 3 2 3" xfId="28148"/>
    <cellStyle name="Normal 9 2 3 2 3 3 2 3 2" xfId="28149"/>
    <cellStyle name="Normal 9 2 3 2 3 3 2 3 2 2" xfId="28150"/>
    <cellStyle name="Normal 9 2 3 2 3 3 2 3 3" xfId="28151"/>
    <cellStyle name="Normal 9 2 3 2 3 3 2 4" xfId="28152"/>
    <cellStyle name="Normal 9 2 3 2 3 3 2 4 2" xfId="28153"/>
    <cellStyle name="Normal 9 2 3 2 3 3 2 5" xfId="28154"/>
    <cellStyle name="Normal 9 2 3 2 3 3 3" xfId="28155"/>
    <cellStyle name="Normal 9 2 3 2 3 3 3 2" xfId="28156"/>
    <cellStyle name="Normal 9 2 3 2 3 3 3 2 2" xfId="28157"/>
    <cellStyle name="Normal 9 2 3 2 3 3 3 2 2 2" xfId="28158"/>
    <cellStyle name="Normal 9 2 3 2 3 3 3 2 3" xfId="28159"/>
    <cellStyle name="Normal 9 2 3 2 3 3 3 3" xfId="28160"/>
    <cellStyle name="Normal 9 2 3 2 3 3 3 3 2" xfId="28161"/>
    <cellStyle name="Normal 9 2 3 2 3 3 3 4" xfId="28162"/>
    <cellStyle name="Normal 9 2 3 2 3 3 4" xfId="28163"/>
    <cellStyle name="Normal 9 2 3 2 3 3 4 2" xfId="28164"/>
    <cellStyle name="Normal 9 2 3 2 3 3 4 2 2" xfId="28165"/>
    <cellStyle name="Normal 9 2 3 2 3 3 4 3" xfId="28166"/>
    <cellStyle name="Normal 9 2 3 2 3 3 5" xfId="28167"/>
    <cellStyle name="Normal 9 2 3 2 3 3 5 2" xfId="28168"/>
    <cellStyle name="Normal 9 2 3 2 3 3 6" xfId="28169"/>
    <cellStyle name="Normal 9 2 3 2 3 4" xfId="28170"/>
    <cellStyle name="Normal 9 2 3 2 3 4 2" xfId="28171"/>
    <cellStyle name="Normal 9 2 3 2 3 4 2 2" xfId="28172"/>
    <cellStyle name="Normal 9 2 3 2 3 4 2 2 2" xfId="28173"/>
    <cellStyle name="Normal 9 2 3 2 3 4 2 2 2 2" xfId="28174"/>
    <cellStyle name="Normal 9 2 3 2 3 4 2 2 3" xfId="28175"/>
    <cellStyle name="Normal 9 2 3 2 3 4 2 3" xfId="28176"/>
    <cellStyle name="Normal 9 2 3 2 3 4 2 3 2" xfId="28177"/>
    <cellStyle name="Normal 9 2 3 2 3 4 2 4" xfId="28178"/>
    <cellStyle name="Normal 9 2 3 2 3 4 3" xfId="28179"/>
    <cellStyle name="Normal 9 2 3 2 3 4 3 2" xfId="28180"/>
    <cellStyle name="Normal 9 2 3 2 3 4 3 2 2" xfId="28181"/>
    <cellStyle name="Normal 9 2 3 2 3 4 3 3" xfId="28182"/>
    <cellStyle name="Normal 9 2 3 2 3 4 4" xfId="28183"/>
    <cellStyle name="Normal 9 2 3 2 3 4 4 2" xfId="28184"/>
    <cellStyle name="Normal 9 2 3 2 3 4 5" xfId="28185"/>
    <cellStyle name="Normal 9 2 3 2 3 5" xfId="28186"/>
    <cellStyle name="Normal 9 2 3 2 3 5 2" xfId="28187"/>
    <cellStyle name="Normal 9 2 3 2 3 5 2 2" xfId="28188"/>
    <cellStyle name="Normal 9 2 3 2 3 5 2 2 2" xfId="28189"/>
    <cellStyle name="Normal 9 2 3 2 3 5 2 3" xfId="28190"/>
    <cellStyle name="Normal 9 2 3 2 3 5 3" xfId="28191"/>
    <cellStyle name="Normal 9 2 3 2 3 5 3 2" xfId="28192"/>
    <cellStyle name="Normal 9 2 3 2 3 5 4" xfId="28193"/>
    <cellStyle name="Normal 9 2 3 2 3 6" xfId="28194"/>
    <cellStyle name="Normal 9 2 3 2 3 6 2" xfId="28195"/>
    <cellStyle name="Normal 9 2 3 2 3 6 2 2" xfId="28196"/>
    <cellStyle name="Normal 9 2 3 2 3 6 3" xfId="28197"/>
    <cellStyle name="Normal 9 2 3 2 3 7" xfId="28198"/>
    <cellStyle name="Normal 9 2 3 2 3 7 2" xfId="28199"/>
    <cellStyle name="Normal 9 2 3 2 3 8" xfId="28200"/>
    <cellStyle name="Normal 9 2 3 2 4" xfId="28201"/>
    <cellStyle name="Normal 9 2 3 2 4 2" xfId="28202"/>
    <cellStyle name="Normal 9 2 3 2 4 2 2" xfId="28203"/>
    <cellStyle name="Normal 9 2 3 2 4 2 2 2" xfId="28204"/>
    <cellStyle name="Normal 9 2 3 2 4 2 2 2 2" xfId="28205"/>
    <cellStyle name="Normal 9 2 3 2 4 2 2 2 2 2" xfId="28206"/>
    <cellStyle name="Normal 9 2 3 2 4 2 2 2 2 2 2" xfId="28207"/>
    <cellStyle name="Normal 9 2 3 2 4 2 2 2 2 3" xfId="28208"/>
    <cellStyle name="Normal 9 2 3 2 4 2 2 2 3" xfId="28209"/>
    <cellStyle name="Normal 9 2 3 2 4 2 2 2 3 2" xfId="28210"/>
    <cellStyle name="Normal 9 2 3 2 4 2 2 2 4" xfId="28211"/>
    <cellStyle name="Normal 9 2 3 2 4 2 2 3" xfId="28212"/>
    <cellStyle name="Normal 9 2 3 2 4 2 2 3 2" xfId="28213"/>
    <cellStyle name="Normal 9 2 3 2 4 2 2 3 2 2" xfId="28214"/>
    <cellStyle name="Normal 9 2 3 2 4 2 2 3 3" xfId="28215"/>
    <cellStyle name="Normal 9 2 3 2 4 2 2 4" xfId="28216"/>
    <cellStyle name="Normal 9 2 3 2 4 2 2 4 2" xfId="28217"/>
    <cellStyle name="Normal 9 2 3 2 4 2 2 5" xfId="28218"/>
    <cellStyle name="Normal 9 2 3 2 4 2 3" xfId="28219"/>
    <cellStyle name="Normal 9 2 3 2 4 2 3 2" xfId="28220"/>
    <cellStyle name="Normal 9 2 3 2 4 2 3 2 2" xfId="28221"/>
    <cellStyle name="Normal 9 2 3 2 4 2 3 2 2 2" xfId="28222"/>
    <cellStyle name="Normal 9 2 3 2 4 2 3 2 3" xfId="28223"/>
    <cellStyle name="Normal 9 2 3 2 4 2 3 3" xfId="28224"/>
    <cellStyle name="Normal 9 2 3 2 4 2 3 3 2" xfId="28225"/>
    <cellStyle name="Normal 9 2 3 2 4 2 3 4" xfId="28226"/>
    <cellStyle name="Normal 9 2 3 2 4 2 4" xfId="28227"/>
    <cellStyle name="Normal 9 2 3 2 4 2 4 2" xfId="28228"/>
    <cellStyle name="Normal 9 2 3 2 4 2 4 2 2" xfId="28229"/>
    <cellStyle name="Normal 9 2 3 2 4 2 4 3" xfId="28230"/>
    <cellStyle name="Normal 9 2 3 2 4 2 5" xfId="28231"/>
    <cellStyle name="Normal 9 2 3 2 4 2 5 2" xfId="28232"/>
    <cellStyle name="Normal 9 2 3 2 4 2 6" xfId="28233"/>
    <cellStyle name="Normal 9 2 3 2 4 3" xfId="28234"/>
    <cellStyle name="Normal 9 2 3 2 4 3 2" xfId="28235"/>
    <cellStyle name="Normal 9 2 3 2 4 3 2 2" xfId="28236"/>
    <cellStyle name="Normal 9 2 3 2 4 3 2 2 2" xfId="28237"/>
    <cellStyle name="Normal 9 2 3 2 4 3 2 2 2 2" xfId="28238"/>
    <cellStyle name="Normal 9 2 3 2 4 3 2 2 3" xfId="28239"/>
    <cellStyle name="Normal 9 2 3 2 4 3 2 3" xfId="28240"/>
    <cellStyle name="Normal 9 2 3 2 4 3 2 3 2" xfId="28241"/>
    <cellStyle name="Normal 9 2 3 2 4 3 2 4" xfId="28242"/>
    <cellStyle name="Normal 9 2 3 2 4 3 3" xfId="28243"/>
    <cellStyle name="Normal 9 2 3 2 4 3 3 2" xfId="28244"/>
    <cellStyle name="Normal 9 2 3 2 4 3 3 2 2" xfId="28245"/>
    <cellStyle name="Normal 9 2 3 2 4 3 3 3" xfId="28246"/>
    <cellStyle name="Normal 9 2 3 2 4 3 4" xfId="28247"/>
    <cellStyle name="Normal 9 2 3 2 4 3 4 2" xfId="28248"/>
    <cellStyle name="Normal 9 2 3 2 4 3 5" xfId="28249"/>
    <cellStyle name="Normal 9 2 3 2 4 4" xfId="28250"/>
    <cellStyle name="Normal 9 2 3 2 4 4 2" xfId="28251"/>
    <cellStyle name="Normal 9 2 3 2 4 4 2 2" xfId="28252"/>
    <cellStyle name="Normal 9 2 3 2 4 4 2 2 2" xfId="28253"/>
    <cellStyle name="Normal 9 2 3 2 4 4 2 3" xfId="28254"/>
    <cellStyle name="Normal 9 2 3 2 4 4 3" xfId="28255"/>
    <cellStyle name="Normal 9 2 3 2 4 4 3 2" xfId="28256"/>
    <cellStyle name="Normal 9 2 3 2 4 4 4" xfId="28257"/>
    <cellStyle name="Normal 9 2 3 2 4 5" xfId="28258"/>
    <cellStyle name="Normal 9 2 3 2 4 5 2" xfId="28259"/>
    <cellStyle name="Normal 9 2 3 2 4 5 2 2" xfId="28260"/>
    <cellStyle name="Normal 9 2 3 2 4 5 3" xfId="28261"/>
    <cellStyle name="Normal 9 2 3 2 4 6" xfId="28262"/>
    <cellStyle name="Normal 9 2 3 2 4 6 2" xfId="28263"/>
    <cellStyle name="Normal 9 2 3 2 4 7" xfId="28264"/>
    <cellStyle name="Normal 9 2 3 2 5" xfId="28265"/>
    <cellStyle name="Normal 9 2 3 2 5 2" xfId="28266"/>
    <cellStyle name="Normal 9 2 3 2 5 2 2" xfId="28267"/>
    <cellStyle name="Normal 9 2 3 2 5 2 2 2" xfId="28268"/>
    <cellStyle name="Normal 9 2 3 2 5 2 2 2 2" xfId="28269"/>
    <cellStyle name="Normal 9 2 3 2 5 2 2 2 2 2" xfId="28270"/>
    <cellStyle name="Normal 9 2 3 2 5 2 2 2 3" xfId="28271"/>
    <cellStyle name="Normal 9 2 3 2 5 2 2 3" xfId="28272"/>
    <cellStyle name="Normal 9 2 3 2 5 2 2 3 2" xfId="28273"/>
    <cellStyle name="Normal 9 2 3 2 5 2 2 4" xfId="28274"/>
    <cellStyle name="Normal 9 2 3 2 5 2 3" xfId="28275"/>
    <cellStyle name="Normal 9 2 3 2 5 2 3 2" xfId="28276"/>
    <cellStyle name="Normal 9 2 3 2 5 2 3 2 2" xfId="28277"/>
    <cellStyle name="Normal 9 2 3 2 5 2 3 3" xfId="28278"/>
    <cellStyle name="Normal 9 2 3 2 5 2 4" xfId="28279"/>
    <cellStyle name="Normal 9 2 3 2 5 2 4 2" xfId="28280"/>
    <cellStyle name="Normal 9 2 3 2 5 2 5" xfId="28281"/>
    <cellStyle name="Normal 9 2 3 2 5 3" xfId="28282"/>
    <cellStyle name="Normal 9 2 3 2 5 3 2" xfId="28283"/>
    <cellStyle name="Normal 9 2 3 2 5 3 2 2" xfId="28284"/>
    <cellStyle name="Normal 9 2 3 2 5 3 2 2 2" xfId="28285"/>
    <cellStyle name="Normal 9 2 3 2 5 3 2 3" xfId="28286"/>
    <cellStyle name="Normal 9 2 3 2 5 3 3" xfId="28287"/>
    <cellStyle name="Normal 9 2 3 2 5 3 3 2" xfId="28288"/>
    <cellStyle name="Normal 9 2 3 2 5 3 4" xfId="28289"/>
    <cellStyle name="Normal 9 2 3 2 5 4" xfId="28290"/>
    <cellStyle name="Normal 9 2 3 2 5 4 2" xfId="28291"/>
    <cellStyle name="Normal 9 2 3 2 5 4 2 2" xfId="28292"/>
    <cellStyle name="Normal 9 2 3 2 5 4 3" xfId="28293"/>
    <cellStyle name="Normal 9 2 3 2 5 5" xfId="28294"/>
    <cellStyle name="Normal 9 2 3 2 5 5 2" xfId="28295"/>
    <cellStyle name="Normal 9 2 3 2 5 6" xfId="28296"/>
    <cellStyle name="Normal 9 2 3 2 6" xfId="28297"/>
    <cellStyle name="Normal 9 2 3 2 6 2" xfId="28298"/>
    <cellStyle name="Normal 9 2 3 2 6 2 2" xfId="28299"/>
    <cellStyle name="Normal 9 2 3 2 6 2 2 2" xfId="28300"/>
    <cellStyle name="Normal 9 2 3 2 6 2 2 2 2" xfId="28301"/>
    <cellStyle name="Normal 9 2 3 2 6 2 2 3" xfId="28302"/>
    <cellStyle name="Normal 9 2 3 2 6 2 3" xfId="28303"/>
    <cellStyle name="Normal 9 2 3 2 6 2 3 2" xfId="28304"/>
    <cellStyle name="Normal 9 2 3 2 6 2 4" xfId="28305"/>
    <cellStyle name="Normal 9 2 3 2 6 3" xfId="28306"/>
    <cellStyle name="Normal 9 2 3 2 6 3 2" xfId="28307"/>
    <cellStyle name="Normal 9 2 3 2 6 3 2 2" xfId="28308"/>
    <cellStyle name="Normal 9 2 3 2 6 3 3" xfId="28309"/>
    <cellStyle name="Normal 9 2 3 2 6 4" xfId="28310"/>
    <cellStyle name="Normal 9 2 3 2 6 4 2" xfId="28311"/>
    <cellStyle name="Normal 9 2 3 2 6 5" xfId="28312"/>
    <cellStyle name="Normal 9 2 3 2 7" xfId="28313"/>
    <cellStyle name="Normal 9 2 3 2 7 2" xfId="28314"/>
    <cellStyle name="Normal 9 2 3 2 7 2 2" xfId="28315"/>
    <cellStyle name="Normal 9 2 3 2 7 2 2 2" xfId="28316"/>
    <cellStyle name="Normal 9 2 3 2 7 2 3" xfId="28317"/>
    <cellStyle name="Normal 9 2 3 2 7 3" xfId="28318"/>
    <cellStyle name="Normal 9 2 3 2 7 3 2" xfId="28319"/>
    <cellStyle name="Normal 9 2 3 2 7 4" xfId="28320"/>
    <cellStyle name="Normal 9 2 3 2 8" xfId="28321"/>
    <cellStyle name="Normal 9 2 3 2 8 2" xfId="28322"/>
    <cellStyle name="Normal 9 2 3 2 8 2 2" xfId="28323"/>
    <cellStyle name="Normal 9 2 3 2 8 3" xfId="28324"/>
    <cellStyle name="Normal 9 2 3 2 9" xfId="28325"/>
    <cellStyle name="Normal 9 2 3 2 9 2" xfId="28326"/>
    <cellStyle name="Normal 9 2 3 3" xfId="28327"/>
    <cellStyle name="Normal 9 2 3 3 2" xfId="28328"/>
    <cellStyle name="Normal 9 2 3 3 2 2" xfId="28329"/>
    <cellStyle name="Normal 9 2 3 3 2 2 2" xfId="28330"/>
    <cellStyle name="Normal 9 2 3 3 2 2 2 2" xfId="28331"/>
    <cellStyle name="Normal 9 2 3 3 2 2 2 2 2" xfId="28332"/>
    <cellStyle name="Normal 9 2 3 3 2 2 2 2 2 2" xfId="28333"/>
    <cellStyle name="Normal 9 2 3 3 2 2 2 2 2 2 2" xfId="28334"/>
    <cellStyle name="Normal 9 2 3 3 2 2 2 2 2 2 2 2" xfId="28335"/>
    <cellStyle name="Normal 9 2 3 3 2 2 2 2 2 2 3" xfId="28336"/>
    <cellStyle name="Normal 9 2 3 3 2 2 2 2 2 3" xfId="28337"/>
    <cellStyle name="Normal 9 2 3 3 2 2 2 2 2 3 2" xfId="28338"/>
    <cellStyle name="Normal 9 2 3 3 2 2 2 2 2 4" xfId="28339"/>
    <cellStyle name="Normal 9 2 3 3 2 2 2 2 3" xfId="28340"/>
    <cellStyle name="Normal 9 2 3 3 2 2 2 2 3 2" xfId="28341"/>
    <cellStyle name="Normal 9 2 3 3 2 2 2 2 3 2 2" xfId="28342"/>
    <cellStyle name="Normal 9 2 3 3 2 2 2 2 3 3" xfId="28343"/>
    <cellStyle name="Normal 9 2 3 3 2 2 2 2 4" xfId="28344"/>
    <cellStyle name="Normal 9 2 3 3 2 2 2 2 4 2" xfId="28345"/>
    <cellStyle name="Normal 9 2 3 3 2 2 2 2 5" xfId="28346"/>
    <cellStyle name="Normal 9 2 3 3 2 2 2 3" xfId="28347"/>
    <cellStyle name="Normal 9 2 3 3 2 2 2 3 2" xfId="28348"/>
    <cellStyle name="Normal 9 2 3 3 2 2 2 3 2 2" xfId="28349"/>
    <cellStyle name="Normal 9 2 3 3 2 2 2 3 2 2 2" xfId="28350"/>
    <cellStyle name="Normal 9 2 3 3 2 2 2 3 2 3" xfId="28351"/>
    <cellStyle name="Normal 9 2 3 3 2 2 2 3 3" xfId="28352"/>
    <cellStyle name="Normal 9 2 3 3 2 2 2 3 3 2" xfId="28353"/>
    <cellStyle name="Normal 9 2 3 3 2 2 2 3 4" xfId="28354"/>
    <cellStyle name="Normal 9 2 3 3 2 2 2 4" xfId="28355"/>
    <cellStyle name="Normal 9 2 3 3 2 2 2 4 2" xfId="28356"/>
    <cellStyle name="Normal 9 2 3 3 2 2 2 4 2 2" xfId="28357"/>
    <cellStyle name="Normal 9 2 3 3 2 2 2 4 3" xfId="28358"/>
    <cellStyle name="Normal 9 2 3 3 2 2 2 5" xfId="28359"/>
    <cellStyle name="Normal 9 2 3 3 2 2 2 5 2" xfId="28360"/>
    <cellStyle name="Normal 9 2 3 3 2 2 2 6" xfId="28361"/>
    <cellStyle name="Normal 9 2 3 3 2 2 3" xfId="28362"/>
    <cellStyle name="Normal 9 2 3 3 2 2 3 2" xfId="28363"/>
    <cellStyle name="Normal 9 2 3 3 2 2 3 2 2" xfId="28364"/>
    <cellStyle name="Normal 9 2 3 3 2 2 3 2 2 2" xfId="28365"/>
    <cellStyle name="Normal 9 2 3 3 2 2 3 2 2 2 2" xfId="28366"/>
    <cellStyle name="Normal 9 2 3 3 2 2 3 2 2 3" xfId="28367"/>
    <cellStyle name="Normal 9 2 3 3 2 2 3 2 3" xfId="28368"/>
    <cellStyle name="Normal 9 2 3 3 2 2 3 2 3 2" xfId="28369"/>
    <cellStyle name="Normal 9 2 3 3 2 2 3 2 4" xfId="28370"/>
    <cellStyle name="Normal 9 2 3 3 2 2 3 3" xfId="28371"/>
    <cellStyle name="Normal 9 2 3 3 2 2 3 3 2" xfId="28372"/>
    <cellStyle name="Normal 9 2 3 3 2 2 3 3 2 2" xfId="28373"/>
    <cellStyle name="Normal 9 2 3 3 2 2 3 3 3" xfId="28374"/>
    <cellStyle name="Normal 9 2 3 3 2 2 3 4" xfId="28375"/>
    <cellStyle name="Normal 9 2 3 3 2 2 3 4 2" xfId="28376"/>
    <cellStyle name="Normal 9 2 3 3 2 2 3 5" xfId="28377"/>
    <cellStyle name="Normal 9 2 3 3 2 2 4" xfId="28378"/>
    <cellStyle name="Normal 9 2 3 3 2 2 4 2" xfId="28379"/>
    <cellStyle name="Normal 9 2 3 3 2 2 4 2 2" xfId="28380"/>
    <cellStyle name="Normal 9 2 3 3 2 2 4 2 2 2" xfId="28381"/>
    <cellStyle name="Normal 9 2 3 3 2 2 4 2 3" xfId="28382"/>
    <cellStyle name="Normal 9 2 3 3 2 2 4 3" xfId="28383"/>
    <cellStyle name="Normal 9 2 3 3 2 2 4 3 2" xfId="28384"/>
    <cellStyle name="Normal 9 2 3 3 2 2 4 4" xfId="28385"/>
    <cellStyle name="Normal 9 2 3 3 2 2 5" xfId="28386"/>
    <cellStyle name="Normal 9 2 3 3 2 2 5 2" xfId="28387"/>
    <cellStyle name="Normal 9 2 3 3 2 2 5 2 2" xfId="28388"/>
    <cellStyle name="Normal 9 2 3 3 2 2 5 3" xfId="28389"/>
    <cellStyle name="Normal 9 2 3 3 2 2 6" xfId="28390"/>
    <cellStyle name="Normal 9 2 3 3 2 2 6 2" xfId="28391"/>
    <cellStyle name="Normal 9 2 3 3 2 2 7" xfId="28392"/>
    <cellStyle name="Normal 9 2 3 3 2 3" xfId="28393"/>
    <cellStyle name="Normal 9 2 3 3 2 3 2" xfId="28394"/>
    <cellStyle name="Normal 9 2 3 3 2 3 2 2" xfId="28395"/>
    <cellStyle name="Normal 9 2 3 3 2 3 2 2 2" xfId="28396"/>
    <cellStyle name="Normal 9 2 3 3 2 3 2 2 2 2" xfId="28397"/>
    <cellStyle name="Normal 9 2 3 3 2 3 2 2 2 2 2" xfId="28398"/>
    <cellStyle name="Normal 9 2 3 3 2 3 2 2 2 3" xfId="28399"/>
    <cellStyle name="Normal 9 2 3 3 2 3 2 2 3" xfId="28400"/>
    <cellStyle name="Normal 9 2 3 3 2 3 2 2 3 2" xfId="28401"/>
    <cellStyle name="Normal 9 2 3 3 2 3 2 2 4" xfId="28402"/>
    <cellStyle name="Normal 9 2 3 3 2 3 2 3" xfId="28403"/>
    <cellStyle name="Normal 9 2 3 3 2 3 2 3 2" xfId="28404"/>
    <cellStyle name="Normal 9 2 3 3 2 3 2 3 2 2" xfId="28405"/>
    <cellStyle name="Normal 9 2 3 3 2 3 2 3 3" xfId="28406"/>
    <cellStyle name="Normal 9 2 3 3 2 3 2 4" xfId="28407"/>
    <cellStyle name="Normal 9 2 3 3 2 3 2 4 2" xfId="28408"/>
    <cellStyle name="Normal 9 2 3 3 2 3 2 5" xfId="28409"/>
    <cellStyle name="Normal 9 2 3 3 2 3 3" xfId="28410"/>
    <cellStyle name="Normal 9 2 3 3 2 3 3 2" xfId="28411"/>
    <cellStyle name="Normal 9 2 3 3 2 3 3 2 2" xfId="28412"/>
    <cellStyle name="Normal 9 2 3 3 2 3 3 2 2 2" xfId="28413"/>
    <cellStyle name="Normal 9 2 3 3 2 3 3 2 3" xfId="28414"/>
    <cellStyle name="Normal 9 2 3 3 2 3 3 3" xfId="28415"/>
    <cellStyle name="Normal 9 2 3 3 2 3 3 3 2" xfId="28416"/>
    <cellStyle name="Normal 9 2 3 3 2 3 3 4" xfId="28417"/>
    <cellStyle name="Normal 9 2 3 3 2 3 4" xfId="28418"/>
    <cellStyle name="Normal 9 2 3 3 2 3 4 2" xfId="28419"/>
    <cellStyle name="Normal 9 2 3 3 2 3 4 2 2" xfId="28420"/>
    <cellStyle name="Normal 9 2 3 3 2 3 4 3" xfId="28421"/>
    <cellStyle name="Normal 9 2 3 3 2 3 5" xfId="28422"/>
    <cellStyle name="Normal 9 2 3 3 2 3 5 2" xfId="28423"/>
    <cellStyle name="Normal 9 2 3 3 2 3 6" xfId="28424"/>
    <cellStyle name="Normal 9 2 3 3 2 4" xfId="28425"/>
    <cellStyle name="Normal 9 2 3 3 2 4 2" xfId="28426"/>
    <cellStyle name="Normal 9 2 3 3 2 4 2 2" xfId="28427"/>
    <cellStyle name="Normal 9 2 3 3 2 4 2 2 2" xfId="28428"/>
    <cellStyle name="Normal 9 2 3 3 2 4 2 2 2 2" xfId="28429"/>
    <cellStyle name="Normal 9 2 3 3 2 4 2 2 3" xfId="28430"/>
    <cellStyle name="Normal 9 2 3 3 2 4 2 3" xfId="28431"/>
    <cellStyle name="Normal 9 2 3 3 2 4 2 3 2" xfId="28432"/>
    <cellStyle name="Normal 9 2 3 3 2 4 2 4" xfId="28433"/>
    <cellStyle name="Normal 9 2 3 3 2 4 3" xfId="28434"/>
    <cellStyle name="Normal 9 2 3 3 2 4 3 2" xfId="28435"/>
    <cellStyle name="Normal 9 2 3 3 2 4 3 2 2" xfId="28436"/>
    <cellStyle name="Normal 9 2 3 3 2 4 3 3" xfId="28437"/>
    <cellStyle name="Normal 9 2 3 3 2 4 4" xfId="28438"/>
    <cellStyle name="Normal 9 2 3 3 2 4 4 2" xfId="28439"/>
    <cellStyle name="Normal 9 2 3 3 2 4 5" xfId="28440"/>
    <cellStyle name="Normal 9 2 3 3 2 5" xfId="28441"/>
    <cellStyle name="Normal 9 2 3 3 2 5 2" xfId="28442"/>
    <cellStyle name="Normal 9 2 3 3 2 5 2 2" xfId="28443"/>
    <cellStyle name="Normal 9 2 3 3 2 5 2 2 2" xfId="28444"/>
    <cellStyle name="Normal 9 2 3 3 2 5 2 3" xfId="28445"/>
    <cellStyle name="Normal 9 2 3 3 2 5 3" xfId="28446"/>
    <cellStyle name="Normal 9 2 3 3 2 5 3 2" xfId="28447"/>
    <cellStyle name="Normal 9 2 3 3 2 5 4" xfId="28448"/>
    <cellStyle name="Normal 9 2 3 3 2 6" xfId="28449"/>
    <cellStyle name="Normal 9 2 3 3 2 6 2" xfId="28450"/>
    <cellStyle name="Normal 9 2 3 3 2 6 2 2" xfId="28451"/>
    <cellStyle name="Normal 9 2 3 3 2 6 3" xfId="28452"/>
    <cellStyle name="Normal 9 2 3 3 2 7" xfId="28453"/>
    <cellStyle name="Normal 9 2 3 3 2 7 2" xfId="28454"/>
    <cellStyle name="Normal 9 2 3 3 2 8" xfId="28455"/>
    <cellStyle name="Normal 9 2 3 3 3" xfId="28456"/>
    <cellStyle name="Normal 9 2 3 3 3 2" xfId="28457"/>
    <cellStyle name="Normal 9 2 3 3 3 2 2" xfId="28458"/>
    <cellStyle name="Normal 9 2 3 3 3 2 2 2" xfId="28459"/>
    <cellStyle name="Normal 9 2 3 3 3 2 2 2 2" xfId="28460"/>
    <cellStyle name="Normal 9 2 3 3 3 2 2 2 2 2" xfId="28461"/>
    <cellStyle name="Normal 9 2 3 3 3 2 2 2 2 2 2" xfId="28462"/>
    <cellStyle name="Normal 9 2 3 3 3 2 2 2 2 3" xfId="28463"/>
    <cellStyle name="Normal 9 2 3 3 3 2 2 2 3" xfId="28464"/>
    <cellStyle name="Normal 9 2 3 3 3 2 2 2 3 2" xfId="28465"/>
    <cellStyle name="Normal 9 2 3 3 3 2 2 2 4" xfId="28466"/>
    <cellStyle name="Normal 9 2 3 3 3 2 2 3" xfId="28467"/>
    <cellStyle name="Normal 9 2 3 3 3 2 2 3 2" xfId="28468"/>
    <cellStyle name="Normal 9 2 3 3 3 2 2 3 2 2" xfId="28469"/>
    <cellStyle name="Normal 9 2 3 3 3 2 2 3 3" xfId="28470"/>
    <cellStyle name="Normal 9 2 3 3 3 2 2 4" xfId="28471"/>
    <cellStyle name="Normal 9 2 3 3 3 2 2 4 2" xfId="28472"/>
    <cellStyle name="Normal 9 2 3 3 3 2 2 5" xfId="28473"/>
    <cellStyle name="Normal 9 2 3 3 3 2 3" xfId="28474"/>
    <cellStyle name="Normal 9 2 3 3 3 2 3 2" xfId="28475"/>
    <cellStyle name="Normal 9 2 3 3 3 2 3 2 2" xfId="28476"/>
    <cellStyle name="Normal 9 2 3 3 3 2 3 2 2 2" xfId="28477"/>
    <cellStyle name="Normal 9 2 3 3 3 2 3 2 3" xfId="28478"/>
    <cellStyle name="Normal 9 2 3 3 3 2 3 3" xfId="28479"/>
    <cellStyle name="Normal 9 2 3 3 3 2 3 3 2" xfId="28480"/>
    <cellStyle name="Normal 9 2 3 3 3 2 3 4" xfId="28481"/>
    <cellStyle name="Normal 9 2 3 3 3 2 4" xfId="28482"/>
    <cellStyle name="Normal 9 2 3 3 3 2 4 2" xfId="28483"/>
    <cellStyle name="Normal 9 2 3 3 3 2 4 2 2" xfId="28484"/>
    <cellStyle name="Normal 9 2 3 3 3 2 4 3" xfId="28485"/>
    <cellStyle name="Normal 9 2 3 3 3 2 5" xfId="28486"/>
    <cellStyle name="Normal 9 2 3 3 3 2 5 2" xfId="28487"/>
    <cellStyle name="Normal 9 2 3 3 3 2 6" xfId="28488"/>
    <cellStyle name="Normal 9 2 3 3 3 3" xfId="28489"/>
    <cellStyle name="Normal 9 2 3 3 3 3 2" xfId="28490"/>
    <cellStyle name="Normal 9 2 3 3 3 3 2 2" xfId="28491"/>
    <cellStyle name="Normal 9 2 3 3 3 3 2 2 2" xfId="28492"/>
    <cellStyle name="Normal 9 2 3 3 3 3 2 2 2 2" xfId="28493"/>
    <cellStyle name="Normal 9 2 3 3 3 3 2 2 3" xfId="28494"/>
    <cellStyle name="Normal 9 2 3 3 3 3 2 3" xfId="28495"/>
    <cellStyle name="Normal 9 2 3 3 3 3 2 3 2" xfId="28496"/>
    <cellStyle name="Normal 9 2 3 3 3 3 2 4" xfId="28497"/>
    <cellStyle name="Normal 9 2 3 3 3 3 3" xfId="28498"/>
    <cellStyle name="Normal 9 2 3 3 3 3 3 2" xfId="28499"/>
    <cellStyle name="Normal 9 2 3 3 3 3 3 2 2" xfId="28500"/>
    <cellStyle name="Normal 9 2 3 3 3 3 3 3" xfId="28501"/>
    <cellStyle name="Normal 9 2 3 3 3 3 4" xfId="28502"/>
    <cellStyle name="Normal 9 2 3 3 3 3 4 2" xfId="28503"/>
    <cellStyle name="Normal 9 2 3 3 3 3 5" xfId="28504"/>
    <cellStyle name="Normal 9 2 3 3 3 4" xfId="28505"/>
    <cellStyle name="Normal 9 2 3 3 3 4 2" xfId="28506"/>
    <cellStyle name="Normal 9 2 3 3 3 4 2 2" xfId="28507"/>
    <cellStyle name="Normal 9 2 3 3 3 4 2 2 2" xfId="28508"/>
    <cellStyle name="Normal 9 2 3 3 3 4 2 3" xfId="28509"/>
    <cellStyle name="Normal 9 2 3 3 3 4 3" xfId="28510"/>
    <cellStyle name="Normal 9 2 3 3 3 4 3 2" xfId="28511"/>
    <cellStyle name="Normal 9 2 3 3 3 4 4" xfId="28512"/>
    <cellStyle name="Normal 9 2 3 3 3 5" xfId="28513"/>
    <cellStyle name="Normal 9 2 3 3 3 5 2" xfId="28514"/>
    <cellStyle name="Normal 9 2 3 3 3 5 2 2" xfId="28515"/>
    <cellStyle name="Normal 9 2 3 3 3 5 3" xfId="28516"/>
    <cellStyle name="Normal 9 2 3 3 3 6" xfId="28517"/>
    <cellStyle name="Normal 9 2 3 3 3 6 2" xfId="28518"/>
    <cellStyle name="Normal 9 2 3 3 3 7" xfId="28519"/>
    <cellStyle name="Normal 9 2 3 3 4" xfId="28520"/>
    <cellStyle name="Normal 9 2 3 3 4 2" xfId="28521"/>
    <cellStyle name="Normal 9 2 3 3 4 2 2" xfId="28522"/>
    <cellStyle name="Normal 9 2 3 3 4 2 2 2" xfId="28523"/>
    <cellStyle name="Normal 9 2 3 3 4 2 2 2 2" xfId="28524"/>
    <cellStyle name="Normal 9 2 3 3 4 2 2 2 2 2" xfId="28525"/>
    <cellStyle name="Normal 9 2 3 3 4 2 2 2 3" xfId="28526"/>
    <cellStyle name="Normal 9 2 3 3 4 2 2 3" xfId="28527"/>
    <cellStyle name="Normal 9 2 3 3 4 2 2 3 2" xfId="28528"/>
    <cellStyle name="Normal 9 2 3 3 4 2 2 4" xfId="28529"/>
    <cellStyle name="Normal 9 2 3 3 4 2 3" xfId="28530"/>
    <cellStyle name="Normal 9 2 3 3 4 2 3 2" xfId="28531"/>
    <cellStyle name="Normal 9 2 3 3 4 2 3 2 2" xfId="28532"/>
    <cellStyle name="Normal 9 2 3 3 4 2 3 3" xfId="28533"/>
    <cellStyle name="Normal 9 2 3 3 4 2 4" xfId="28534"/>
    <cellStyle name="Normal 9 2 3 3 4 2 4 2" xfId="28535"/>
    <cellStyle name="Normal 9 2 3 3 4 2 5" xfId="28536"/>
    <cellStyle name="Normal 9 2 3 3 4 3" xfId="28537"/>
    <cellStyle name="Normal 9 2 3 3 4 3 2" xfId="28538"/>
    <cellStyle name="Normal 9 2 3 3 4 3 2 2" xfId="28539"/>
    <cellStyle name="Normal 9 2 3 3 4 3 2 2 2" xfId="28540"/>
    <cellStyle name="Normal 9 2 3 3 4 3 2 3" xfId="28541"/>
    <cellStyle name="Normal 9 2 3 3 4 3 3" xfId="28542"/>
    <cellStyle name="Normal 9 2 3 3 4 3 3 2" xfId="28543"/>
    <cellStyle name="Normal 9 2 3 3 4 3 4" xfId="28544"/>
    <cellStyle name="Normal 9 2 3 3 4 4" xfId="28545"/>
    <cellStyle name="Normal 9 2 3 3 4 4 2" xfId="28546"/>
    <cellStyle name="Normal 9 2 3 3 4 4 2 2" xfId="28547"/>
    <cellStyle name="Normal 9 2 3 3 4 4 3" xfId="28548"/>
    <cellStyle name="Normal 9 2 3 3 4 5" xfId="28549"/>
    <cellStyle name="Normal 9 2 3 3 4 5 2" xfId="28550"/>
    <cellStyle name="Normal 9 2 3 3 4 6" xfId="28551"/>
    <cellStyle name="Normal 9 2 3 3 5" xfId="28552"/>
    <cellStyle name="Normal 9 2 3 3 5 2" xfId="28553"/>
    <cellStyle name="Normal 9 2 3 3 5 2 2" xfId="28554"/>
    <cellStyle name="Normal 9 2 3 3 5 2 2 2" xfId="28555"/>
    <cellStyle name="Normal 9 2 3 3 5 2 2 2 2" xfId="28556"/>
    <cellStyle name="Normal 9 2 3 3 5 2 2 3" xfId="28557"/>
    <cellStyle name="Normal 9 2 3 3 5 2 3" xfId="28558"/>
    <cellStyle name="Normal 9 2 3 3 5 2 3 2" xfId="28559"/>
    <cellStyle name="Normal 9 2 3 3 5 2 4" xfId="28560"/>
    <cellStyle name="Normal 9 2 3 3 5 3" xfId="28561"/>
    <cellStyle name="Normal 9 2 3 3 5 3 2" xfId="28562"/>
    <cellStyle name="Normal 9 2 3 3 5 3 2 2" xfId="28563"/>
    <cellStyle name="Normal 9 2 3 3 5 3 3" xfId="28564"/>
    <cellStyle name="Normal 9 2 3 3 5 4" xfId="28565"/>
    <cellStyle name="Normal 9 2 3 3 5 4 2" xfId="28566"/>
    <cellStyle name="Normal 9 2 3 3 5 5" xfId="28567"/>
    <cellStyle name="Normal 9 2 3 3 6" xfId="28568"/>
    <cellStyle name="Normal 9 2 3 3 6 2" xfId="28569"/>
    <cellStyle name="Normal 9 2 3 3 6 2 2" xfId="28570"/>
    <cellStyle name="Normal 9 2 3 3 6 2 2 2" xfId="28571"/>
    <cellStyle name="Normal 9 2 3 3 6 2 3" xfId="28572"/>
    <cellStyle name="Normal 9 2 3 3 6 3" xfId="28573"/>
    <cellStyle name="Normal 9 2 3 3 6 3 2" xfId="28574"/>
    <cellStyle name="Normal 9 2 3 3 6 4" xfId="28575"/>
    <cellStyle name="Normal 9 2 3 3 7" xfId="28576"/>
    <cellStyle name="Normal 9 2 3 3 7 2" xfId="28577"/>
    <cellStyle name="Normal 9 2 3 3 7 2 2" xfId="28578"/>
    <cellStyle name="Normal 9 2 3 3 7 3" xfId="28579"/>
    <cellStyle name="Normal 9 2 3 3 8" xfId="28580"/>
    <cellStyle name="Normal 9 2 3 3 8 2" xfId="28581"/>
    <cellStyle name="Normal 9 2 3 3 9" xfId="28582"/>
    <cellStyle name="Normal 9 2 3 4" xfId="28583"/>
    <cellStyle name="Normal 9 2 3 4 2" xfId="28584"/>
    <cellStyle name="Normal 9 2 3 4 2 2" xfId="28585"/>
    <cellStyle name="Normal 9 2 3 4 2 2 2" xfId="28586"/>
    <cellStyle name="Normal 9 2 3 4 2 2 2 2" xfId="28587"/>
    <cellStyle name="Normal 9 2 3 4 2 2 2 2 2" xfId="28588"/>
    <cellStyle name="Normal 9 2 3 4 2 2 2 2 2 2" xfId="28589"/>
    <cellStyle name="Normal 9 2 3 4 2 2 2 2 2 2 2" xfId="28590"/>
    <cellStyle name="Normal 9 2 3 4 2 2 2 2 2 3" xfId="28591"/>
    <cellStyle name="Normal 9 2 3 4 2 2 2 2 3" xfId="28592"/>
    <cellStyle name="Normal 9 2 3 4 2 2 2 2 3 2" xfId="28593"/>
    <cellStyle name="Normal 9 2 3 4 2 2 2 2 4" xfId="28594"/>
    <cellStyle name="Normal 9 2 3 4 2 2 2 3" xfId="28595"/>
    <cellStyle name="Normal 9 2 3 4 2 2 2 3 2" xfId="28596"/>
    <cellStyle name="Normal 9 2 3 4 2 2 2 3 2 2" xfId="28597"/>
    <cellStyle name="Normal 9 2 3 4 2 2 2 3 3" xfId="28598"/>
    <cellStyle name="Normal 9 2 3 4 2 2 2 4" xfId="28599"/>
    <cellStyle name="Normal 9 2 3 4 2 2 2 4 2" xfId="28600"/>
    <cellStyle name="Normal 9 2 3 4 2 2 2 5" xfId="28601"/>
    <cellStyle name="Normal 9 2 3 4 2 2 3" xfId="28602"/>
    <cellStyle name="Normal 9 2 3 4 2 2 3 2" xfId="28603"/>
    <cellStyle name="Normal 9 2 3 4 2 2 3 2 2" xfId="28604"/>
    <cellStyle name="Normal 9 2 3 4 2 2 3 2 2 2" xfId="28605"/>
    <cellStyle name="Normal 9 2 3 4 2 2 3 2 3" xfId="28606"/>
    <cellStyle name="Normal 9 2 3 4 2 2 3 3" xfId="28607"/>
    <cellStyle name="Normal 9 2 3 4 2 2 3 3 2" xfId="28608"/>
    <cellStyle name="Normal 9 2 3 4 2 2 3 4" xfId="28609"/>
    <cellStyle name="Normal 9 2 3 4 2 2 4" xfId="28610"/>
    <cellStyle name="Normal 9 2 3 4 2 2 4 2" xfId="28611"/>
    <cellStyle name="Normal 9 2 3 4 2 2 4 2 2" xfId="28612"/>
    <cellStyle name="Normal 9 2 3 4 2 2 4 3" xfId="28613"/>
    <cellStyle name="Normal 9 2 3 4 2 2 5" xfId="28614"/>
    <cellStyle name="Normal 9 2 3 4 2 2 5 2" xfId="28615"/>
    <cellStyle name="Normal 9 2 3 4 2 2 6" xfId="28616"/>
    <cellStyle name="Normal 9 2 3 4 2 3" xfId="28617"/>
    <cellStyle name="Normal 9 2 3 4 2 3 2" xfId="28618"/>
    <cellStyle name="Normal 9 2 3 4 2 3 2 2" xfId="28619"/>
    <cellStyle name="Normal 9 2 3 4 2 3 2 2 2" xfId="28620"/>
    <cellStyle name="Normal 9 2 3 4 2 3 2 2 2 2" xfId="28621"/>
    <cellStyle name="Normal 9 2 3 4 2 3 2 2 3" xfId="28622"/>
    <cellStyle name="Normal 9 2 3 4 2 3 2 3" xfId="28623"/>
    <cellStyle name="Normal 9 2 3 4 2 3 2 3 2" xfId="28624"/>
    <cellStyle name="Normal 9 2 3 4 2 3 2 4" xfId="28625"/>
    <cellStyle name="Normal 9 2 3 4 2 3 3" xfId="28626"/>
    <cellStyle name="Normal 9 2 3 4 2 3 3 2" xfId="28627"/>
    <cellStyle name="Normal 9 2 3 4 2 3 3 2 2" xfId="28628"/>
    <cellStyle name="Normal 9 2 3 4 2 3 3 3" xfId="28629"/>
    <cellStyle name="Normal 9 2 3 4 2 3 4" xfId="28630"/>
    <cellStyle name="Normal 9 2 3 4 2 3 4 2" xfId="28631"/>
    <cellStyle name="Normal 9 2 3 4 2 3 5" xfId="28632"/>
    <cellStyle name="Normal 9 2 3 4 2 4" xfId="28633"/>
    <cellStyle name="Normal 9 2 3 4 2 4 2" xfId="28634"/>
    <cellStyle name="Normal 9 2 3 4 2 4 2 2" xfId="28635"/>
    <cellStyle name="Normal 9 2 3 4 2 4 2 2 2" xfId="28636"/>
    <cellStyle name="Normal 9 2 3 4 2 4 2 3" xfId="28637"/>
    <cellStyle name="Normal 9 2 3 4 2 4 3" xfId="28638"/>
    <cellStyle name="Normal 9 2 3 4 2 4 3 2" xfId="28639"/>
    <cellStyle name="Normal 9 2 3 4 2 4 4" xfId="28640"/>
    <cellStyle name="Normal 9 2 3 4 2 5" xfId="28641"/>
    <cellStyle name="Normal 9 2 3 4 2 5 2" xfId="28642"/>
    <cellStyle name="Normal 9 2 3 4 2 5 2 2" xfId="28643"/>
    <cellStyle name="Normal 9 2 3 4 2 5 3" xfId="28644"/>
    <cellStyle name="Normal 9 2 3 4 2 6" xfId="28645"/>
    <cellStyle name="Normal 9 2 3 4 2 6 2" xfId="28646"/>
    <cellStyle name="Normal 9 2 3 4 2 7" xfId="28647"/>
    <cellStyle name="Normal 9 2 3 4 3" xfId="28648"/>
    <cellStyle name="Normal 9 2 3 4 3 2" xfId="28649"/>
    <cellStyle name="Normal 9 2 3 4 3 2 2" xfId="28650"/>
    <cellStyle name="Normal 9 2 3 4 3 2 2 2" xfId="28651"/>
    <cellStyle name="Normal 9 2 3 4 3 2 2 2 2" xfId="28652"/>
    <cellStyle name="Normal 9 2 3 4 3 2 2 2 2 2" xfId="28653"/>
    <cellStyle name="Normal 9 2 3 4 3 2 2 2 3" xfId="28654"/>
    <cellStyle name="Normal 9 2 3 4 3 2 2 3" xfId="28655"/>
    <cellStyle name="Normal 9 2 3 4 3 2 2 3 2" xfId="28656"/>
    <cellStyle name="Normal 9 2 3 4 3 2 2 4" xfId="28657"/>
    <cellStyle name="Normal 9 2 3 4 3 2 3" xfId="28658"/>
    <cellStyle name="Normal 9 2 3 4 3 2 3 2" xfId="28659"/>
    <cellStyle name="Normal 9 2 3 4 3 2 3 2 2" xfId="28660"/>
    <cellStyle name="Normal 9 2 3 4 3 2 3 3" xfId="28661"/>
    <cellStyle name="Normal 9 2 3 4 3 2 4" xfId="28662"/>
    <cellStyle name="Normal 9 2 3 4 3 2 4 2" xfId="28663"/>
    <cellStyle name="Normal 9 2 3 4 3 2 5" xfId="28664"/>
    <cellStyle name="Normal 9 2 3 4 3 3" xfId="28665"/>
    <cellStyle name="Normal 9 2 3 4 3 3 2" xfId="28666"/>
    <cellStyle name="Normal 9 2 3 4 3 3 2 2" xfId="28667"/>
    <cellStyle name="Normal 9 2 3 4 3 3 2 2 2" xfId="28668"/>
    <cellStyle name="Normal 9 2 3 4 3 3 2 3" xfId="28669"/>
    <cellStyle name="Normal 9 2 3 4 3 3 3" xfId="28670"/>
    <cellStyle name="Normal 9 2 3 4 3 3 3 2" xfId="28671"/>
    <cellStyle name="Normal 9 2 3 4 3 3 4" xfId="28672"/>
    <cellStyle name="Normal 9 2 3 4 3 4" xfId="28673"/>
    <cellStyle name="Normal 9 2 3 4 3 4 2" xfId="28674"/>
    <cellStyle name="Normal 9 2 3 4 3 4 2 2" xfId="28675"/>
    <cellStyle name="Normal 9 2 3 4 3 4 3" xfId="28676"/>
    <cellStyle name="Normal 9 2 3 4 3 5" xfId="28677"/>
    <cellStyle name="Normal 9 2 3 4 3 5 2" xfId="28678"/>
    <cellStyle name="Normal 9 2 3 4 3 6" xfId="28679"/>
    <cellStyle name="Normal 9 2 3 4 4" xfId="28680"/>
    <cellStyle name="Normal 9 2 3 4 4 2" xfId="28681"/>
    <cellStyle name="Normal 9 2 3 4 4 2 2" xfId="28682"/>
    <cellStyle name="Normal 9 2 3 4 4 2 2 2" xfId="28683"/>
    <cellStyle name="Normal 9 2 3 4 4 2 2 2 2" xfId="28684"/>
    <cellStyle name="Normal 9 2 3 4 4 2 2 3" xfId="28685"/>
    <cellStyle name="Normal 9 2 3 4 4 2 3" xfId="28686"/>
    <cellStyle name="Normal 9 2 3 4 4 2 3 2" xfId="28687"/>
    <cellStyle name="Normal 9 2 3 4 4 2 4" xfId="28688"/>
    <cellStyle name="Normal 9 2 3 4 4 3" xfId="28689"/>
    <cellStyle name="Normal 9 2 3 4 4 3 2" xfId="28690"/>
    <cellStyle name="Normal 9 2 3 4 4 3 2 2" xfId="28691"/>
    <cellStyle name="Normal 9 2 3 4 4 3 3" xfId="28692"/>
    <cellStyle name="Normal 9 2 3 4 4 4" xfId="28693"/>
    <cellStyle name="Normal 9 2 3 4 4 4 2" xfId="28694"/>
    <cellStyle name="Normal 9 2 3 4 4 5" xfId="28695"/>
    <cellStyle name="Normal 9 2 3 4 5" xfId="28696"/>
    <cellStyle name="Normal 9 2 3 4 5 2" xfId="28697"/>
    <cellStyle name="Normal 9 2 3 4 5 2 2" xfId="28698"/>
    <cellStyle name="Normal 9 2 3 4 5 2 2 2" xfId="28699"/>
    <cellStyle name="Normal 9 2 3 4 5 2 3" xfId="28700"/>
    <cellStyle name="Normal 9 2 3 4 5 3" xfId="28701"/>
    <cellStyle name="Normal 9 2 3 4 5 3 2" xfId="28702"/>
    <cellStyle name="Normal 9 2 3 4 5 4" xfId="28703"/>
    <cellStyle name="Normal 9 2 3 4 6" xfId="28704"/>
    <cellStyle name="Normal 9 2 3 4 6 2" xfId="28705"/>
    <cellStyle name="Normal 9 2 3 4 6 2 2" xfId="28706"/>
    <cellStyle name="Normal 9 2 3 4 6 3" xfId="28707"/>
    <cellStyle name="Normal 9 2 3 4 7" xfId="28708"/>
    <cellStyle name="Normal 9 2 3 4 7 2" xfId="28709"/>
    <cellStyle name="Normal 9 2 3 4 8" xfId="28710"/>
    <cellStyle name="Normal 9 2 3 5" xfId="28711"/>
    <cellStyle name="Normal 9 2 3 5 2" xfId="28712"/>
    <cellStyle name="Normal 9 2 3 5 2 2" xfId="28713"/>
    <cellStyle name="Normal 9 2 3 5 2 2 2" xfId="28714"/>
    <cellStyle name="Normal 9 2 3 5 2 2 2 2" xfId="28715"/>
    <cellStyle name="Normal 9 2 3 5 2 2 2 2 2" xfId="28716"/>
    <cellStyle name="Normal 9 2 3 5 2 2 2 2 2 2" xfId="28717"/>
    <cellStyle name="Normal 9 2 3 5 2 2 2 2 3" xfId="28718"/>
    <cellStyle name="Normal 9 2 3 5 2 2 2 3" xfId="28719"/>
    <cellStyle name="Normal 9 2 3 5 2 2 2 3 2" xfId="28720"/>
    <cellStyle name="Normal 9 2 3 5 2 2 2 4" xfId="28721"/>
    <cellStyle name="Normal 9 2 3 5 2 2 3" xfId="28722"/>
    <cellStyle name="Normal 9 2 3 5 2 2 3 2" xfId="28723"/>
    <cellStyle name="Normal 9 2 3 5 2 2 3 2 2" xfId="28724"/>
    <cellStyle name="Normal 9 2 3 5 2 2 3 3" xfId="28725"/>
    <cellStyle name="Normal 9 2 3 5 2 2 4" xfId="28726"/>
    <cellStyle name="Normal 9 2 3 5 2 2 4 2" xfId="28727"/>
    <cellStyle name="Normal 9 2 3 5 2 2 5" xfId="28728"/>
    <cellStyle name="Normal 9 2 3 5 2 3" xfId="28729"/>
    <cellStyle name="Normal 9 2 3 5 2 3 2" xfId="28730"/>
    <cellStyle name="Normal 9 2 3 5 2 3 2 2" xfId="28731"/>
    <cellStyle name="Normal 9 2 3 5 2 3 2 2 2" xfId="28732"/>
    <cellStyle name="Normal 9 2 3 5 2 3 2 3" xfId="28733"/>
    <cellStyle name="Normal 9 2 3 5 2 3 3" xfId="28734"/>
    <cellStyle name="Normal 9 2 3 5 2 3 3 2" xfId="28735"/>
    <cellStyle name="Normal 9 2 3 5 2 3 4" xfId="28736"/>
    <cellStyle name="Normal 9 2 3 5 2 4" xfId="28737"/>
    <cellStyle name="Normal 9 2 3 5 2 4 2" xfId="28738"/>
    <cellStyle name="Normal 9 2 3 5 2 4 2 2" xfId="28739"/>
    <cellStyle name="Normal 9 2 3 5 2 4 3" xfId="28740"/>
    <cellStyle name="Normal 9 2 3 5 2 5" xfId="28741"/>
    <cellStyle name="Normal 9 2 3 5 2 5 2" xfId="28742"/>
    <cellStyle name="Normal 9 2 3 5 2 6" xfId="28743"/>
    <cellStyle name="Normal 9 2 3 5 3" xfId="28744"/>
    <cellStyle name="Normal 9 2 3 5 3 2" xfId="28745"/>
    <cellStyle name="Normal 9 2 3 5 3 2 2" xfId="28746"/>
    <cellStyle name="Normal 9 2 3 5 3 2 2 2" xfId="28747"/>
    <cellStyle name="Normal 9 2 3 5 3 2 2 2 2" xfId="28748"/>
    <cellStyle name="Normal 9 2 3 5 3 2 2 3" xfId="28749"/>
    <cellStyle name="Normal 9 2 3 5 3 2 3" xfId="28750"/>
    <cellStyle name="Normal 9 2 3 5 3 2 3 2" xfId="28751"/>
    <cellStyle name="Normal 9 2 3 5 3 2 4" xfId="28752"/>
    <cellStyle name="Normal 9 2 3 5 3 3" xfId="28753"/>
    <cellStyle name="Normal 9 2 3 5 3 3 2" xfId="28754"/>
    <cellStyle name="Normal 9 2 3 5 3 3 2 2" xfId="28755"/>
    <cellStyle name="Normal 9 2 3 5 3 3 3" xfId="28756"/>
    <cellStyle name="Normal 9 2 3 5 3 4" xfId="28757"/>
    <cellStyle name="Normal 9 2 3 5 3 4 2" xfId="28758"/>
    <cellStyle name="Normal 9 2 3 5 3 5" xfId="28759"/>
    <cellStyle name="Normal 9 2 3 5 4" xfId="28760"/>
    <cellStyle name="Normal 9 2 3 5 4 2" xfId="28761"/>
    <cellStyle name="Normal 9 2 3 5 4 2 2" xfId="28762"/>
    <cellStyle name="Normal 9 2 3 5 4 2 2 2" xfId="28763"/>
    <cellStyle name="Normal 9 2 3 5 4 2 3" xfId="28764"/>
    <cellStyle name="Normal 9 2 3 5 4 3" xfId="28765"/>
    <cellStyle name="Normal 9 2 3 5 4 3 2" xfId="28766"/>
    <cellStyle name="Normal 9 2 3 5 4 4" xfId="28767"/>
    <cellStyle name="Normal 9 2 3 5 5" xfId="28768"/>
    <cellStyle name="Normal 9 2 3 5 5 2" xfId="28769"/>
    <cellStyle name="Normal 9 2 3 5 5 2 2" xfId="28770"/>
    <cellStyle name="Normal 9 2 3 5 5 3" xfId="28771"/>
    <cellStyle name="Normal 9 2 3 5 6" xfId="28772"/>
    <cellStyle name="Normal 9 2 3 5 6 2" xfId="28773"/>
    <cellStyle name="Normal 9 2 3 5 7" xfId="28774"/>
    <cellStyle name="Normal 9 2 3 6" xfId="28775"/>
    <cellStyle name="Normal 9 2 3 6 2" xfId="28776"/>
    <cellStyle name="Normal 9 2 3 6 2 2" xfId="28777"/>
    <cellStyle name="Normal 9 2 3 6 2 2 2" xfId="28778"/>
    <cellStyle name="Normal 9 2 3 6 2 2 2 2" xfId="28779"/>
    <cellStyle name="Normal 9 2 3 6 2 2 2 2 2" xfId="28780"/>
    <cellStyle name="Normal 9 2 3 6 2 2 2 3" xfId="28781"/>
    <cellStyle name="Normal 9 2 3 6 2 2 3" xfId="28782"/>
    <cellStyle name="Normal 9 2 3 6 2 2 3 2" xfId="28783"/>
    <cellStyle name="Normal 9 2 3 6 2 2 4" xfId="28784"/>
    <cellStyle name="Normal 9 2 3 6 2 3" xfId="28785"/>
    <cellStyle name="Normal 9 2 3 6 2 3 2" xfId="28786"/>
    <cellStyle name="Normal 9 2 3 6 2 3 2 2" xfId="28787"/>
    <cellStyle name="Normal 9 2 3 6 2 3 3" xfId="28788"/>
    <cellStyle name="Normal 9 2 3 6 2 4" xfId="28789"/>
    <cellStyle name="Normal 9 2 3 6 2 4 2" xfId="28790"/>
    <cellStyle name="Normal 9 2 3 6 2 5" xfId="28791"/>
    <cellStyle name="Normal 9 2 3 6 3" xfId="28792"/>
    <cellStyle name="Normal 9 2 3 6 3 2" xfId="28793"/>
    <cellStyle name="Normal 9 2 3 6 3 2 2" xfId="28794"/>
    <cellStyle name="Normal 9 2 3 6 3 2 2 2" xfId="28795"/>
    <cellStyle name="Normal 9 2 3 6 3 2 3" xfId="28796"/>
    <cellStyle name="Normal 9 2 3 6 3 3" xfId="28797"/>
    <cellStyle name="Normal 9 2 3 6 3 3 2" xfId="28798"/>
    <cellStyle name="Normal 9 2 3 6 3 4" xfId="28799"/>
    <cellStyle name="Normal 9 2 3 6 4" xfId="28800"/>
    <cellStyle name="Normal 9 2 3 6 4 2" xfId="28801"/>
    <cellStyle name="Normal 9 2 3 6 4 2 2" xfId="28802"/>
    <cellStyle name="Normal 9 2 3 6 4 3" xfId="28803"/>
    <cellStyle name="Normal 9 2 3 6 5" xfId="28804"/>
    <cellStyle name="Normal 9 2 3 6 5 2" xfId="28805"/>
    <cellStyle name="Normal 9 2 3 6 6" xfId="28806"/>
    <cellStyle name="Normal 9 2 3 7" xfId="28807"/>
    <cellStyle name="Normal 9 2 3 7 2" xfId="28808"/>
    <cellStyle name="Normal 9 2 3 7 2 2" xfId="28809"/>
    <cellStyle name="Normal 9 2 3 7 2 2 2" xfId="28810"/>
    <cellStyle name="Normal 9 2 3 7 2 2 2 2" xfId="28811"/>
    <cellStyle name="Normal 9 2 3 7 2 2 3" xfId="28812"/>
    <cellStyle name="Normal 9 2 3 7 2 3" xfId="28813"/>
    <cellStyle name="Normal 9 2 3 7 2 3 2" xfId="28814"/>
    <cellStyle name="Normal 9 2 3 7 2 4" xfId="28815"/>
    <cellStyle name="Normal 9 2 3 7 3" xfId="28816"/>
    <cellStyle name="Normal 9 2 3 7 3 2" xfId="28817"/>
    <cellStyle name="Normal 9 2 3 7 3 2 2" xfId="28818"/>
    <cellStyle name="Normal 9 2 3 7 3 3" xfId="28819"/>
    <cellStyle name="Normal 9 2 3 7 4" xfId="28820"/>
    <cellStyle name="Normal 9 2 3 7 4 2" xfId="28821"/>
    <cellStyle name="Normal 9 2 3 7 5" xfId="28822"/>
    <cellStyle name="Normal 9 2 3 8" xfId="28823"/>
    <cellStyle name="Normal 9 2 3 8 2" xfId="28824"/>
    <cellStyle name="Normal 9 2 3 8 2 2" xfId="28825"/>
    <cellStyle name="Normal 9 2 3 8 2 2 2" xfId="28826"/>
    <cellStyle name="Normal 9 2 3 8 2 3" xfId="28827"/>
    <cellStyle name="Normal 9 2 3 8 3" xfId="28828"/>
    <cellStyle name="Normal 9 2 3 8 3 2" xfId="28829"/>
    <cellStyle name="Normal 9 2 3 8 4" xfId="28830"/>
    <cellStyle name="Normal 9 2 3 9" xfId="28831"/>
    <cellStyle name="Normal 9 2 3 9 2" xfId="28832"/>
    <cellStyle name="Normal 9 2 3 9 2 2" xfId="28833"/>
    <cellStyle name="Normal 9 2 3 9 3" xfId="28834"/>
    <cellStyle name="Normal 9 2 4" xfId="28835"/>
    <cellStyle name="Normal 9 2 4 10" xfId="28836"/>
    <cellStyle name="Normal 9 2 4 2" xfId="28837"/>
    <cellStyle name="Normal 9 2 4 2 2" xfId="28838"/>
    <cellStyle name="Normal 9 2 4 2 2 2" xfId="28839"/>
    <cellStyle name="Normal 9 2 4 2 2 2 2" xfId="28840"/>
    <cellStyle name="Normal 9 2 4 2 2 2 2 2" xfId="28841"/>
    <cellStyle name="Normal 9 2 4 2 2 2 2 2 2" xfId="28842"/>
    <cellStyle name="Normal 9 2 4 2 2 2 2 2 2 2" xfId="28843"/>
    <cellStyle name="Normal 9 2 4 2 2 2 2 2 2 2 2" xfId="28844"/>
    <cellStyle name="Normal 9 2 4 2 2 2 2 2 2 2 2 2" xfId="28845"/>
    <cellStyle name="Normal 9 2 4 2 2 2 2 2 2 2 3" xfId="28846"/>
    <cellStyle name="Normal 9 2 4 2 2 2 2 2 2 3" xfId="28847"/>
    <cellStyle name="Normal 9 2 4 2 2 2 2 2 2 3 2" xfId="28848"/>
    <cellStyle name="Normal 9 2 4 2 2 2 2 2 2 4" xfId="28849"/>
    <cellStyle name="Normal 9 2 4 2 2 2 2 2 3" xfId="28850"/>
    <cellStyle name="Normal 9 2 4 2 2 2 2 2 3 2" xfId="28851"/>
    <cellStyle name="Normal 9 2 4 2 2 2 2 2 3 2 2" xfId="28852"/>
    <cellStyle name="Normal 9 2 4 2 2 2 2 2 3 3" xfId="28853"/>
    <cellStyle name="Normal 9 2 4 2 2 2 2 2 4" xfId="28854"/>
    <cellStyle name="Normal 9 2 4 2 2 2 2 2 4 2" xfId="28855"/>
    <cellStyle name="Normal 9 2 4 2 2 2 2 2 5" xfId="28856"/>
    <cellStyle name="Normal 9 2 4 2 2 2 2 3" xfId="28857"/>
    <cellStyle name="Normal 9 2 4 2 2 2 2 3 2" xfId="28858"/>
    <cellStyle name="Normal 9 2 4 2 2 2 2 3 2 2" xfId="28859"/>
    <cellStyle name="Normal 9 2 4 2 2 2 2 3 2 2 2" xfId="28860"/>
    <cellStyle name="Normal 9 2 4 2 2 2 2 3 2 3" xfId="28861"/>
    <cellStyle name="Normal 9 2 4 2 2 2 2 3 3" xfId="28862"/>
    <cellStyle name="Normal 9 2 4 2 2 2 2 3 3 2" xfId="28863"/>
    <cellStyle name="Normal 9 2 4 2 2 2 2 3 4" xfId="28864"/>
    <cellStyle name="Normal 9 2 4 2 2 2 2 4" xfId="28865"/>
    <cellStyle name="Normal 9 2 4 2 2 2 2 4 2" xfId="28866"/>
    <cellStyle name="Normal 9 2 4 2 2 2 2 4 2 2" xfId="28867"/>
    <cellStyle name="Normal 9 2 4 2 2 2 2 4 3" xfId="28868"/>
    <cellStyle name="Normal 9 2 4 2 2 2 2 5" xfId="28869"/>
    <cellStyle name="Normal 9 2 4 2 2 2 2 5 2" xfId="28870"/>
    <cellStyle name="Normal 9 2 4 2 2 2 2 6" xfId="28871"/>
    <cellStyle name="Normal 9 2 4 2 2 2 3" xfId="28872"/>
    <cellStyle name="Normal 9 2 4 2 2 2 3 2" xfId="28873"/>
    <cellStyle name="Normal 9 2 4 2 2 2 3 2 2" xfId="28874"/>
    <cellStyle name="Normal 9 2 4 2 2 2 3 2 2 2" xfId="28875"/>
    <cellStyle name="Normal 9 2 4 2 2 2 3 2 2 2 2" xfId="28876"/>
    <cellStyle name="Normal 9 2 4 2 2 2 3 2 2 3" xfId="28877"/>
    <cellStyle name="Normal 9 2 4 2 2 2 3 2 3" xfId="28878"/>
    <cellStyle name="Normal 9 2 4 2 2 2 3 2 3 2" xfId="28879"/>
    <cellStyle name="Normal 9 2 4 2 2 2 3 2 4" xfId="28880"/>
    <cellStyle name="Normal 9 2 4 2 2 2 3 3" xfId="28881"/>
    <cellStyle name="Normal 9 2 4 2 2 2 3 3 2" xfId="28882"/>
    <cellStyle name="Normal 9 2 4 2 2 2 3 3 2 2" xfId="28883"/>
    <cellStyle name="Normal 9 2 4 2 2 2 3 3 3" xfId="28884"/>
    <cellStyle name="Normal 9 2 4 2 2 2 3 4" xfId="28885"/>
    <cellStyle name="Normal 9 2 4 2 2 2 3 4 2" xfId="28886"/>
    <cellStyle name="Normal 9 2 4 2 2 2 3 5" xfId="28887"/>
    <cellStyle name="Normal 9 2 4 2 2 2 4" xfId="28888"/>
    <cellStyle name="Normal 9 2 4 2 2 2 4 2" xfId="28889"/>
    <cellStyle name="Normal 9 2 4 2 2 2 4 2 2" xfId="28890"/>
    <cellStyle name="Normal 9 2 4 2 2 2 4 2 2 2" xfId="28891"/>
    <cellStyle name="Normal 9 2 4 2 2 2 4 2 3" xfId="28892"/>
    <cellStyle name="Normal 9 2 4 2 2 2 4 3" xfId="28893"/>
    <cellStyle name="Normal 9 2 4 2 2 2 4 3 2" xfId="28894"/>
    <cellStyle name="Normal 9 2 4 2 2 2 4 4" xfId="28895"/>
    <cellStyle name="Normal 9 2 4 2 2 2 5" xfId="28896"/>
    <cellStyle name="Normal 9 2 4 2 2 2 5 2" xfId="28897"/>
    <cellStyle name="Normal 9 2 4 2 2 2 5 2 2" xfId="28898"/>
    <cellStyle name="Normal 9 2 4 2 2 2 5 3" xfId="28899"/>
    <cellStyle name="Normal 9 2 4 2 2 2 6" xfId="28900"/>
    <cellStyle name="Normal 9 2 4 2 2 2 6 2" xfId="28901"/>
    <cellStyle name="Normal 9 2 4 2 2 2 7" xfId="28902"/>
    <cellStyle name="Normal 9 2 4 2 2 3" xfId="28903"/>
    <cellStyle name="Normal 9 2 4 2 2 3 2" xfId="28904"/>
    <cellStyle name="Normal 9 2 4 2 2 3 2 2" xfId="28905"/>
    <cellStyle name="Normal 9 2 4 2 2 3 2 2 2" xfId="28906"/>
    <cellStyle name="Normal 9 2 4 2 2 3 2 2 2 2" xfId="28907"/>
    <cellStyle name="Normal 9 2 4 2 2 3 2 2 2 2 2" xfId="28908"/>
    <cellStyle name="Normal 9 2 4 2 2 3 2 2 2 3" xfId="28909"/>
    <cellStyle name="Normal 9 2 4 2 2 3 2 2 3" xfId="28910"/>
    <cellStyle name="Normal 9 2 4 2 2 3 2 2 3 2" xfId="28911"/>
    <cellStyle name="Normal 9 2 4 2 2 3 2 2 4" xfId="28912"/>
    <cellStyle name="Normal 9 2 4 2 2 3 2 3" xfId="28913"/>
    <cellStyle name="Normal 9 2 4 2 2 3 2 3 2" xfId="28914"/>
    <cellStyle name="Normal 9 2 4 2 2 3 2 3 2 2" xfId="28915"/>
    <cellStyle name="Normal 9 2 4 2 2 3 2 3 3" xfId="28916"/>
    <cellStyle name="Normal 9 2 4 2 2 3 2 4" xfId="28917"/>
    <cellStyle name="Normal 9 2 4 2 2 3 2 4 2" xfId="28918"/>
    <cellStyle name="Normal 9 2 4 2 2 3 2 5" xfId="28919"/>
    <cellStyle name="Normal 9 2 4 2 2 3 3" xfId="28920"/>
    <cellStyle name="Normal 9 2 4 2 2 3 3 2" xfId="28921"/>
    <cellStyle name="Normal 9 2 4 2 2 3 3 2 2" xfId="28922"/>
    <cellStyle name="Normal 9 2 4 2 2 3 3 2 2 2" xfId="28923"/>
    <cellStyle name="Normal 9 2 4 2 2 3 3 2 3" xfId="28924"/>
    <cellStyle name="Normal 9 2 4 2 2 3 3 3" xfId="28925"/>
    <cellStyle name="Normal 9 2 4 2 2 3 3 3 2" xfId="28926"/>
    <cellStyle name="Normal 9 2 4 2 2 3 3 4" xfId="28927"/>
    <cellStyle name="Normal 9 2 4 2 2 3 4" xfId="28928"/>
    <cellStyle name="Normal 9 2 4 2 2 3 4 2" xfId="28929"/>
    <cellStyle name="Normal 9 2 4 2 2 3 4 2 2" xfId="28930"/>
    <cellStyle name="Normal 9 2 4 2 2 3 4 3" xfId="28931"/>
    <cellStyle name="Normal 9 2 4 2 2 3 5" xfId="28932"/>
    <cellStyle name="Normal 9 2 4 2 2 3 5 2" xfId="28933"/>
    <cellStyle name="Normal 9 2 4 2 2 3 6" xfId="28934"/>
    <cellStyle name="Normal 9 2 4 2 2 4" xfId="28935"/>
    <cellStyle name="Normal 9 2 4 2 2 4 2" xfId="28936"/>
    <cellStyle name="Normal 9 2 4 2 2 4 2 2" xfId="28937"/>
    <cellStyle name="Normal 9 2 4 2 2 4 2 2 2" xfId="28938"/>
    <cellStyle name="Normal 9 2 4 2 2 4 2 2 2 2" xfId="28939"/>
    <cellStyle name="Normal 9 2 4 2 2 4 2 2 3" xfId="28940"/>
    <cellStyle name="Normal 9 2 4 2 2 4 2 3" xfId="28941"/>
    <cellStyle name="Normal 9 2 4 2 2 4 2 3 2" xfId="28942"/>
    <cellStyle name="Normal 9 2 4 2 2 4 2 4" xfId="28943"/>
    <cellStyle name="Normal 9 2 4 2 2 4 3" xfId="28944"/>
    <cellStyle name="Normal 9 2 4 2 2 4 3 2" xfId="28945"/>
    <cellStyle name="Normal 9 2 4 2 2 4 3 2 2" xfId="28946"/>
    <cellStyle name="Normal 9 2 4 2 2 4 3 3" xfId="28947"/>
    <cellStyle name="Normal 9 2 4 2 2 4 4" xfId="28948"/>
    <cellStyle name="Normal 9 2 4 2 2 4 4 2" xfId="28949"/>
    <cellStyle name="Normal 9 2 4 2 2 4 5" xfId="28950"/>
    <cellStyle name="Normal 9 2 4 2 2 5" xfId="28951"/>
    <cellStyle name="Normal 9 2 4 2 2 5 2" xfId="28952"/>
    <cellStyle name="Normal 9 2 4 2 2 5 2 2" xfId="28953"/>
    <cellStyle name="Normal 9 2 4 2 2 5 2 2 2" xfId="28954"/>
    <cellStyle name="Normal 9 2 4 2 2 5 2 3" xfId="28955"/>
    <cellStyle name="Normal 9 2 4 2 2 5 3" xfId="28956"/>
    <cellStyle name="Normal 9 2 4 2 2 5 3 2" xfId="28957"/>
    <cellStyle name="Normal 9 2 4 2 2 5 4" xfId="28958"/>
    <cellStyle name="Normal 9 2 4 2 2 6" xfId="28959"/>
    <cellStyle name="Normal 9 2 4 2 2 6 2" xfId="28960"/>
    <cellStyle name="Normal 9 2 4 2 2 6 2 2" xfId="28961"/>
    <cellStyle name="Normal 9 2 4 2 2 6 3" xfId="28962"/>
    <cellStyle name="Normal 9 2 4 2 2 7" xfId="28963"/>
    <cellStyle name="Normal 9 2 4 2 2 7 2" xfId="28964"/>
    <cellStyle name="Normal 9 2 4 2 2 8" xfId="28965"/>
    <cellStyle name="Normal 9 2 4 2 3" xfId="28966"/>
    <cellStyle name="Normal 9 2 4 2 3 2" xfId="28967"/>
    <cellStyle name="Normal 9 2 4 2 3 2 2" xfId="28968"/>
    <cellStyle name="Normal 9 2 4 2 3 2 2 2" xfId="28969"/>
    <cellStyle name="Normal 9 2 4 2 3 2 2 2 2" xfId="28970"/>
    <cellStyle name="Normal 9 2 4 2 3 2 2 2 2 2" xfId="28971"/>
    <cellStyle name="Normal 9 2 4 2 3 2 2 2 2 2 2" xfId="28972"/>
    <cellStyle name="Normal 9 2 4 2 3 2 2 2 2 3" xfId="28973"/>
    <cellStyle name="Normal 9 2 4 2 3 2 2 2 3" xfId="28974"/>
    <cellStyle name="Normal 9 2 4 2 3 2 2 2 3 2" xfId="28975"/>
    <cellStyle name="Normal 9 2 4 2 3 2 2 2 4" xfId="28976"/>
    <cellStyle name="Normal 9 2 4 2 3 2 2 3" xfId="28977"/>
    <cellStyle name="Normal 9 2 4 2 3 2 2 3 2" xfId="28978"/>
    <cellStyle name="Normal 9 2 4 2 3 2 2 3 2 2" xfId="28979"/>
    <cellStyle name="Normal 9 2 4 2 3 2 2 3 3" xfId="28980"/>
    <cellStyle name="Normal 9 2 4 2 3 2 2 4" xfId="28981"/>
    <cellStyle name="Normal 9 2 4 2 3 2 2 4 2" xfId="28982"/>
    <cellStyle name="Normal 9 2 4 2 3 2 2 5" xfId="28983"/>
    <cellStyle name="Normal 9 2 4 2 3 2 3" xfId="28984"/>
    <cellStyle name="Normal 9 2 4 2 3 2 3 2" xfId="28985"/>
    <cellStyle name="Normal 9 2 4 2 3 2 3 2 2" xfId="28986"/>
    <cellStyle name="Normal 9 2 4 2 3 2 3 2 2 2" xfId="28987"/>
    <cellStyle name="Normal 9 2 4 2 3 2 3 2 3" xfId="28988"/>
    <cellStyle name="Normal 9 2 4 2 3 2 3 3" xfId="28989"/>
    <cellStyle name="Normal 9 2 4 2 3 2 3 3 2" xfId="28990"/>
    <cellStyle name="Normal 9 2 4 2 3 2 3 4" xfId="28991"/>
    <cellStyle name="Normal 9 2 4 2 3 2 4" xfId="28992"/>
    <cellStyle name="Normal 9 2 4 2 3 2 4 2" xfId="28993"/>
    <cellStyle name="Normal 9 2 4 2 3 2 4 2 2" xfId="28994"/>
    <cellStyle name="Normal 9 2 4 2 3 2 4 3" xfId="28995"/>
    <cellStyle name="Normal 9 2 4 2 3 2 5" xfId="28996"/>
    <cellStyle name="Normal 9 2 4 2 3 2 5 2" xfId="28997"/>
    <cellStyle name="Normal 9 2 4 2 3 2 6" xfId="28998"/>
    <cellStyle name="Normal 9 2 4 2 3 3" xfId="28999"/>
    <cellStyle name="Normal 9 2 4 2 3 3 2" xfId="29000"/>
    <cellStyle name="Normal 9 2 4 2 3 3 2 2" xfId="29001"/>
    <cellStyle name="Normal 9 2 4 2 3 3 2 2 2" xfId="29002"/>
    <cellStyle name="Normal 9 2 4 2 3 3 2 2 2 2" xfId="29003"/>
    <cellStyle name="Normal 9 2 4 2 3 3 2 2 3" xfId="29004"/>
    <cellStyle name="Normal 9 2 4 2 3 3 2 3" xfId="29005"/>
    <cellStyle name="Normal 9 2 4 2 3 3 2 3 2" xfId="29006"/>
    <cellStyle name="Normal 9 2 4 2 3 3 2 4" xfId="29007"/>
    <cellStyle name="Normal 9 2 4 2 3 3 3" xfId="29008"/>
    <cellStyle name="Normal 9 2 4 2 3 3 3 2" xfId="29009"/>
    <cellStyle name="Normal 9 2 4 2 3 3 3 2 2" xfId="29010"/>
    <cellStyle name="Normal 9 2 4 2 3 3 3 3" xfId="29011"/>
    <cellStyle name="Normal 9 2 4 2 3 3 4" xfId="29012"/>
    <cellStyle name="Normal 9 2 4 2 3 3 4 2" xfId="29013"/>
    <cellStyle name="Normal 9 2 4 2 3 3 5" xfId="29014"/>
    <cellStyle name="Normal 9 2 4 2 3 4" xfId="29015"/>
    <cellStyle name="Normal 9 2 4 2 3 4 2" xfId="29016"/>
    <cellStyle name="Normal 9 2 4 2 3 4 2 2" xfId="29017"/>
    <cellStyle name="Normal 9 2 4 2 3 4 2 2 2" xfId="29018"/>
    <cellStyle name="Normal 9 2 4 2 3 4 2 3" xfId="29019"/>
    <cellStyle name="Normal 9 2 4 2 3 4 3" xfId="29020"/>
    <cellStyle name="Normal 9 2 4 2 3 4 3 2" xfId="29021"/>
    <cellStyle name="Normal 9 2 4 2 3 4 4" xfId="29022"/>
    <cellStyle name="Normal 9 2 4 2 3 5" xfId="29023"/>
    <cellStyle name="Normal 9 2 4 2 3 5 2" xfId="29024"/>
    <cellStyle name="Normal 9 2 4 2 3 5 2 2" xfId="29025"/>
    <cellStyle name="Normal 9 2 4 2 3 5 3" xfId="29026"/>
    <cellStyle name="Normal 9 2 4 2 3 6" xfId="29027"/>
    <cellStyle name="Normal 9 2 4 2 3 6 2" xfId="29028"/>
    <cellStyle name="Normal 9 2 4 2 3 7" xfId="29029"/>
    <cellStyle name="Normal 9 2 4 2 4" xfId="29030"/>
    <cellStyle name="Normal 9 2 4 2 4 2" xfId="29031"/>
    <cellStyle name="Normal 9 2 4 2 4 2 2" xfId="29032"/>
    <cellStyle name="Normal 9 2 4 2 4 2 2 2" xfId="29033"/>
    <cellStyle name="Normal 9 2 4 2 4 2 2 2 2" xfId="29034"/>
    <cellStyle name="Normal 9 2 4 2 4 2 2 2 2 2" xfId="29035"/>
    <cellStyle name="Normal 9 2 4 2 4 2 2 2 3" xfId="29036"/>
    <cellStyle name="Normal 9 2 4 2 4 2 2 3" xfId="29037"/>
    <cellStyle name="Normal 9 2 4 2 4 2 2 3 2" xfId="29038"/>
    <cellStyle name="Normal 9 2 4 2 4 2 2 4" xfId="29039"/>
    <cellStyle name="Normal 9 2 4 2 4 2 3" xfId="29040"/>
    <cellStyle name="Normal 9 2 4 2 4 2 3 2" xfId="29041"/>
    <cellStyle name="Normal 9 2 4 2 4 2 3 2 2" xfId="29042"/>
    <cellStyle name="Normal 9 2 4 2 4 2 3 3" xfId="29043"/>
    <cellStyle name="Normal 9 2 4 2 4 2 4" xfId="29044"/>
    <cellStyle name="Normal 9 2 4 2 4 2 4 2" xfId="29045"/>
    <cellStyle name="Normal 9 2 4 2 4 2 5" xfId="29046"/>
    <cellStyle name="Normal 9 2 4 2 4 3" xfId="29047"/>
    <cellStyle name="Normal 9 2 4 2 4 3 2" xfId="29048"/>
    <cellStyle name="Normal 9 2 4 2 4 3 2 2" xfId="29049"/>
    <cellStyle name="Normal 9 2 4 2 4 3 2 2 2" xfId="29050"/>
    <cellStyle name="Normal 9 2 4 2 4 3 2 3" xfId="29051"/>
    <cellStyle name="Normal 9 2 4 2 4 3 3" xfId="29052"/>
    <cellStyle name="Normal 9 2 4 2 4 3 3 2" xfId="29053"/>
    <cellStyle name="Normal 9 2 4 2 4 3 4" xfId="29054"/>
    <cellStyle name="Normal 9 2 4 2 4 4" xfId="29055"/>
    <cellStyle name="Normal 9 2 4 2 4 4 2" xfId="29056"/>
    <cellStyle name="Normal 9 2 4 2 4 4 2 2" xfId="29057"/>
    <cellStyle name="Normal 9 2 4 2 4 4 3" xfId="29058"/>
    <cellStyle name="Normal 9 2 4 2 4 5" xfId="29059"/>
    <cellStyle name="Normal 9 2 4 2 4 5 2" xfId="29060"/>
    <cellStyle name="Normal 9 2 4 2 4 6" xfId="29061"/>
    <cellStyle name="Normal 9 2 4 2 5" xfId="29062"/>
    <cellStyle name="Normal 9 2 4 2 5 2" xfId="29063"/>
    <cellStyle name="Normal 9 2 4 2 5 2 2" xfId="29064"/>
    <cellStyle name="Normal 9 2 4 2 5 2 2 2" xfId="29065"/>
    <cellStyle name="Normal 9 2 4 2 5 2 2 2 2" xfId="29066"/>
    <cellStyle name="Normal 9 2 4 2 5 2 2 3" xfId="29067"/>
    <cellStyle name="Normal 9 2 4 2 5 2 3" xfId="29068"/>
    <cellStyle name="Normal 9 2 4 2 5 2 3 2" xfId="29069"/>
    <cellStyle name="Normal 9 2 4 2 5 2 4" xfId="29070"/>
    <cellStyle name="Normal 9 2 4 2 5 3" xfId="29071"/>
    <cellStyle name="Normal 9 2 4 2 5 3 2" xfId="29072"/>
    <cellStyle name="Normal 9 2 4 2 5 3 2 2" xfId="29073"/>
    <cellStyle name="Normal 9 2 4 2 5 3 3" xfId="29074"/>
    <cellStyle name="Normal 9 2 4 2 5 4" xfId="29075"/>
    <cellStyle name="Normal 9 2 4 2 5 4 2" xfId="29076"/>
    <cellStyle name="Normal 9 2 4 2 5 5" xfId="29077"/>
    <cellStyle name="Normal 9 2 4 2 6" xfId="29078"/>
    <cellStyle name="Normal 9 2 4 2 6 2" xfId="29079"/>
    <cellStyle name="Normal 9 2 4 2 6 2 2" xfId="29080"/>
    <cellStyle name="Normal 9 2 4 2 6 2 2 2" xfId="29081"/>
    <cellStyle name="Normal 9 2 4 2 6 2 3" xfId="29082"/>
    <cellStyle name="Normal 9 2 4 2 6 3" xfId="29083"/>
    <cellStyle name="Normal 9 2 4 2 6 3 2" xfId="29084"/>
    <cellStyle name="Normal 9 2 4 2 6 4" xfId="29085"/>
    <cellStyle name="Normal 9 2 4 2 7" xfId="29086"/>
    <cellStyle name="Normal 9 2 4 2 7 2" xfId="29087"/>
    <cellStyle name="Normal 9 2 4 2 7 2 2" xfId="29088"/>
    <cellStyle name="Normal 9 2 4 2 7 3" xfId="29089"/>
    <cellStyle name="Normal 9 2 4 2 8" xfId="29090"/>
    <cellStyle name="Normal 9 2 4 2 8 2" xfId="29091"/>
    <cellStyle name="Normal 9 2 4 2 9" xfId="29092"/>
    <cellStyle name="Normal 9 2 4 3" xfId="29093"/>
    <cellStyle name="Normal 9 2 4 3 2" xfId="29094"/>
    <cellStyle name="Normal 9 2 4 3 2 2" xfId="29095"/>
    <cellStyle name="Normal 9 2 4 3 2 2 2" xfId="29096"/>
    <cellStyle name="Normal 9 2 4 3 2 2 2 2" xfId="29097"/>
    <cellStyle name="Normal 9 2 4 3 2 2 2 2 2" xfId="29098"/>
    <cellStyle name="Normal 9 2 4 3 2 2 2 2 2 2" xfId="29099"/>
    <cellStyle name="Normal 9 2 4 3 2 2 2 2 2 2 2" xfId="29100"/>
    <cellStyle name="Normal 9 2 4 3 2 2 2 2 2 3" xfId="29101"/>
    <cellStyle name="Normal 9 2 4 3 2 2 2 2 3" xfId="29102"/>
    <cellStyle name="Normal 9 2 4 3 2 2 2 2 3 2" xfId="29103"/>
    <cellStyle name="Normal 9 2 4 3 2 2 2 2 4" xfId="29104"/>
    <cellStyle name="Normal 9 2 4 3 2 2 2 3" xfId="29105"/>
    <cellStyle name="Normal 9 2 4 3 2 2 2 3 2" xfId="29106"/>
    <cellStyle name="Normal 9 2 4 3 2 2 2 3 2 2" xfId="29107"/>
    <cellStyle name="Normal 9 2 4 3 2 2 2 3 3" xfId="29108"/>
    <cellStyle name="Normal 9 2 4 3 2 2 2 4" xfId="29109"/>
    <cellStyle name="Normal 9 2 4 3 2 2 2 4 2" xfId="29110"/>
    <cellStyle name="Normal 9 2 4 3 2 2 2 5" xfId="29111"/>
    <cellStyle name="Normal 9 2 4 3 2 2 3" xfId="29112"/>
    <cellStyle name="Normal 9 2 4 3 2 2 3 2" xfId="29113"/>
    <cellStyle name="Normal 9 2 4 3 2 2 3 2 2" xfId="29114"/>
    <cellStyle name="Normal 9 2 4 3 2 2 3 2 2 2" xfId="29115"/>
    <cellStyle name="Normal 9 2 4 3 2 2 3 2 3" xfId="29116"/>
    <cellStyle name="Normal 9 2 4 3 2 2 3 3" xfId="29117"/>
    <cellStyle name="Normal 9 2 4 3 2 2 3 3 2" xfId="29118"/>
    <cellStyle name="Normal 9 2 4 3 2 2 3 4" xfId="29119"/>
    <cellStyle name="Normal 9 2 4 3 2 2 4" xfId="29120"/>
    <cellStyle name="Normal 9 2 4 3 2 2 4 2" xfId="29121"/>
    <cellStyle name="Normal 9 2 4 3 2 2 4 2 2" xfId="29122"/>
    <cellStyle name="Normal 9 2 4 3 2 2 4 3" xfId="29123"/>
    <cellStyle name="Normal 9 2 4 3 2 2 5" xfId="29124"/>
    <cellStyle name="Normal 9 2 4 3 2 2 5 2" xfId="29125"/>
    <cellStyle name="Normal 9 2 4 3 2 2 6" xfId="29126"/>
    <cellStyle name="Normal 9 2 4 3 2 3" xfId="29127"/>
    <cellStyle name="Normal 9 2 4 3 2 3 2" xfId="29128"/>
    <cellStyle name="Normal 9 2 4 3 2 3 2 2" xfId="29129"/>
    <cellStyle name="Normal 9 2 4 3 2 3 2 2 2" xfId="29130"/>
    <cellStyle name="Normal 9 2 4 3 2 3 2 2 2 2" xfId="29131"/>
    <cellStyle name="Normal 9 2 4 3 2 3 2 2 3" xfId="29132"/>
    <cellStyle name="Normal 9 2 4 3 2 3 2 3" xfId="29133"/>
    <cellStyle name="Normal 9 2 4 3 2 3 2 3 2" xfId="29134"/>
    <cellStyle name="Normal 9 2 4 3 2 3 2 4" xfId="29135"/>
    <cellStyle name="Normal 9 2 4 3 2 3 3" xfId="29136"/>
    <cellStyle name="Normal 9 2 4 3 2 3 3 2" xfId="29137"/>
    <cellStyle name="Normal 9 2 4 3 2 3 3 2 2" xfId="29138"/>
    <cellStyle name="Normal 9 2 4 3 2 3 3 3" xfId="29139"/>
    <cellStyle name="Normal 9 2 4 3 2 3 4" xfId="29140"/>
    <cellStyle name="Normal 9 2 4 3 2 3 4 2" xfId="29141"/>
    <cellStyle name="Normal 9 2 4 3 2 3 5" xfId="29142"/>
    <cellStyle name="Normal 9 2 4 3 2 4" xfId="29143"/>
    <cellStyle name="Normal 9 2 4 3 2 4 2" xfId="29144"/>
    <cellStyle name="Normal 9 2 4 3 2 4 2 2" xfId="29145"/>
    <cellStyle name="Normal 9 2 4 3 2 4 2 2 2" xfId="29146"/>
    <cellStyle name="Normal 9 2 4 3 2 4 2 3" xfId="29147"/>
    <cellStyle name="Normal 9 2 4 3 2 4 3" xfId="29148"/>
    <cellStyle name="Normal 9 2 4 3 2 4 3 2" xfId="29149"/>
    <cellStyle name="Normal 9 2 4 3 2 4 4" xfId="29150"/>
    <cellStyle name="Normal 9 2 4 3 2 5" xfId="29151"/>
    <cellStyle name="Normal 9 2 4 3 2 5 2" xfId="29152"/>
    <cellStyle name="Normal 9 2 4 3 2 5 2 2" xfId="29153"/>
    <cellStyle name="Normal 9 2 4 3 2 5 3" xfId="29154"/>
    <cellStyle name="Normal 9 2 4 3 2 6" xfId="29155"/>
    <cellStyle name="Normal 9 2 4 3 2 6 2" xfId="29156"/>
    <cellStyle name="Normal 9 2 4 3 2 7" xfId="29157"/>
    <cellStyle name="Normal 9 2 4 3 3" xfId="29158"/>
    <cellStyle name="Normal 9 2 4 3 3 2" xfId="29159"/>
    <cellStyle name="Normal 9 2 4 3 3 2 2" xfId="29160"/>
    <cellStyle name="Normal 9 2 4 3 3 2 2 2" xfId="29161"/>
    <cellStyle name="Normal 9 2 4 3 3 2 2 2 2" xfId="29162"/>
    <cellStyle name="Normal 9 2 4 3 3 2 2 2 2 2" xfId="29163"/>
    <cellStyle name="Normal 9 2 4 3 3 2 2 2 3" xfId="29164"/>
    <cellStyle name="Normal 9 2 4 3 3 2 2 3" xfId="29165"/>
    <cellStyle name="Normal 9 2 4 3 3 2 2 3 2" xfId="29166"/>
    <cellStyle name="Normal 9 2 4 3 3 2 2 4" xfId="29167"/>
    <cellStyle name="Normal 9 2 4 3 3 2 3" xfId="29168"/>
    <cellStyle name="Normal 9 2 4 3 3 2 3 2" xfId="29169"/>
    <cellStyle name="Normal 9 2 4 3 3 2 3 2 2" xfId="29170"/>
    <cellStyle name="Normal 9 2 4 3 3 2 3 3" xfId="29171"/>
    <cellStyle name="Normal 9 2 4 3 3 2 4" xfId="29172"/>
    <cellStyle name="Normal 9 2 4 3 3 2 4 2" xfId="29173"/>
    <cellStyle name="Normal 9 2 4 3 3 2 5" xfId="29174"/>
    <cellStyle name="Normal 9 2 4 3 3 3" xfId="29175"/>
    <cellStyle name="Normal 9 2 4 3 3 3 2" xfId="29176"/>
    <cellStyle name="Normal 9 2 4 3 3 3 2 2" xfId="29177"/>
    <cellStyle name="Normal 9 2 4 3 3 3 2 2 2" xfId="29178"/>
    <cellStyle name="Normal 9 2 4 3 3 3 2 3" xfId="29179"/>
    <cellStyle name="Normal 9 2 4 3 3 3 3" xfId="29180"/>
    <cellStyle name="Normal 9 2 4 3 3 3 3 2" xfId="29181"/>
    <cellStyle name="Normal 9 2 4 3 3 3 4" xfId="29182"/>
    <cellStyle name="Normal 9 2 4 3 3 4" xfId="29183"/>
    <cellStyle name="Normal 9 2 4 3 3 4 2" xfId="29184"/>
    <cellStyle name="Normal 9 2 4 3 3 4 2 2" xfId="29185"/>
    <cellStyle name="Normal 9 2 4 3 3 4 3" xfId="29186"/>
    <cellStyle name="Normal 9 2 4 3 3 5" xfId="29187"/>
    <cellStyle name="Normal 9 2 4 3 3 5 2" xfId="29188"/>
    <cellStyle name="Normal 9 2 4 3 3 6" xfId="29189"/>
    <cellStyle name="Normal 9 2 4 3 4" xfId="29190"/>
    <cellStyle name="Normal 9 2 4 3 4 2" xfId="29191"/>
    <cellStyle name="Normal 9 2 4 3 4 2 2" xfId="29192"/>
    <cellStyle name="Normal 9 2 4 3 4 2 2 2" xfId="29193"/>
    <cellStyle name="Normal 9 2 4 3 4 2 2 2 2" xfId="29194"/>
    <cellStyle name="Normal 9 2 4 3 4 2 2 3" xfId="29195"/>
    <cellStyle name="Normal 9 2 4 3 4 2 3" xfId="29196"/>
    <cellStyle name="Normal 9 2 4 3 4 2 3 2" xfId="29197"/>
    <cellStyle name="Normal 9 2 4 3 4 2 4" xfId="29198"/>
    <cellStyle name="Normal 9 2 4 3 4 3" xfId="29199"/>
    <cellStyle name="Normal 9 2 4 3 4 3 2" xfId="29200"/>
    <cellStyle name="Normal 9 2 4 3 4 3 2 2" xfId="29201"/>
    <cellStyle name="Normal 9 2 4 3 4 3 3" xfId="29202"/>
    <cellStyle name="Normal 9 2 4 3 4 4" xfId="29203"/>
    <cellStyle name="Normal 9 2 4 3 4 4 2" xfId="29204"/>
    <cellStyle name="Normal 9 2 4 3 4 5" xfId="29205"/>
    <cellStyle name="Normal 9 2 4 3 5" xfId="29206"/>
    <cellStyle name="Normal 9 2 4 3 5 2" xfId="29207"/>
    <cellStyle name="Normal 9 2 4 3 5 2 2" xfId="29208"/>
    <cellStyle name="Normal 9 2 4 3 5 2 2 2" xfId="29209"/>
    <cellStyle name="Normal 9 2 4 3 5 2 3" xfId="29210"/>
    <cellStyle name="Normal 9 2 4 3 5 3" xfId="29211"/>
    <cellStyle name="Normal 9 2 4 3 5 3 2" xfId="29212"/>
    <cellStyle name="Normal 9 2 4 3 5 4" xfId="29213"/>
    <cellStyle name="Normal 9 2 4 3 6" xfId="29214"/>
    <cellStyle name="Normal 9 2 4 3 6 2" xfId="29215"/>
    <cellStyle name="Normal 9 2 4 3 6 2 2" xfId="29216"/>
    <cellStyle name="Normal 9 2 4 3 6 3" xfId="29217"/>
    <cellStyle name="Normal 9 2 4 3 7" xfId="29218"/>
    <cellStyle name="Normal 9 2 4 3 7 2" xfId="29219"/>
    <cellStyle name="Normal 9 2 4 3 8" xfId="29220"/>
    <cellStyle name="Normal 9 2 4 4" xfId="29221"/>
    <cellStyle name="Normal 9 2 4 4 2" xfId="29222"/>
    <cellStyle name="Normal 9 2 4 4 2 2" xfId="29223"/>
    <cellStyle name="Normal 9 2 4 4 2 2 2" xfId="29224"/>
    <cellStyle name="Normal 9 2 4 4 2 2 2 2" xfId="29225"/>
    <cellStyle name="Normal 9 2 4 4 2 2 2 2 2" xfId="29226"/>
    <cellStyle name="Normal 9 2 4 4 2 2 2 2 2 2" xfId="29227"/>
    <cellStyle name="Normal 9 2 4 4 2 2 2 2 3" xfId="29228"/>
    <cellStyle name="Normal 9 2 4 4 2 2 2 3" xfId="29229"/>
    <cellStyle name="Normal 9 2 4 4 2 2 2 3 2" xfId="29230"/>
    <cellStyle name="Normal 9 2 4 4 2 2 2 4" xfId="29231"/>
    <cellStyle name="Normal 9 2 4 4 2 2 3" xfId="29232"/>
    <cellStyle name="Normal 9 2 4 4 2 2 3 2" xfId="29233"/>
    <cellStyle name="Normal 9 2 4 4 2 2 3 2 2" xfId="29234"/>
    <cellStyle name="Normal 9 2 4 4 2 2 3 3" xfId="29235"/>
    <cellStyle name="Normal 9 2 4 4 2 2 4" xfId="29236"/>
    <cellStyle name="Normal 9 2 4 4 2 2 4 2" xfId="29237"/>
    <cellStyle name="Normal 9 2 4 4 2 2 5" xfId="29238"/>
    <cellStyle name="Normal 9 2 4 4 2 3" xfId="29239"/>
    <cellStyle name="Normal 9 2 4 4 2 3 2" xfId="29240"/>
    <cellStyle name="Normal 9 2 4 4 2 3 2 2" xfId="29241"/>
    <cellStyle name="Normal 9 2 4 4 2 3 2 2 2" xfId="29242"/>
    <cellStyle name="Normal 9 2 4 4 2 3 2 3" xfId="29243"/>
    <cellStyle name="Normal 9 2 4 4 2 3 3" xfId="29244"/>
    <cellStyle name="Normal 9 2 4 4 2 3 3 2" xfId="29245"/>
    <cellStyle name="Normal 9 2 4 4 2 3 4" xfId="29246"/>
    <cellStyle name="Normal 9 2 4 4 2 4" xfId="29247"/>
    <cellStyle name="Normal 9 2 4 4 2 4 2" xfId="29248"/>
    <cellStyle name="Normal 9 2 4 4 2 4 2 2" xfId="29249"/>
    <cellStyle name="Normal 9 2 4 4 2 4 3" xfId="29250"/>
    <cellStyle name="Normal 9 2 4 4 2 5" xfId="29251"/>
    <cellStyle name="Normal 9 2 4 4 2 5 2" xfId="29252"/>
    <cellStyle name="Normal 9 2 4 4 2 6" xfId="29253"/>
    <cellStyle name="Normal 9 2 4 4 3" xfId="29254"/>
    <cellStyle name="Normal 9 2 4 4 3 2" xfId="29255"/>
    <cellStyle name="Normal 9 2 4 4 3 2 2" xfId="29256"/>
    <cellStyle name="Normal 9 2 4 4 3 2 2 2" xfId="29257"/>
    <cellStyle name="Normal 9 2 4 4 3 2 2 2 2" xfId="29258"/>
    <cellStyle name="Normal 9 2 4 4 3 2 2 3" xfId="29259"/>
    <cellStyle name="Normal 9 2 4 4 3 2 3" xfId="29260"/>
    <cellStyle name="Normal 9 2 4 4 3 2 3 2" xfId="29261"/>
    <cellStyle name="Normal 9 2 4 4 3 2 4" xfId="29262"/>
    <cellStyle name="Normal 9 2 4 4 3 3" xfId="29263"/>
    <cellStyle name="Normal 9 2 4 4 3 3 2" xfId="29264"/>
    <cellStyle name="Normal 9 2 4 4 3 3 2 2" xfId="29265"/>
    <cellStyle name="Normal 9 2 4 4 3 3 3" xfId="29266"/>
    <cellStyle name="Normal 9 2 4 4 3 4" xfId="29267"/>
    <cellStyle name="Normal 9 2 4 4 3 4 2" xfId="29268"/>
    <cellStyle name="Normal 9 2 4 4 3 5" xfId="29269"/>
    <cellStyle name="Normal 9 2 4 4 4" xfId="29270"/>
    <cellStyle name="Normal 9 2 4 4 4 2" xfId="29271"/>
    <cellStyle name="Normal 9 2 4 4 4 2 2" xfId="29272"/>
    <cellStyle name="Normal 9 2 4 4 4 2 2 2" xfId="29273"/>
    <cellStyle name="Normal 9 2 4 4 4 2 3" xfId="29274"/>
    <cellStyle name="Normal 9 2 4 4 4 3" xfId="29275"/>
    <cellStyle name="Normal 9 2 4 4 4 3 2" xfId="29276"/>
    <cellStyle name="Normal 9 2 4 4 4 4" xfId="29277"/>
    <cellStyle name="Normal 9 2 4 4 5" xfId="29278"/>
    <cellStyle name="Normal 9 2 4 4 5 2" xfId="29279"/>
    <cellStyle name="Normal 9 2 4 4 5 2 2" xfId="29280"/>
    <cellStyle name="Normal 9 2 4 4 5 3" xfId="29281"/>
    <cellStyle name="Normal 9 2 4 4 6" xfId="29282"/>
    <cellStyle name="Normal 9 2 4 4 6 2" xfId="29283"/>
    <cellStyle name="Normal 9 2 4 4 7" xfId="29284"/>
    <cellStyle name="Normal 9 2 4 5" xfId="29285"/>
    <cellStyle name="Normal 9 2 4 5 2" xfId="29286"/>
    <cellStyle name="Normal 9 2 4 5 2 2" xfId="29287"/>
    <cellStyle name="Normal 9 2 4 5 2 2 2" xfId="29288"/>
    <cellStyle name="Normal 9 2 4 5 2 2 2 2" xfId="29289"/>
    <cellStyle name="Normal 9 2 4 5 2 2 2 2 2" xfId="29290"/>
    <cellStyle name="Normal 9 2 4 5 2 2 2 3" xfId="29291"/>
    <cellStyle name="Normal 9 2 4 5 2 2 3" xfId="29292"/>
    <cellStyle name="Normal 9 2 4 5 2 2 3 2" xfId="29293"/>
    <cellStyle name="Normal 9 2 4 5 2 2 4" xfId="29294"/>
    <cellStyle name="Normal 9 2 4 5 2 3" xfId="29295"/>
    <cellStyle name="Normal 9 2 4 5 2 3 2" xfId="29296"/>
    <cellStyle name="Normal 9 2 4 5 2 3 2 2" xfId="29297"/>
    <cellStyle name="Normal 9 2 4 5 2 3 3" xfId="29298"/>
    <cellStyle name="Normal 9 2 4 5 2 4" xfId="29299"/>
    <cellStyle name="Normal 9 2 4 5 2 4 2" xfId="29300"/>
    <cellStyle name="Normal 9 2 4 5 2 5" xfId="29301"/>
    <cellStyle name="Normal 9 2 4 5 3" xfId="29302"/>
    <cellStyle name="Normal 9 2 4 5 3 2" xfId="29303"/>
    <cellStyle name="Normal 9 2 4 5 3 2 2" xfId="29304"/>
    <cellStyle name="Normal 9 2 4 5 3 2 2 2" xfId="29305"/>
    <cellStyle name="Normal 9 2 4 5 3 2 3" xfId="29306"/>
    <cellStyle name="Normal 9 2 4 5 3 3" xfId="29307"/>
    <cellStyle name="Normal 9 2 4 5 3 3 2" xfId="29308"/>
    <cellStyle name="Normal 9 2 4 5 3 4" xfId="29309"/>
    <cellStyle name="Normal 9 2 4 5 4" xfId="29310"/>
    <cellStyle name="Normal 9 2 4 5 4 2" xfId="29311"/>
    <cellStyle name="Normal 9 2 4 5 4 2 2" xfId="29312"/>
    <cellStyle name="Normal 9 2 4 5 4 3" xfId="29313"/>
    <cellStyle name="Normal 9 2 4 5 5" xfId="29314"/>
    <cellStyle name="Normal 9 2 4 5 5 2" xfId="29315"/>
    <cellStyle name="Normal 9 2 4 5 6" xfId="29316"/>
    <cellStyle name="Normal 9 2 4 6" xfId="29317"/>
    <cellStyle name="Normal 9 2 4 6 2" xfId="29318"/>
    <cellStyle name="Normal 9 2 4 6 2 2" xfId="29319"/>
    <cellStyle name="Normal 9 2 4 6 2 2 2" xfId="29320"/>
    <cellStyle name="Normal 9 2 4 6 2 2 2 2" xfId="29321"/>
    <cellStyle name="Normal 9 2 4 6 2 2 3" xfId="29322"/>
    <cellStyle name="Normal 9 2 4 6 2 3" xfId="29323"/>
    <cellStyle name="Normal 9 2 4 6 2 3 2" xfId="29324"/>
    <cellStyle name="Normal 9 2 4 6 2 4" xfId="29325"/>
    <cellStyle name="Normal 9 2 4 6 3" xfId="29326"/>
    <cellStyle name="Normal 9 2 4 6 3 2" xfId="29327"/>
    <cellStyle name="Normal 9 2 4 6 3 2 2" xfId="29328"/>
    <cellStyle name="Normal 9 2 4 6 3 3" xfId="29329"/>
    <cellStyle name="Normal 9 2 4 6 4" xfId="29330"/>
    <cellStyle name="Normal 9 2 4 6 4 2" xfId="29331"/>
    <cellStyle name="Normal 9 2 4 6 5" xfId="29332"/>
    <cellStyle name="Normal 9 2 4 7" xfId="29333"/>
    <cellStyle name="Normal 9 2 4 7 2" xfId="29334"/>
    <cellStyle name="Normal 9 2 4 7 2 2" xfId="29335"/>
    <cellStyle name="Normal 9 2 4 7 2 2 2" xfId="29336"/>
    <cellStyle name="Normal 9 2 4 7 2 3" xfId="29337"/>
    <cellStyle name="Normal 9 2 4 7 3" xfId="29338"/>
    <cellStyle name="Normal 9 2 4 7 3 2" xfId="29339"/>
    <cellStyle name="Normal 9 2 4 7 4" xfId="29340"/>
    <cellStyle name="Normal 9 2 4 8" xfId="29341"/>
    <cellStyle name="Normal 9 2 4 8 2" xfId="29342"/>
    <cellStyle name="Normal 9 2 4 8 2 2" xfId="29343"/>
    <cellStyle name="Normal 9 2 4 8 3" xfId="29344"/>
    <cellStyle name="Normal 9 2 4 9" xfId="29345"/>
    <cellStyle name="Normal 9 2 4 9 2" xfId="29346"/>
    <cellStyle name="Normal 9 2 5" xfId="29347"/>
    <cellStyle name="Normal 9 2 5 2" xfId="29348"/>
    <cellStyle name="Normal 9 2 5 2 2" xfId="29349"/>
    <cellStyle name="Normal 9 2 5 2 2 2" xfId="29350"/>
    <cellStyle name="Normal 9 2 5 2 2 2 2" xfId="29351"/>
    <cellStyle name="Normal 9 2 5 2 2 2 2 2" xfId="29352"/>
    <cellStyle name="Normal 9 2 5 2 2 2 2 2 2" xfId="29353"/>
    <cellStyle name="Normal 9 2 5 2 2 2 2 2 2 2" xfId="29354"/>
    <cellStyle name="Normal 9 2 5 2 2 2 2 2 2 2 2" xfId="29355"/>
    <cellStyle name="Normal 9 2 5 2 2 2 2 2 2 3" xfId="29356"/>
    <cellStyle name="Normal 9 2 5 2 2 2 2 2 3" xfId="29357"/>
    <cellStyle name="Normal 9 2 5 2 2 2 2 2 3 2" xfId="29358"/>
    <cellStyle name="Normal 9 2 5 2 2 2 2 2 4" xfId="29359"/>
    <cellStyle name="Normal 9 2 5 2 2 2 2 3" xfId="29360"/>
    <cellStyle name="Normal 9 2 5 2 2 2 2 3 2" xfId="29361"/>
    <cellStyle name="Normal 9 2 5 2 2 2 2 3 2 2" xfId="29362"/>
    <cellStyle name="Normal 9 2 5 2 2 2 2 3 3" xfId="29363"/>
    <cellStyle name="Normal 9 2 5 2 2 2 2 4" xfId="29364"/>
    <cellStyle name="Normal 9 2 5 2 2 2 2 4 2" xfId="29365"/>
    <cellStyle name="Normal 9 2 5 2 2 2 2 5" xfId="29366"/>
    <cellStyle name="Normal 9 2 5 2 2 2 3" xfId="29367"/>
    <cellStyle name="Normal 9 2 5 2 2 2 3 2" xfId="29368"/>
    <cellStyle name="Normal 9 2 5 2 2 2 3 2 2" xfId="29369"/>
    <cellStyle name="Normal 9 2 5 2 2 2 3 2 2 2" xfId="29370"/>
    <cellStyle name="Normal 9 2 5 2 2 2 3 2 3" xfId="29371"/>
    <cellStyle name="Normal 9 2 5 2 2 2 3 3" xfId="29372"/>
    <cellStyle name="Normal 9 2 5 2 2 2 3 3 2" xfId="29373"/>
    <cellStyle name="Normal 9 2 5 2 2 2 3 4" xfId="29374"/>
    <cellStyle name="Normal 9 2 5 2 2 2 4" xfId="29375"/>
    <cellStyle name="Normal 9 2 5 2 2 2 4 2" xfId="29376"/>
    <cellStyle name="Normal 9 2 5 2 2 2 4 2 2" xfId="29377"/>
    <cellStyle name="Normal 9 2 5 2 2 2 4 3" xfId="29378"/>
    <cellStyle name="Normal 9 2 5 2 2 2 5" xfId="29379"/>
    <cellStyle name="Normal 9 2 5 2 2 2 5 2" xfId="29380"/>
    <cellStyle name="Normal 9 2 5 2 2 2 6" xfId="29381"/>
    <cellStyle name="Normal 9 2 5 2 2 3" xfId="29382"/>
    <cellStyle name="Normal 9 2 5 2 2 3 2" xfId="29383"/>
    <cellStyle name="Normal 9 2 5 2 2 3 2 2" xfId="29384"/>
    <cellStyle name="Normal 9 2 5 2 2 3 2 2 2" xfId="29385"/>
    <cellStyle name="Normal 9 2 5 2 2 3 2 2 2 2" xfId="29386"/>
    <cellStyle name="Normal 9 2 5 2 2 3 2 2 3" xfId="29387"/>
    <cellStyle name="Normal 9 2 5 2 2 3 2 3" xfId="29388"/>
    <cellStyle name="Normal 9 2 5 2 2 3 2 3 2" xfId="29389"/>
    <cellStyle name="Normal 9 2 5 2 2 3 2 4" xfId="29390"/>
    <cellStyle name="Normal 9 2 5 2 2 3 3" xfId="29391"/>
    <cellStyle name="Normal 9 2 5 2 2 3 3 2" xfId="29392"/>
    <cellStyle name="Normal 9 2 5 2 2 3 3 2 2" xfId="29393"/>
    <cellStyle name="Normal 9 2 5 2 2 3 3 3" xfId="29394"/>
    <cellStyle name="Normal 9 2 5 2 2 3 4" xfId="29395"/>
    <cellStyle name="Normal 9 2 5 2 2 3 4 2" xfId="29396"/>
    <cellStyle name="Normal 9 2 5 2 2 3 5" xfId="29397"/>
    <cellStyle name="Normal 9 2 5 2 2 4" xfId="29398"/>
    <cellStyle name="Normal 9 2 5 2 2 4 2" xfId="29399"/>
    <cellStyle name="Normal 9 2 5 2 2 4 2 2" xfId="29400"/>
    <cellStyle name="Normal 9 2 5 2 2 4 2 2 2" xfId="29401"/>
    <cellStyle name="Normal 9 2 5 2 2 4 2 3" xfId="29402"/>
    <cellStyle name="Normal 9 2 5 2 2 4 3" xfId="29403"/>
    <cellStyle name="Normal 9 2 5 2 2 4 3 2" xfId="29404"/>
    <cellStyle name="Normal 9 2 5 2 2 4 4" xfId="29405"/>
    <cellStyle name="Normal 9 2 5 2 2 5" xfId="29406"/>
    <cellStyle name="Normal 9 2 5 2 2 5 2" xfId="29407"/>
    <cellStyle name="Normal 9 2 5 2 2 5 2 2" xfId="29408"/>
    <cellStyle name="Normal 9 2 5 2 2 5 3" xfId="29409"/>
    <cellStyle name="Normal 9 2 5 2 2 6" xfId="29410"/>
    <cellStyle name="Normal 9 2 5 2 2 6 2" xfId="29411"/>
    <cellStyle name="Normal 9 2 5 2 2 7" xfId="29412"/>
    <cellStyle name="Normal 9 2 5 2 3" xfId="29413"/>
    <cellStyle name="Normal 9 2 5 2 3 2" xfId="29414"/>
    <cellStyle name="Normal 9 2 5 2 3 2 2" xfId="29415"/>
    <cellStyle name="Normal 9 2 5 2 3 2 2 2" xfId="29416"/>
    <cellStyle name="Normal 9 2 5 2 3 2 2 2 2" xfId="29417"/>
    <cellStyle name="Normal 9 2 5 2 3 2 2 2 2 2" xfId="29418"/>
    <cellStyle name="Normal 9 2 5 2 3 2 2 2 3" xfId="29419"/>
    <cellStyle name="Normal 9 2 5 2 3 2 2 3" xfId="29420"/>
    <cellStyle name="Normal 9 2 5 2 3 2 2 3 2" xfId="29421"/>
    <cellStyle name="Normal 9 2 5 2 3 2 2 4" xfId="29422"/>
    <cellStyle name="Normal 9 2 5 2 3 2 3" xfId="29423"/>
    <cellStyle name="Normal 9 2 5 2 3 2 3 2" xfId="29424"/>
    <cellStyle name="Normal 9 2 5 2 3 2 3 2 2" xfId="29425"/>
    <cellStyle name="Normal 9 2 5 2 3 2 3 3" xfId="29426"/>
    <cellStyle name="Normal 9 2 5 2 3 2 4" xfId="29427"/>
    <cellStyle name="Normal 9 2 5 2 3 2 4 2" xfId="29428"/>
    <cellStyle name="Normal 9 2 5 2 3 2 5" xfId="29429"/>
    <cellStyle name="Normal 9 2 5 2 3 3" xfId="29430"/>
    <cellStyle name="Normal 9 2 5 2 3 3 2" xfId="29431"/>
    <cellStyle name="Normal 9 2 5 2 3 3 2 2" xfId="29432"/>
    <cellStyle name="Normal 9 2 5 2 3 3 2 2 2" xfId="29433"/>
    <cellStyle name="Normal 9 2 5 2 3 3 2 3" xfId="29434"/>
    <cellStyle name="Normal 9 2 5 2 3 3 3" xfId="29435"/>
    <cellStyle name="Normal 9 2 5 2 3 3 3 2" xfId="29436"/>
    <cellStyle name="Normal 9 2 5 2 3 3 4" xfId="29437"/>
    <cellStyle name="Normal 9 2 5 2 3 4" xfId="29438"/>
    <cellStyle name="Normal 9 2 5 2 3 4 2" xfId="29439"/>
    <cellStyle name="Normal 9 2 5 2 3 4 2 2" xfId="29440"/>
    <cellStyle name="Normal 9 2 5 2 3 4 3" xfId="29441"/>
    <cellStyle name="Normal 9 2 5 2 3 5" xfId="29442"/>
    <cellStyle name="Normal 9 2 5 2 3 5 2" xfId="29443"/>
    <cellStyle name="Normal 9 2 5 2 3 6" xfId="29444"/>
    <cellStyle name="Normal 9 2 5 2 4" xfId="29445"/>
    <cellStyle name="Normal 9 2 5 2 4 2" xfId="29446"/>
    <cellStyle name="Normal 9 2 5 2 4 2 2" xfId="29447"/>
    <cellStyle name="Normal 9 2 5 2 4 2 2 2" xfId="29448"/>
    <cellStyle name="Normal 9 2 5 2 4 2 2 2 2" xfId="29449"/>
    <cellStyle name="Normal 9 2 5 2 4 2 2 3" xfId="29450"/>
    <cellStyle name="Normal 9 2 5 2 4 2 3" xfId="29451"/>
    <cellStyle name="Normal 9 2 5 2 4 2 3 2" xfId="29452"/>
    <cellStyle name="Normal 9 2 5 2 4 2 4" xfId="29453"/>
    <cellStyle name="Normal 9 2 5 2 4 3" xfId="29454"/>
    <cellStyle name="Normal 9 2 5 2 4 3 2" xfId="29455"/>
    <cellStyle name="Normal 9 2 5 2 4 3 2 2" xfId="29456"/>
    <cellStyle name="Normal 9 2 5 2 4 3 3" xfId="29457"/>
    <cellStyle name="Normal 9 2 5 2 4 4" xfId="29458"/>
    <cellStyle name="Normal 9 2 5 2 4 4 2" xfId="29459"/>
    <cellStyle name="Normal 9 2 5 2 4 5" xfId="29460"/>
    <cellStyle name="Normal 9 2 5 2 5" xfId="29461"/>
    <cellStyle name="Normal 9 2 5 2 5 2" xfId="29462"/>
    <cellStyle name="Normal 9 2 5 2 5 2 2" xfId="29463"/>
    <cellStyle name="Normal 9 2 5 2 5 2 2 2" xfId="29464"/>
    <cellStyle name="Normal 9 2 5 2 5 2 3" xfId="29465"/>
    <cellStyle name="Normal 9 2 5 2 5 3" xfId="29466"/>
    <cellStyle name="Normal 9 2 5 2 5 3 2" xfId="29467"/>
    <cellStyle name="Normal 9 2 5 2 5 4" xfId="29468"/>
    <cellStyle name="Normal 9 2 5 2 6" xfId="29469"/>
    <cellStyle name="Normal 9 2 5 2 6 2" xfId="29470"/>
    <cellStyle name="Normal 9 2 5 2 6 2 2" xfId="29471"/>
    <cellStyle name="Normal 9 2 5 2 6 3" xfId="29472"/>
    <cellStyle name="Normal 9 2 5 2 7" xfId="29473"/>
    <cellStyle name="Normal 9 2 5 2 7 2" xfId="29474"/>
    <cellStyle name="Normal 9 2 5 2 8" xfId="29475"/>
    <cellStyle name="Normal 9 2 5 3" xfId="29476"/>
    <cellStyle name="Normal 9 2 5 3 2" xfId="29477"/>
    <cellStyle name="Normal 9 2 5 3 2 2" xfId="29478"/>
    <cellStyle name="Normal 9 2 5 3 2 2 2" xfId="29479"/>
    <cellStyle name="Normal 9 2 5 3 2 2 2 2" xfId="29480"/>
    <cellStyle name="Normal 9 2 5 3 2 2 2 2 2" xfId="29481"/>
    <cellStyle name="Normal 9 2 5 3 2 2 2 2 2 2" xfId="29482"/>
    <cellStyle name="Normal 9 2 5 3 2 2 2 2 3" xfId="29483"/>
    <cellStyle name="Normal 9 2 5 3 2 2 2 3" xfId="29484"/>
    <cellStyle name="Normal 9 2 5 3 2 2 2 3 2" xfId="29485"/>
    <cellStyle name="Normal 9 2 5 3 2 2 2 4" xfId="29486"/>
    <cellStyle name="Normal 9 2 5 3 2 2 3" xfId="29487"/>
    <cellStyle name="Normal 9 2 5 3 2 2 3 2" xfId="29488"/>
    <cellStyle name="Normal 9 2 5 3 2 2 3 2 2" xfId="29489"/>
    <cellStyle name="Normal 9 2 5 3 2 2 3 3" xfId="29490"/>
    <cellStyle name="Normal 9 2 5 3 2 2 4" xfId="29491"/>
    <cellStyle name="Normal 9 2 5 3 2 2 4 2" xfId="29492"/>
    <cellStyle name="Normal 9 2 5 3 2 2 5" xfId="29493"/>
    <cellStyle name="Normal 9 2 5 3 2 3" xfId="29494"/>
    <cellStyle name="Normal 9 2 5 3 2 3 2" xfId="29495"/>
    <cellStyle name="Normal 9 2 5 3 2 3 2 2" xfId="29496"/>
    <cellStyle name="Normal 9 2 5 3 2 3 2 2 2" xfId="29497"/>
    <cellStyle name="Normal 9 2 5 3 2 3 2 3" xfId="29498"/>
    <cellStyle name="Normal 9 2 5 3 2 3 3" xfId="29499"/>
    <cellStyle name="Normal 9 2 5 3 2 3 3 2" xfId="29500"/>
    <cellStyle name="Normal 9 2 5 3 2 3 4" xfId="29501"/>
    <cellStyle name="Normal 9 2 5 3 2 4" xfId="29502"/>
    <cellStyle name="Normal 9 2 5 3 2 4 2" xfId="29503"/>
    <cellStyle name="Normal 9 2 5 3 2 4 2 2" xfId="29504"/>
    <cellStyle name="Normal 9 2 5 3 2 4 3" xfId="29505"/>
    <cellStyle name="Normal 9 2 5 3 2 5" xfId="29506"/>
    <cellStyle name="Normal 9 2 5 3 2 5 2" xfId="29507"/>
    <cellStyle name="Normal 9 2 5 3 2 6" xfId="29508"/>
    <cellStyle name="Normal 9 2 5 3 3" xfId="29509"/>
    <cellStyle name="Normal 9 2 5 3 3 2" xfId="29510"/>
    <cellStyle name="Normal 9 2 5 3 3 2 2" xfId="29511"/>
    <cellStyle name="Normal 9 2 5 3 3 2 2 2" xfId="29512"/>
    <cellStyle name="Normal 9 2 5 3 3 2 2 2 2" xfId="29513"/>
    <cellStyle name="Normal 9 2 5 3 3 2 2 3" xfId="29514"/>
    <cellStyle name="Normal 9 2 5 3 3 2 3" xfId="29515"/>
    <cellStyle name="Normal 9 2 5 3 3 2 3 2" xfId="29516"/>
    <cellStyle name="Normal 9 2 5 3 3 2 4" xfId="29517"/>
    <cellStyle name="Normal 9 2 5 3 3 3" xfId="29518"/>
    <cellStyle name="Normal 9 2 5 3 3 3 2" xfId="29519"/>
    <cellStyle name="Normal 9 2 5 3 3 3 2 2" xfId="29520"/>
    <cellStyle name="Normal 9 2 5 3 3 3 3" xfId="29521"/>
    <cellStyle name="Normal 9 2 5 3 3 4" xfId="29522"/>
    <cellStyle name="Normal 9 2 5 3 3 4 2" xfId="29523"/>
    <cellStyle name="Normal 9 2 5 3 3 5" xfId="29524"/>
    <cellStyle name="Normal 9 2 5 3 4" xfId="29525"/>
    <cellStyle name="Normal 9 2 5 3 4 2" xfId="29526"/>
    <cellStyle name="Normal 9 2 5 3 4 2 2" xfId="29527"/>
    <cellStyle name="Normal 9 2 5 3 4 2 2 2" xfId="29528"/>
    <cellStyle name="Normal 9 2 5 3 4 2 3" xfId="29529"/>
    <cellStyle name="Normal 9 2 5 3 4 3" xfId="29530"/>
    <cellStyle name="Normal 9 2 5 3 4 3 2" xfId="29531"/>
    <cellStyle name="Normal 9 2 5 3 4 4" xfId="29532"/>
    <cellStyle name="Normal 9 2 5 3 5" xfId="29533"/>
    <cellStyle name="Normal 9 2 5 3 5 2" xfId="29534"/>
    <cellStyle name="Normal 9 2 5 3 5 2 2" xfId="29535"/>
    <cellStyle name="Normal 9 2 5 3 5 3" xfId="29536"/>
    <cellStyle name="Normal 9 2 5 3 6" xfId="29537"/>
    <cellStyle name="Normal 9 2 5 3 6 2" xfId="29538"/>
    <cellStyle name="Normal 9 2 5 3 7" xfId="29539"/>
    <cellStyle name="Normal 9 2 5 4" xfId="29540"/>
    <cellStyle name="Normal 9 2 5 4 2" xfId="29541"/>
    <cellStyle name="Normal 9 2 5 4 2 2" xfId="29542"/>
    <cellStyle name="Normal 9 2 5 4 2 2 2" xfId="29543"/>
    <cellStyle name="Normal 9 2 5 4 2 2 2 2" xfId="29544"/>
    <cellStyle name="Normal 9 2 5 4 2 2 2 2 2" xfId="29545"/>
    <cellStyle name="Normal 9 2 5 4 2 2 2 3" xfId="29546"/>
    <cellStyle name="Normal 9 2 5 4 2 2 3" xfId="29547"/>
    <cellStyle name="Normal 9 2 5 4 2 2 3 2" xfId="29548"/>
    <cellStyle name="Normal 9 2 5 4 2 2 4" xfId="29549"/>
    <cellStyle name="Normal 9 2 5 4 2 3" xfId="29550"/>
    <cellStyle name="Normal 9 2 5 4 2 3 2" xfId="29551"/>
    <cellStyle name="Normal 9 2 5 4 2 3 2 2" xfId="29552"/>
    <cellStyle name="Normal 9 2 5 4 2 3 3" xfId="29553"/>
    <cellStyle name="Normal 9 2 5 4 2 4" xfId="29554"/>
    <cellStyle name="Normal 9 2 5 4 2 4 2" xfId="29555"/>
    <cellStyle name="Normal 9 2 5 4 2 5" xfId="29556"/>
    <cellStyle name="Normal 9 2 5 4 3" xfId="29557"/>
    <cellStyle name="Normal 9 2 5 4 3 2" xfId="29558"/>
    <cellStyle name="Normal 9 2 5 4 3 2 2" xfId="29559"/>
    <cellStyle name="Normal 9 2 5 4 3 2 2 2" xfId="29560"/>
    <cellStyle name="Normal 9 2 5 4 3 2 3" xfId="29561"/>
    <cellStyle name="Normal 9 2 5 4 3 3" xfId="29562"/>
    <cellStyle name="Normal 9 2 5 4 3 3 2" xfId="29563"/>
    <cellStyle name="Normal 9 2 5 4 3 4" xfId="29564"/>
    <cellStyle name="Normal 9 2 5 4 4" xfId="29565"/>
    <cellStyle name="Normal 9 2 5 4 4 2" xfId="29566"/>
    <cellStyle name="Normal 9 2 5 4 4 2 2" xfId="29567"/>
    <cellStyle name="Normal 9 2 5 4 4 3" xfId="29568"/>
    <cellStyle name="Normal 9 2 5 4 5" xfId="29569"/>
    <cellStyle name="Normal 9 2 5 4 5 2" xfId="29570"/>
    <cellStyle name="Normal 9 2 5 4 6" xfId="29571"/>
    <cellStyle name="Normal 9 2 5 5" xfId="29572"/>
    <cellStyle name="Normal 9 2 5 5 2" xfId="29573"/>
    <cellStyle name="Normal 9 2 5 5 2 2" xfId="29574"/>
    <cellStyle name="Normal 9 2 5 5 2 2 2" xfId="29575"/>
    <cellStyle name="Normal 9 2 5 5 2 2 2 2" xfId="29576"/>
    <cellStyle name="Normal 9 2 5 5 2 2 3" xfId="29577"/>
    <cellStyle name="Normal 9 2 5 5 2 3" xfId="29578"/>
    <cellStyle name="Normal 9 2 5 5 2 3 2" xfId="29579"/>
    <cellStyle name="Normal 9 2 5 5 2 4" xfId="29580"/>
    <cellStyle name="Normal 9 2 5 5 3" xfId="29581"/>
    <cellStyle name="Normal 9 2 5 5 3 2" xfId="29582"/>
    <cellStyle name="Normal 9 2 5 5 3 2 2" xfId="29583"/>
    <cellStyle name="Normal 9 2 5 5 3 3" xfId="29584"/>
    <cellStyle name="Normal 9 2 5 5 4" xfId="29585"/>
    <cellStyle name="Normal 9 2 5 5 4 2" xfId="29586"/>
    <cellStyle name="Normal 9 2 5 5 5" xfId="29587"/>
    <cellStyle name="Normal 9 2 5 6" xfId="29588"/>
    <cellStyle name="Normal 9 2 5 6 2" xfId="29589"/>
    <cellStyle name="Normal 9 2 5 6 2 2" xfId="29590"/>
    <cellStyle name="Normal 9 2 5 6 2 2 2" xfId="29591"/>
    <cellStyle name="Normal 9 2 5 6 2 3" xfId="29592"/>
    <cellStyle name="Normal 9 2 5 6 3" xfId="29593"/>
    <cellStyle name="Normal 9 2 5 6 3 2" xfId="29594"/>
    <cellStyle name="Normal 9 2 5 6 4" xfId="29595"/>
    <cellStyle name="Normal 9 2 5 7" xfId="29596"/>
    <cellStyle name="Normal 9 2 5 7 2" xfId="29597"/>
    <cellStyle name="Normal 9 2 5 7 2 2" xfId="29598"/>
    <cellStyle name="Normal 9 2 5 7 3" xfId="29599"/>
    <cellStyle name="Normal 9 2 5 8" xfId="29600"/>
    <cellStyle name="Normal 9 2 5 8 2" xfId="29601"/>
    <cellStyle name="Normal 9 2 5 9" xfId="29602"/>
    <cellStyle name="Normal 9 2 6" xfId="29603"/>
    <cellStyle name="Normal 9 2 6 2" xfId="29604"/>
    <cellStyle name="Normal 9 2 6 2 2" xfId="29605"/>
    <cellStyle name="Normal 9 2 6 2 2 2" xfId="29606"/>
    <cellStyle name="Normal 9 2 6 2 2 2 2" xfId="29607"/>
    <cellStyle name="Normal 9 2 6 2 2 2 2 2" xfId="29608"/>
    <cellStyle name="Normal 9 2 6 2 2 2 2 2 2" xfId="29609"/>
    <cellStyle name="Normal 9 2 6 2 2 2 2 2 2 2" xfId="29610"/>
    <cellStyle name="Normal 9 2 6 2 2 2 2 2 3" xfId="29611"/>
    <cellStyle name="Normal 9 2 6 2 2 2 2 3" xfId="29612"/>
    <cellStyle name="Normal 9 2 6 2 2 2 2 3 2" xfId="29613"/>
    <cellStyle name="Normal 9 2 6 2 2 2 2 4" xfId="29614"/>
    <cellStyle name="Normal 9 2 6 2 2 2 3" xfId="29615"/>
    <cellStyle name="Normal 9 2 6 2 2 2 3 2" xfId="29616"/>
    <cellStyle name="Normal 9 2 6 2 2 2 3 2 2" xfId="29617"/>
    <cellStyle name="Normal 9 2 6 2 2 2 3 3" xfId="29618"/>
    <cellStyle name="Normal 9 2 6 2 2 2 4" xfId="29619"/>
    <cellStyle name="Normal 9 2 6 2 2 2 4 2" xfId="29620"/>
    <cellStyle name="Normal 9 2 6 2 2 2 5" xfId="29621"/>
    <cellStyle name="Normal 9 2 6 2 2 3" xfId="29622"/>
    <cellStyle name="Normal 9 2 6 2 2 3 2" xfId="29623"/>
    <cellStyle name="Normal 9 2 6 2 2 3 2 2" xfId="29624"/>
    <cellStyle name="Normal 9 2 6 2 2 3 2 2 2" xfId="29625"/>
    <cellStyle name="Normal 9 2 6 2 2 3 2 3" xfId="29626"/>
    <cellStyle name="Normal 9 2 6 2 2 3 3" xfId="29627"/>
    <cellStyle name="Normal 9 2 6 2 2 3 3 2" xfId="29628"/>
    <cellStyle name="Normal 9 2 6 2 2 3 4" xfId="29629"/>
    <cellStyle name="Normal 9 2 6 2 2 4" xfId="29630"/>
    <cellStyle name="Normal 9 2 6 2 2 4 2" xfId="29631"/>
    <cellStyle name="Normal 9 2 6 2 2 4 2 2" xfId="29632"/>
    <cellStyle name="Normal 9 2 6 2 2 4 3" xfId="29633"/>
    <cellStyle name="Normal 9 2 6 2 2 5" xfId="29634"/>
    <cellStyle name="Normal 9 2 6 2 2 5 2" xfId="29635"/>
    <cellStyle name="Normal 9 2 6 2 2 6" xfId="29636"/>
    <cellStyle name="Normal 9 2 6 2 3" xfId="29637"/>
    <cellStyle name="Normal 9 2 6 2 3 2" xfId="29638"/>
    <cellStyle name="Normal 9 2 6 2 3 2 2" xfId="29639"/>
    <cellStyle name="Normal 9 2 6 2 3 2 2 2" xfId="29640"/>
    <cellStyle name="Normal 9 2 6 2 3 2 2 2 2" xfId="29641"/>
    <cellStyle name="Normal 9 2 6 2 3 2 2 3" xfId="29642"/>
    <cellStyle name="Normal 9 2 6 2 3 2 3" xfId="29643"/>
    <cellStyle name="Normal 9 2 6 2 3 2 3 2" xfId="29644"/>
    <cellStyle name="Normal 9 2 6 2 3 2 4" xfId="29645"/>
    <cellStyle name="Normal 9 2 6 2 3 3" xfId="29646"/>
    <cellStyle name="Normal 9 2 6 2 3 3 2" xfId="29647"/>
    <cellStyle name="Normal 9 2 6 2 3 3 2 2" xfId="29648"/>
    <cellStyle name="Normal 9 2 6 2 3 3 3" xfId="29649"/>
    <cellStyle name="Normal 9 2 6 2 3 4" xfId="29650"/>
    <cellStyle name="Normal 9 2 6 2 3 4 2" xfId="29651"/>
    <cellStyle name="Normal 9 2 6 2 3 5" xfId="29652"/>
    <cellStyle name="Normal 9 2 6 2 4" xfId="29653"/>
    <cellStyle name="Normal 9 2 6 2 4 2" xfId="29654"/>
    <cellStyle name="Normal 9 2 6 2 4 2 2" xfId="29655"/>
    <cellStyle name="Normal 9 2 6 2 4 2 2 2" xfId="29656"/>
    <cellStyle name="Normal 9 2 6 2 4 2 3" xfId="29657"/>
    <cellStyle name="Normal 9 2 6 2 4 3" xfId="29658"/>
    <cellStyle name="Normal 9 2 6 2 4 3 2" xfId="29659"/>
    <cellStyle name="Normal 9 2 6 2 4 4" xfId="29660"/>
    <cellStyle name="Normal 9 2 6 2 5" xfId="29661"/>
    <cellStyle name="Normal 9 2 6 2 5 2" xfId="29662"/>
    <cellStyle name="Normal 9 2 6 2 5 2 2" xfId="29663"/>
    <cellStyle name="Normal 9 2 6 2 5 3" xfId="29664"/>
    <cellStyle name="Normal 9 2 6 2 6" xfId="29665"/>
    <cellStyle name="Normal 9 2 6 2 6 2" xfId="29666"/>
    <cellStyle name="Normal 9 2 6 2 7" xfId="29667"/>
    <cellStyle name="Normal 9 2 6 3" xfId="29668"/>
    <cellStyle name="Normal 9 2 6 3 2" xfId="29669"/>
    <cellStyle name="Normal 9 2 6 3 2 2" xfId="29670"/>
    <cellStyle name="Normal 9 2 6 3 2 2 2" xfId="29671"/>
    <cellStyle name="Normal 9 2 6 3 2 2 2 2" xfId="29672"/>
    <cellStyle name="Normal 9 2 6 3 2 2 2 2 2" xfId="29673"/>
    <cellStyle name="Normal 9 2 6 3 2 2 2 3" xfId="29674"/>
    <cellStyle name="Normal 9 2 6 3 2 2 3" xfId="29675"/>
    <cellStyle name="Normal 9 2 6 3 2 2 3 2" xfId="29676"/>
    <cellStyle name="Normal 9 2 6 3 2 2 4" xfId="29677"/>
    <cellStyle name="Normal 9 2 6 3 2 3" xfId="29678"/>
    <cellStyle name="Normal 9 2 6 3 2 3 2" xfId="29679"/>
    <cellStyle name="Normal 9 2 6 3 2 3 2 2" xfId="29680"/>
    <cellStyle name="Normal 9 2 6 3 2 3 3" xfId="29681"/>
    <cellStyle name="Normal 9 2 6 3 2 4" xfId="29682"/>
    <cellStyle name="Normal 9 2 6 3 2 4 2" xfId="29683"/>
    <cellStyle name="Normal 9 2 6 3 2 5" xfId="29684"/>
    <cellStyle name="Normal 9 2 6 3 3" xfId="29685"/>
    <cellStyle name="Normal 9 2 6 3 3 2" xfId="29686"/>
    <cellStyle name="Normal 9 2 6 3 3 2 2" xfId="29687"/>
    <cellStyle name="Normal 9 2 6 3 3 2 2 2" xfId="29688"/>
    <cellStyle name="Normal 9 2 6 3 3 2 3" xfId="29689"/>
    <cellStyle name="Normal 9 2 6 3 3 3" xfId="29690"/>
    <cellStyle name="Normal 9 2 6 3 3 3 2" xfId="29691"/>
    <cellStyle name="Normal 9 2 6 3 3 4" xfId="29692"/>
    <cellStyle name="Normal 9 2 6 3 4" xfId="29693"/>
    <cellStyle name="Normal 9 2 6 3 4 2" xfId="29694"/>
    <cellStyle name="Normal 9 2 6 3 4 2 2" xfId="29695"/>
    <cellStyle name="Normal 9 2 6 3 4 3" xfId="29696"/>
    <cellStyle name="Normal 9 2 6 3 5" xfId="29697"/>
    <cellStyle name="Normal 9 2 6 3 5 2" xfId="29698"/>
    <cellStyle name="Normal 9 2 6 3 6" xfId="29699"/>
    <cellStyle name="Normal 9 2 6 4" xfId="29700"/>
    <cellStyle name="Normal 9 2 6 4 2" xfId="29701"/>
    <cellStyle name="Normal 9 2 6 4 2 2" xfId="29702"/>
    <cellStyle name="Normal 9 2 6 4 2 2 2" xfId="29703"/>
    <cellStyle name="Normal 9 2 6 4 2 2 2 2" xfId="29704"/>
    <cellStyle name="Normal 9 2 6 4 2 2 3" xfId="29705"/>
    <cellStyle name="Normal 9 2 6 4 2 3" xfId="29706"/>
    <cellStyle name="Normal 9 2 6 4 2 3 2" xfId="29707"/>
    <cellStyle name="Normal 9 2 6 4 2 4" xfId="29708"/>
    <cellStyle name="Normal 9 2 6 4 3" xfId="29709"/>
    <cellStyle name="Normal 9 2 6 4 3 2" xfId="29710"/>
    <cellStyle name="Normal 9 2 6 4 3 2 2" xfId="29711"/>
    <cellStyle name="Normal 9 2 6 4 3 3" xfId="29712"/>
    <cellStyle name="Normal 9 2 6 4 4" xfId="29713"/>
    <cellStyle name="Normal 9 2 6 4 4 2" xfId="29714"/>
    <cellStyle name="Normal 9 2 6 4 5" xfId="29715"/>
    <cellStyle name="Normal 9 2 6 5" xfId="29716"/>
    <cellStyle name="Normal 9 2 6 5 2" xfId="29717"/>
    <cellStyle name="Normal 9 2 6 5 2 2" xfId="29718"/>
    <cellStyle name="Normal 9 2 6 5 2 2 2" xfId="29719"/>
    <cellStyle name="Normal 9 2 6 5 2 3" xfId="29720"/>
    <cellStyle name="Normal 9 2 6 5 3" xfId="29721"/>
    <cellStyle name="Normal 9 2 6 5 3 2" xfId="29722"/>
    <cellStyle name="Normal 9 2 6 5 4" xfId="29723"/>
    <cellStyle name="Normal 9 2 6 6" xfId="29724"/>
    <cellStyle name="Normal 9 2 6 6 2" xfId="29725"/>
    <cellStyle name="Normal 9 2 6 6 2 2" xfId="29726"/>
    <cellStyle name="Normal 9 2 6 6 3" xfId="29727"/>
    <cellStyle name="Normal 9 2 6 7" xfId="29728"/>
    <cellStyle name="Normal 9 2 6 7 2" xfId="29729"/>
    <cellStyle name="Normal 9 2 6 8" xfId="29730"/>
    <cellStyle name="Normal 9 2 7" xfId="29731"/>
    <cellStyle name="Normal 9 2 7 2" xfId="29732"/>
    <cellStyle name="Normal 9 2 7 2 2" xfId="29733"/>
    <cellStyle name="Normal 9 2 7 2 2 2" xfId="29734"/>
    <cellStyle name="Normal 9 2 7 2 2 2 2" xfId="29735"/>
    <cellStyle name="Normal 9 2 7 2 2 2 2 2" xfId="29736"/>
    <cellStyle name="Normal 9 2 7 2 2 2 2 2 2" xfId="29737"/>
    <cellStyle name="Normal 9 2 7 2 2 2 2 3" xfId="29738"/>
    <cellStyle name="Normal 9 2 7 2 2 2 3" xfId="29739"/>
    <cellStyle name="Normal 9 2 7 2 2 2 3 2" xfId="29740"/>
    <cellStyle name="Normal 9 2 7 2 2 2 4" xfId="29741"/>
    <cellStyle name="Normal 9 2 7 2 2 3" xfId="29742"/>
    <cellStyle name="Normal 9 2 7 2 2 3 2" xfId="29743"/>
    <cellStyle name="Normal 9 2 7 2 2 3 2 2" xfId="29744"/>
    <cellStyle name="Normal 9 2 7 2 2 3 3" xfId="29745"/>
    <cellStyle name="Normal 9 2 7 2 2 4" xfId="29746"/>
    <cellStyle name="Normal 9 2 7 2 2 4 2" xfId="29747"/>
    <cellStyle name="Normal 9 2 7 2 2 5" xfId="29748"/>
    <cellStyle name="Normal 9 2 7 2 3" xfId="29749"/>
    <cellStyle name="Normal 9 2 7 2 3 2" xfId="29750"/>
    <cellStyle name="Normal 9 2 7 2 3 2 2" xfId="29751"/>
    <cellStyle name="Normal 9 2 7 2 3 2 2 2" xfId="29752"/>
    <cellStyle name="Normal 9 2 7 2 3 2 3" xfId="29753"/>
    <cellStyle name="Normal 9 2 7 2 3 3" xfId="29754"/>
    <cellStyle name="Normal 9 2 7 2 3 3 2" xfId="29755"/>
    <cellStyle name="Normal 9 2 7 2 3 4" xfId="29756"/>
    <cellStyle name="Normal 9 2 7 2 4" xfId="29757"/>
    <cellStyle name="Normal 9 2 7 2 4 2" xfId="29758"/>
    <cellStyle name="Normal 9 2 7 2 4 2 2" xfId="29759"/>
    <cellStyle name="Normal 9 2 7 2 4 3" xfId="29760"/>
    <cellStyle name="Normal 9 2 7 2 5" xfId="29761"/>
    <cellStyle name="Normal 9 2 7 2 5 2" xfId="29762"/>
    <cellStyle name="Normal 9 2 7 2 6" xfId="29763"/>
    <cellStyle name="Normal 9 2 7 3" xfId="29764"/>
    <cellStyle name="Normal 9 2 7 3 2" xfId="29765"/>
    <cellStyle name="Normal 9 2 7 3 2 2" xfId="29766"/>
    <cellStyle name="Normal 9 2 7 3 2 2 2" xfId="29767"/>
    <cellStyle name="Normal 9 2 7 3 2 2 2 2" xfId="29768"/>
    <cellStyle name="Normal 9 2 7 3 2 2 3" xfId="29769"/>
    <cellStyle name="Normal 9 2 7 3 2 3" xfId="29770"/>
    <cellStyle name="Normal 9 2 7 3 2 3 2" xfId="29771"/>
    <cellStyle name="Normal 9 2 7 3 2 4" xfId="29772"/>
    <cellStyle name="Normal 9 2 7 3 3" xfId="29773"/>
    <cellStyle name="Normal 9 2 7 3 3 2" xfId="29774"/>
    <cellStyle name="Normal 9 2 7 3 3 2 2" xfId="29775"/>
    <cellStyle name="Normal 9 2 7 3 3 3" xfId="29776"/>
    <cellStyle name="Normal 9 2 7 3 4" xfId="29777"/>
    <cellStyle name="Normal 9 2 7 3 4 2" xfId="29778"/>
    <cellStyle name="Normal 9 2 7 3 5" xfId="29779"/>
    <cellStyle name="Normal 9 2 7 4" xfId="29780"/>
    <cellStyle name="Normal 9 2 7 4 2" xfId="29781"/>
    <cellStyle name="Normal 9 2 7 4 2 2" xfId="29782"/>
    <cellStyle name="Normal 9 2 7 4 2 2 2" xfId="29783"/>
    <cellStyle name="Normal 9 2 7 4 2 3" xfId="29784"/>
    <cellStyle name="Normal 9 2 7 4 3" xfId="29785"/>
    <cellStyle name="Normal 9 2 7 4 3 2" xfId="29786"/>
    <cellStyle name="Normal 9 2 7 4 4" xfId="29787"/>
    <cellStyle name="Normal 9 2 7 5" xfId="29788"/>
    <cellStyle name="Normal 9 2 7 5 2" xfId="29789"/>
    <cellStyle name="Normal 9 2 7 5 2 2" xfId="29790"/>
    <cellStyle name="Normal 9 2 7 5 3" xfId="29791"/>
    <cellStyle name="Normal 9 2 7 6" xfId="29792"/>
    <cellStyle name="Normal 9 2 7 6 2" xfId="29793"/>
    <cellStyle name="Normal 9 2 7 7" xfId="29794"/>
    <cellStyle name="Normal 9 2 8" xfId="29795"/>
    <cellStyle name="Normal 9 2 8 2" xfId="29796"/>
    <cellStyle name="Normal 9 2 8 2 2" xfId="29797"/>
    <cellStyle name="Normal 9 2 8 2 2 2" xfId="29798"/>
    <cellStyle name="Normal 9 2 8 2 2 2 2" xfId="29799"/>
    <cellStyle name="Normal 9 2 8 2 2 2 2 2" xfId="29800"/>
    <cellStyle name="Normal 9 2 8 2 2 2 3" xfId="29801"/>
    <cellStyle name="Normal 9 2 8 2 2 3" xfId="29802"/>
    <cellStyle name="Normal 9 2 8 2 2 3 2" xfId="29803"/>
    <cellStyle name="Normal 9 2 8 2 2 4" xfId="29804"/>
    <cellStyle name="Normal 9 2 8 2 3" xfId="29805"/>
    <cellStyle name="Normal 9 2 8 2 3 2" xfId="29806"/>
    <cellStyle name="Normal 9 2 8 2 3 2 2" xfId="29807"/>
    <cellStyle name="Normal 9 2 8 2 3 3" xfId="29808"/>
    <cellStyle name="Normal 9 2 8 2 4" xfId="29809"/>
    <cellStyle name="Normal 9 2 8 2 4 2" xfId="29810"/>
    <cellStyle name="Normal 9 2 8 2 5" xfId="29811"/>
    <cellStyle name="Normal 9 2 8 3" xfId="29812"/>
    <cellStyle name="Normal 9 2 8 3 2" xfId="29813"/>
    <cellStyle name="Normal 9 2 8 3 2 2" xfId="29814"/>
    <cellStyle name="Normal 9 2 8 3 2 2 2" xfId="29815"/>
    <cellStyle name="Normal 9 2 8 3 2 3" xfId="29816"/>
    <cellStyle name="Normal 9 2 8 3 3" xfId="29817"/>
    <cellStyle name="Normal 9 2 8 3 3 2" xfId="29818"/>
    <cellStyle name="Normal 9 2 8 3 4" xfId="29819"/>
    <cellStyle name="Normal 9 2 8 4" xfId="29820"/>
    <cellStyle name="Normal 9 2 8 4 2" xfId="29821"/>
    <cellStyle name="Normal 9 2 8 4 2 2" xfId="29822"/>
    <cellStyle name="Normal 9 2 8 4 3" xfId="29823"/>
    <cellStyle name="Normal 9 2 8 5" xfId="29824"/>
    <cellStyle name="Normal 9 2 8 5 2" xfId="29825"/>
    <cellStyle name="Normal 9 2 8 6" xfId="29826"/>
    <cellStyle name="Normal 9 2 9" xfId="29827"/>
    <cellStyle name="Normal 9 2 9 2" xfId="29828"/>
    <cellStyle name="Normal 9 2 9 2 2" xfId="29829"/>
    <cellStyle name="Normal 9 2 9 2 2 2" xfId="29830"/>
    <cellStyle name="Normal 9 2 9 2 2 2 2" xfId="29831"/>
    <cellStyle name="Normal 9 2 9 2 2 3" xfId="29832"/>
    <cellStyle name="Normal 9 2 9 2 3" xfId="29833"/>
    <cellStyle name="Normal 9 2 9 2 3 2" xfId="29834"/>
    <cellStyle name="Normal 9 2 9 2 4" xfId="29835"/>
    <cellStyle name="Normal 9 2 9 3" xfId="29836"/>
    <cellStyle name="Normal 9 2 9 3 2" xfId="29837"/>
    <cellStyle name="Normal 9 2 9 3 2 2" xfId="29838"/>
    <cellStyle name="Normal 9 2 9 3 3" xfId="29839"/>
    <cellStyle name="Normal 9 2 9 4" xfId="29840"/>
    <cellStyle name="Normal 9 2 9 4 2" xfId="29841"/>
    <cellStyle name="Normal 9 2 9 5" xfId="29842"/>
    <cellStyle name="Normal 9 3" xfId="29843"/>
    <cellStyle name="Normal 9 3 10" xfId="29844"/>
    <cellStyle name="Normal 9 3 10 2" xfId="29845"/>
    <cellStyle name="Normal 9 3 10 2 2" xfId="29846"/>
    <cellStyle name="Normal 9 3 10 3" xfId="29847"/>
    <cellStyle name="Normal 9 3 11" xfId="29848"/>
    <cellStyle name="Normal 9 3 11 2" xfId="29849"/>
    <cellStyle name="Normal 9 3 12" xfId="29850"/>
    <cellStyle name="Normal 9 3 2" xfId="29851"/>
    <cellStyle name="Normal 9 3 2 10" xfId="29852"/>
    <cellStyle name="Normal 9 3 2 10 2" xfId="29853"/>
    <cellStyle name="Normal 9 3 2 11" xfId="29854"/>
    <cellStyle name="Normal 9 3 2 2" xfId="29855"/>
    <cellStyle name="Normal 9 3 2 2 10" xfId="29856"/>
    <cellStyle name="Normal 9 3 2 2 2" xfId="29857"/>
    <cellStyle name="Normal 9 3 2 2 2 2" xfId="29858"/>
    <cellStyle name="Normal 9 3 2 2 2 2 2" xfId="29859"/>
    <cellStyle name="Normal 9 3 2 2 2 2 2 2" xfId="29860"/>
    <cellStyle name="Normal 9 3 2 2 2 2 2 2 2" xfId="29861"/>
    <cellStyle name="Normal 9 3 2 2 2 2 2 2 2 2" xfId="29862"/>
    <cellStyle name="Normal 9 3 2 2 2 2 2 2 2 2 2" xfId="29863"/>
    <cellStyle name="Normal 9 3 2 2 2 2 2 2 2 2 2 2" xfId="29864"/>
    <cellStyle name="Normal 9 3 2 2 2 2 2 2 2 2 2 2 2" xfId="29865"/>
    <cellStyle name="Normal 9 3 2 2 2 2 2 2 2 2 2 3" xfId="29866"/>
    <cellStyle name="Normal 9 3 2 2 2 2 2 2 2 2 3" xfId="29867"/>
    <cellStyle name="Normal 9 3 2 2 2 2 2 2 2 2 3 2" xfId="29868"/>
    <cellStyle name="Normal 9 3 2 2 2 2 2 2 2 2 4" xfId="29869"/>
    <cellStyle name="Normal 9 3 2 2 2 2 2 2 2 3" xfId="29870"/>
    <cellStyle name="Normal 9 3 2 2 2 2 2 2 2 3 2" xfId="29871"/>
    <cellStyle name="Normal 9 3 2 2 2 2 2 2 2 3 2 2" xfId="29872"/>
    <cellStyle name="Normal 9 3 2 2 2 2 2 2 2 3 3" xfId="29873"/>
    <cellStyle name="Normal 9 3 2 2 2 2 2 2 2 4" xfId="29874"/>
    <cellStyle name="Normal 9 3 2 2 2 2 2 2 2 4 2" xfId="29875"/>
    <cellStyle name="Normal 9 3 2 2 2 2 2 2 2 5" xfId="29876"/>
    <cellStyle name="Normal 9 3 2 2 2 2 2 2 3" xfId="29877"/>
    <cellStyle name="Normal 9 3 2 2 2 2 2 2 3 2" xfId="29878"/>
    <cellStyle name="Normal 9 3 2 2 2 2 2 2 3 2 2" xfId="29879"/>
    <cellStyle name="Normal 9 3 2 2 2 2 2 2 3 2 2 2" xfId="29880"/>
    <cellStyle name="Normal 9 3 2 2 2 2 2 2 3 2 3" xfId="29881"/>
    <cellStyle name="Normal 9 3 2 2 2 2 2 2 3 3" xfId="29882"/>
    <cellStyle name="Normal 9 3 2 2 2 2 2 2 3 3 2" xfId="29883"/>
    <cellStyle name="Normal 9 3 2 2 2 2 2 2 3 4" xfId="29884"/>
    <cellStyle name="Normal 9 3 2 2 2 2 2 2 4" xfId="29885"/>
    <cellStyle name="Normal 9 3 2 2 2 2 2 2 4 2" xfId="29886"/>
    <cellStyle name="Normal 9 3 2 2 2 2 2 2 4 2 2" xfId="29887"/>
    <cellStyle name="Normal 9 3 2 2 2 2 2 2 4 3" xfId="29888"/>
    <cellStyle name="Normal 9 3 2 2 2 2 2 2 5" xfId="29889"/>
    <cellStyle name="Normal 9 3 2 2 2 2 2 2 5 2" xfId="29890"/>
    <cellStyle name="Normal 9 3 2 2 2 2 2 2 6" xfId="29891"/>
    <cellStyle name="Normal 9 3 2 2 2 2 2 3" xfId="29892"/>
    <cellStyle name="Normal 9 3 2 2 2 2 2 3 2" xfId="29893"/>
    <cellStyle name="Normal 9 3 2 2 2 2 2 3 2 2" xfId="29894"/>
    <cellStyle name="Normal 9 3 2 2 2 2 2 3 2 2 2" xfId="29895"/>
    <cellStyle name="Normal 9 3 2 2 2 2 2 3 2 2 2 2" xfId="29896"/>
    <cellStyle name="Normal 9 3 2 2 2 2 2 3 2 2 3" xfId="29897"/>
    <cellStyle name="Normal 9 3 2 2 2 2 2 3 2 3" xfId="29898"/>
    <cellStyle name="Normal 9 3 2 2 2 2 2 3 2 3 2" xfId="29899"/>
    <cellStyle name="Normal 9 3 2 2 2 2 2 3 2 4" xfId="29900"/>
    <cellStyle name="Normal 9 3 2 2 2 2 2 3 3" xfId="29901"/>
    <cellStyle name="Normal 9 3 2 2 2 2 2 3 3 2" xfId="29902"/>
    <cellStyle name="Normal 9 3 2 2 2 2 2 3 3 2 2" xfId="29903"/>
    <cellStyle name="Normal 9 3 2 2 2 2 2 3 3 3" xfId="29904"/>
    <cellStyle name="Normal 9 3 2 2 2 2 2 3 4" xfId="29905"/>
    <cellStyle name="Normal 9 3 2 2 2 2 2 3 4 2" xfId="29906"/>
    <cellStyle name="Normal 9 3 2 2 2 2 2 3 5" xfId="29907"/>
    <cellStyle name="Normal 9 3 2 2 2 2 2 4" xfId="29908"/>
    <cellStyle name="Normal 9 3 2 2 2 2 2 4 2" xfId="29909"/>
    <cellStyle name="Normal 9 3 2 2 2 2 2 4 2 2" xfId="29910"/>
    <cellStyle name="Normal 9 3 2 2 2 2 2 4 2 2 2" xfId="29911"/>
    <cellStyle name="Normal 9 3 2 2 2 2 2 4 2 3" xfId="29912"/>
    <cellStyle name="Normal 9 3 2 2 2 2 2 4 3" xfId="29913"/>
    <cellStyle name="Normal 9 3 2 2 2 2 2 4 3 2" xfId="29914"/>
    <cellStyle name="Normal 9 3 2 2 2 2 2 4 4" xfId="29915"/>
    <cellStyle name="Normal 9 3 2 2 2 2 2 5" xfId="29916"/>
    <cellStyle name="Normal 9 3 2 2 2 2 2 5 2" xfId="29917"/>
    <cellStyle name="Normal 9 3 2 2 2 2 2 5 2 2" xfId="29918"/>
    <cellStyle name="Normal 9 3 2 2 2 2 2 5 3" xfId="29919"/>
    <cellStyle name="Normal 9 3 2 2 2 2 2 6" xfId="29920"/>
    <cellStyle name="Normal 9 3 2 2 2 2 2 6 2" xfId="29921"/>
    <cellStyle name="Normal 9 3 2 2 2 2 2 7" xfId="29922"/>
    <cellStyle name="Normal 9 3 2 2 2 2 3" xfId="29923"/>
    <cellStyle name="Normal 9 3 2 2 2 2 3 2" xfId="29924"/>
    <cellStyle name="Normal 9 3 2 2 2 2 3 2 2" xfId="29925"/>
    <cellStyle name="Normal 9 3 2 2 2 2 3 2 2 2" xfId="29926"/>
    <cellStyle name="Normal 9 3 2 2 2 2 3 2 2 2 2" xfId="29927"/>
    <cellStyle name="Normal 9 3 2 2 2 2 3 2 2 2 2 2" xfId="29928"/>
    <cellStyle name="Normal 9 3 2 2 2 2 3 2 2 2 3" xfId="29929"/>
    <cellStyle name="Normal 9 3 2 2 2 2 3 2 2 3" xfId="29930"/>
    <cellStyle name="Normal 9 3 2 2 2 2 3 2 2 3 2" xfId="29931"/>
    <cellStyle name="Normal 9 3 2 2 2 2 3 2 2 4" xfId="29932"/>
    <cellStyle name="Normal 9 3 2 2 2 2 3 2 3" xfId="29933"/>
    <cellStyle name="Normal 9 3 2 2 2 2 3 2 3 2" xfId="29934"/>
    <cellStyle name="Normal 9 3 2 2 2 2 3 2 3 2 2" xfId="29935"/>
    <cellStyle name="Normal 9 3 2 2 2 2 3 2 3 3" xfId="29936"/>
    <cellStyle name="Normal 9 3 2 2 2 2 3 2 4" xfId="29937"/>
    <cellStyle name="Normal 9 3 2 2 2 2 3 2 4 2" xfId="29938"/>
    <cellStyle name="Normal 9 3 2 2 2 2 3 2 5" xfId="29939"/>
    <cellStyle name="Normal 9 3 2 2 2 2 3 3" xfId="29940"/>
    <cellStyle name="Normal 9 3 2 2 2 2 3 3 2" xfId="29941"/>
    <cellStyle name="Normal 9 3 2 2 2 2 3 3 2 2" xfId="29942"/>
    <cellStyle name="Normal 9 3 2 2 2 2 3 3 2 2 2" xfId="29943"/>
    <cellStyle name="Normal 9 3 2 2 2 2 3 3 2 3" xfId="29944"/>
    <cellStyle name="Normal 9 3 2 2 2 2 3 3 3" xfId="29945"/>
    <cellStyle name="Normal 9 3 2 2 2 2 3 3 3 2" xfId="29946"/>
    <cellStyle name="Normal 9 3 2 2 2 2 3 3 4" xfId="29947"/>
    <cellStyle name="Normal 9 3 2 2 2 2 3 4" xfId="29948"/>
    <cellStyle name="Normal 9 3 2 2 2 2 3 4 2" xfId="29949"/>
    <cellStyle name="Normal 9 3 2 2 2 2 3 4 2 2" xfId="29950"/>
    <cellStyle name="Normal 9 3 2 2 2 2 3 4 3" xfId="29951"/>
    <cellStyle name="Normal 9 3 2 2 2 2 3 5" xfId="29952"/>
    <cellStyle name="Normal 9 3 2 2 2 2 3 5 2" xfId="29953"/>
    <cellStyle name="Normal 9 3 2 2 2 2 3 6" xfId="29954"/>
    <cellStyle name="Normal 9 3 2 2 2 2 4" xfId="29955"/>
    <cellStyle name="Normal 9 3 2 2 2 2 4 2" xfId="29956"/>
    <cellStyle name="Normal 9 3 2 2 2 2 4 2 2" xfId="29957"/>
    <cellStyle name="Normal 9 3 2 2 2 2 4 2 2 2" xfId="29958"/>
    <cellStyle name="Normal 9 3 2 2 2 2 4 2 2 2 2" xfId="29959"/>
    <cellStyle name="Normal 9 3 2 2 2 2 4 2 2 3" xfId="29960"/>
    <cellStyle name="Normal 9 3 2 2 2 2 4 2 3" xfId="29961"/>
    <cellStyle name="Normal 9 3 2 2 2 2 4 2 3 2" xfId="29962"/>
    <cellStyle name="Normal 9 3 2 2 2 2 4 2 4" xfId="29963"/>
    <cellStyle name="Normal 9 3 2 2 2 2 4 3" xfId="29964"/>
    <cellStyle name="Normal 9 3 2 2 2 2 4 3 2" xfId="29965"/>
    <cellStyle name="Normal 9 3 2 2 2 2 4 3 2 2" xfId="29966"/>
    <cellStyle name="Normal 9 3 2 2 2 2 4 3 3" xfId="29967"/>
    <cellStyle name="Normal 9 3 2 2 2 2 4 4" xfId="29968"/>
    <cellStyle name="Normal 9 3 2 2 2 2 4 4 2" xfId="29969"/>
    <cellStyle name="Normal 9 3 2 2 2 2 4 5" xfId="29970"/>
    <cellStyle name="Normal 9 3 2 2 2 2 5" xfId="29971"/>
    <cellStyle name="Normal 9 3 2 2 2 2 5 2" xfId="29972"/>
    <cellStyle name="Normal 9 3 2 2 2 2 5 2 2" xfId="29973"/>
    <cellStyle name="Normal 9 3 2 2 2 2 5 2 2 2" xfId="29974"/>
    <cellStyle name="Normal 9 3 2 2 2 2 5 2 3" xfId="29975"/>
    <cellStyle name="Normal 9 3 2 2 2 2 5 3" xfId="29976"/>
    <cellStyle name="Normal 9 3 2 2 2 2 5 3 2" xfId="29977"/>
    <cellStyle name="Normal 9 3 2 2 2 2 5 4" xfId="29978"/>
    <cellStyle name="Normal 9 3 2 2 2 2 6" xfId="29979"/>
    <cellStyle name="Normal 9 3 2 2 2 2 6 2" xfId="29980"/>
    <cellStyle name="Normal 9 3 2 2 2 2 6 2 2" xfId="29981"/>
    <cellStyle name="Normal 9 3 2 2 2 2 6 3" xfId="29982"/>
    <cellStyle name="Normal 9 3 2 2 2 2 7" xfId="29983"/>
    <cellStyle name="Normal 9 3 2 2 2 2 7 2" xfId="29984"/>
    <cellStyle name="Normal 9 3 2 2 2 2 8" xfId="29985"/>
    <cellStyle name="Normal 9 3 2 2 2 3" xfId="29986"/>
    <cellStyle name="Normal 9 3 2 2 2 3 2" xfId="29987"/>
    <cellStyle name="Normal 9 3 2 2 2 3 2 2" xfId="29988"/>
    <cellStyle name="Normal 9 3 2 2 2 3 2 2 2" xfId="29989"/>
    <cellStyle name="Normal 9 3 2 2 2 3 2 2 2 2" xfId="29990"/>
    <cellStyle name="Normal 9 3 2 2 2 3 2 2 2 2 2" xfId="29991"/>
    <cellStyle name="Normal 9 3 2 2 2 3 2 2 2 2 2 2" xfId="29992"/>
    <cellStyle name="Normal 9 3 2 2 2 3 2 2 2 2 3" xfId="29993"/>
    <cellStyle name="Normal 9 3 2 2 2 3 2 2 2 3" xfId="29994"/>
    <cellStyle name="Normal 9 3 2 2 2 3 2 2 2 3 2" xfId="29995"/>
    <cellStyle name="Normal 9 3 2 2 2 3 2 2 2 4" xfId="29996"/>
    <cellStyle name="Normal 9 3 2 2 2 3 2 2 3" xfId="29997"/>
    <cellStyle name="Normal 9 3 2 2 2 3 2 2 3 2" xfId="29998"/>
    <cellStyle name="Normal 9 3 2 2 2 3 2 2 3 2 2" xfId="29999"/>
    <cellStyle name="Normal 9 3 2 2 2 3 2 2 3 3" xfId="30000"/>
    <cellStyle name="Normal 9 3 2 2 2 3 2 2 4" xfId="30001"/>
    <cellStyle name="Normal 9 3 2 2 2 3 2 2 4 2" xfId="30002"/>
    <cellStyle name="Normal 9 3 2 2 2 3 2 2 5" xfId="30003"/>
    <cellStyle name="Normal 9 3 2 2 2 3 2 3" xfId="30004"/>
    <cellStyle name="Normal 9 3 2 2 2 3 2 3 2" xfId="30005"/>
    <cellStyle name="Normal 9 3 2 2 2 3 2 3 2 2" xfId="30006"/>
    <cellStyle name="Normal 9 3 2 2 2 3 2 3 2 2 2" xfId="30007"/>
    <cellStyle name="Normal 9 3 2 2 2 3 2 3 2 3" xfId="30008"/>
    <cellStyle name="Normal 9 3 2 2 2 3 2 3 3" xfId="30009"/>
    <cellStyle name="Normal 9 3 2 2 2 3 2 3 3 2" xfId="30010"/>
    <cellStyle name="Normal 9 3 2 2 2 3 2 3 4" xfId="30011"/>
    <cellStyle name="Normal 9 3 2 2 2 3 2 4" xfId="30012"/>
    <cellStyle name="Normal 9 3 2 2 2 3 2 4 2" xfId="30013"/>
    <cellStyle name="Normal 9 3 2 2 2 3 2 4 2 2" xfId="30014"/>
    <cellStyle name="Normal 9 3 2 2 2 3 2 4 3" xfId="30015"/>
    <cellStyle name="Normal 9 3 2 2 2 3 2 5" xfId="30016"/>
    <cellStyle name="Normal 9 3 2 2 2 3 2 5 2" xfId="30017"/>
    <cellStyle name="Normal 9 3 2 2 2 3 2 6" xfId="30018"/>
    <cellStyle name="Normal 9 3 2 2 2 3 3" xfId="30019"/>
    <cellStyle name="Normal 9 3 2 2 2 3 3 2" xfId="30020"/>
    <cellStyle name="Normal 9 3 2 2 2 3 3 2 2" xfId="30021"/>
    <cellStyle name="Normal 9 3 2 2 2 3 3 2 2 2" xfId="30022"/>
    <cellStyle name="Normal 9 3 2 2 2 3 3 2 2 2 2" xfId="30023"/>
    <cellStyle name="Normal 9 3 2 2 2 3 3 2 2 3" xfId="30024"/>
    <cellStyle name="Normal 9 3 2 2 2 3 3 2 3" xfId="30025"/>
    <cellStyle name="Normal 9 3 2 2 2 3 3 2 3 2" xfId="30026"/>
    <cellStyle name="Normal 9 3 2 2 2 3 3 2 4" xfId="30027"/>
    <cellStyle name="Normal 9 3 2 2 2 3 3 3" xfId="30028"/>
    <cellStyle name="Normal 9 3 2 2 2 3 3 3 2" xfId="30029"/>
    <cellStyle name="Normal 9 3 2 2 2 3 3 3 2 2" xfId="30030"/>
    <cellStyle name="Normal 9 3 2 2 2 3 3 3 3" xfId="30031"/>
    <cellStyle name="Normal 9 3 2 2 2 3 3 4" xfId="30032"/>
    <cellStyle name="Normal 9 3 2 2 2 3 3 4 2" xfId="30033"/>
    <cellStyle name="Normal 9 3 2 2 2 3 3 5" xfId="30034"/>
    <cellStyle name="Normal 9 3 2 2 2 3 4" xfId="30035"/>
    <cellStyle name="Normal 9 3 2 2 2 3 4 2" xfId="30036"/>
    <cellStyle name="Normal 9 3 2 2 2 3 4 2 2" xfId="30037"/>
    <cellStyle name="Normal 9 3 2 2 2 3 4 2 2 2" xfId="30038"/>
    <cellStyle name="Normal 9 3 2 2 2 3 4 2 3" xfId="30039"/>
    <cellStyle name="Normal 9 3 2 2 2 3 4 3" xfId="30040"/>
    <cellStyle name="Normal 9 3 2 2 2 3 4 3 2" xfId="30041"/>
    <cellStyle name="Normal 9 3 2 2 2 3 4 4" xfId="30042"/>
    <cellStyle name="Normal 9 3 2 2 2 3 5" xfId="30043"/>
    <cellStyle name="Normal 9 3 2 2 2 3 5 2" xfId="30044"/>
    <cellStyle name="Normal 9 3 2 2 2 3 5 2 2" xfId="30045"/>
    <cellStyle name="Normal 9 3 2 2 2 3 5 3" xfId="30046"/>
    <cellStyle name="Normal 9 3 2 2 2 3 6" xfId="30047"/>
    <cellStyle name="Normal 9 3 2 2 2 3 6 2" xfId="30048"/>
    <cellStyle name="Normal 9 3 2 2 2 3 7" xfId="30049"/>
    <cellStyle name="Normal 9 3 2 2 2 4" xfId="30050"/>
    <cellStyle name="Normal 9 3 2 2 2 4 2" xfId="30051"/>
    <cellStyle name="Normal 9 3 2 2 2 4 2 2" xfId="30052"/>
    <cellStyle name="Normal 9 3 2 2 2 4 2 2 2" xfId="30053"/>
    <cellStyle name="Normal 9 3 2 2 2 4 2 2 2 2" xfId="30054"/>
    <cellStyle name="Normal 9 3 2 2 2 4 2 2 2 2 2" xfId="30055"/>
    <cellStyle name="Normal 9 3 2 2 2 4 2 2 2 3" xfId="30056"/>
    <cellStyle name="Normal 9 3 2 2 2 4 2 2 3" xfId="30057"/>
    <cellStyle name="Normal 9 3 2 2 2 4 2 2 3 2" xfId="30058"/>
    <cellStyle name="Normal 9 3 2 2 2 4 2 2 4" xfId="30059"/>
    <cellStyle name="Normal 9 3 2 2 2 4 2 3" xfId="30060"/>
    <cellStyle name="Normal 9 3 2 2 2 4 2 3 2" xfId="30061"/>
    <cellStyle name="Normal 9 3 2 2 2 4 2 3 2 2" xfId="30062"/>
    <cellStyle name="Normal 9 3 2 2 2 4 2 3 3" xfId="30063"/>
    <cellStyle name="Normal 9 3 2 2 2 4 2 4" xfId="30064"/>
    <cellStyle name="Normal 9 3 2 2 2 4 2 4 2" xfId="30065"/>
    <cellStyle name="Normal 9 3 2 2 2 4 2 5" xfId="30066"/>
    <cellStyle name="Normal 9 3 2 2 2 4 3" xfId="30067"/>
    <cellStyle name="Normal 9 3 2 2 2 4 3 2" xfId="30068"/>
    <cellStyle name="Normal 9 3 2 2 2 4 3 2 2" xfId="30069"/>
    <cellStyle name="Normal 9 3 2 2 2 4 3 2 2 2" xfId="30070"/>
    <cellStyle name="Normal 9 3 2 2 2 4 3 2 3" xfId="30071"/>
    <cellStyle name="Normal 9 3 2 2 2 4 3 3" xfId="30072"/>
    <cellStyle name="Normal 9 3 2 2 2 4 3 3 2" xfId="30073"/>
    <cellStyle name="Normal 9 3 2 2 2 4 3 4" xfId="30074"/>
    <cellStyle name="Normal 9 3 2 2 2 4 4" xfId="30075"/>
    <cellStyle name="Normal 9 3 2 2 2 4 4 2" xfId="30076"/>
    <cellStyle name="Normal 9 3 2 2 2 4 4 2 2" xfId="30077"/>
    <cellStyle name="Normal 9 3 2 2 2 4 4 3" xfId="30078"/>
    <cellStyle name="Normal 9 3 2 2 2 4 5" xfId="30079"/>
    <cellStyle name="Normal 9 3 2 2 2 4 5 2" xfId="30080"/>
    <cellStyle name="Normal 9 3 2 2 2 4 6" xfId="30081"/>
    <cellStyle name="Normal 9 3 2 2 2 5" xfId="30082"/>
    <cellStyle name="Normal 9 3 2 2 2 5 2" xfId="30083"/>
    <cellStyle name="Normal 9 3 2 2 2 5 2 2" xfId="30084"/>
    <cellStyle name="Normal 9 3 2 2 2 5 2 2 2" xfId="30085"/>
    <cellStyle name="Normal 9 3 2 2 2 5 2 2 2 2" xfId="30086"/>
    <cellStyle name="Normal 9 3 2 2 2 5 2 2 3" xfId="30087"/>
    <cellStyle name="Normal 9 3 2 2 2 5 2 3" xfId="30088"/>
    <cellStyle name="Normal 9 3 2 2 2 5 2 3 2" xfId="30089"/>
    <cellStyle name="Normal 9 3 2 2 2 5 2 4" xfId="30090"/>
    <cellStyle name="Normal 9 3 2 2 2 5 3" xfId="30091"/>
    <cellStyle name="Normal 9 3 2 2 2 5 3 2" xfId="30092"/>
    <cellStyle name="Normal 9 3 2 2 2 5 3 2 2" xfId="30093"/>
    <cellStyle name="Normal 9 3 2 2 2 5 3 3" xfId="30094"/>
    <cellStyle name="Normal 9 3 2 2 2 5 4" xfId="30095"/>
    <cellStyle name="Normal 9 3 2 2 2 5 4 2" xfId="30096"/>
    <cellStyle name="Normal 9 3 2 2 2 5 5" xfId="30097"/>
    <cellStyle name="Normal 9 3 2 2 2 6" xfId="30098"/>
    <cellStyle name="Normal 9 3 2 2 2 6 2" xfId="30099"/>
    <cellStyle name="Normal 9 3 2 2 2 6 2 2" xfId="30100"/>
    <cellStyle name="Normal 9 3 2 2 2 6 2 2 2" xfId="30101"/>
    <cellStyle name="Normal 9 3 2 2 2 6 2 3" xfId="30102"/>
    <cellStyle name="Normal 9 3 2 2 2 6 3" xfId="30103"/>
    <cellStyle name="Normal 9 3 2 2 2 6 3 2" xfId="30104"/>
    <cellStyle name="Normal 9 3 2 2 2 6 4" xfId="30105"/>
    <cellStyle name="Normal 9 3 2 2 2 7" xfId="30106"/>
    <cellStyle name="Normal 9 3 2 2 2 7 2" xfId="30107"/>
    <cellStyle name="Normal 9 3 2 2 2 7 2 2" xfId="30108"/>
    <cellStyle name="Normal 9 3 2 2 2 7 3" xfId="30109"/>
    <cellStyle name="Normal 9 3 2 2 2 8" xfId="30110"/>
    <cellStyle name="Normal 9 3 2 2 2 8 2" xfId="30111"/>
    <cellStyle name="Normal 9 3 2 2 2 9" xfId="30112"/>
    <cellStyle name="Normal 9 3 2 2 3" xfId="30113"/>
    <cellStyle name="Normal 9 3 2 2 3 2" xfId="30114"/>
    <cellStyle name="Normal 9 3 2 2 3 2 2" xfId="30115"/>
    <cellStyle name="Normal 9 3 2 2 3 2 2 2" xfId="30116"/>
    <cellStyle name="Normal 9 3 2 2 3 2 2 2 2" xfId="30117"/>
    <cellStyle name="Normal 9 3 2 2 3 2 2 2 2 2" xfId="30118"/>
    <cellStyle name="Normal 9 3 2 2 3 2 2 2 2 2 2" xfId="30119"/>
    <cellStyle name="Normal 9 3 2 2 3 2 2 2 2 2 2 2" xfId="30120"/>
    <cellStyle name="Normal 9 3 2 2 3 2 2 2 2 2 3" xfId="30121"/>
    <cellStyle name="Normal 9 3 2 2 3 2 2 2 2 3" xfId="30122"/>
    <cellStyle name="Normal 9 3 2 2 3 2 2 2 2 3 2" xfId="30123"/>
    <cellStyle name="Normal 9 3 2 2 3 2 2 2 2 4" xfId="30124"/>
    <cellStyle name="Normal 9 3 2 2 3 2 2 2 3" xfId="30125"/>
    <cellStyle name="Normal 9 3 2 2 3 2 2 2 3 2" xfId="30126"/>
    <cellStyle name="Normal 9 3 2 2 3 2 2 2 3 2 2" xfId="30127"/>
    <cellStyle name="Normal 9 3 2 2 3 2 2 2 3 3" xfId="30128"/>
    <cellStyle name="Normal 9 3 2 2 3 2 2 2 4" xfId="30129"/>
    <cellStyle name="Normal 9 3 2 2 3 2 2 2 4 2" xfId="30130"/>
    <cellStyle name="Normal 9 3 2 2 3 2 2 2 5" xfId="30131"/>
    <cellStyle name="Normal 9 3 2 2 3 2 2 3" xfId="30132"/>
    <cellStyle name="Normal 9 3 2 2 3 2 2 3 2" xfId="30133"/>
    <cellStyle name="Normal 9 3 2 2 3 2 2 3 2 2" xfId="30134"/>
    <cellStyle name="Normal 9 3 2 2 3 2 2 3 2 2 2" xfId="30135"/>
    <cellStyle name="Normal 9 3 2 2 3 2 2 3 2 3" xfId="30136"/>
    <cellStyle name="Normal 9 3 2 2 3 2 2 3 3" xfId="30137"/>
    <cellStyle name="Normal 9 3 2 2 3 2 2 3 3 2" xfId="30138"/>
    <cellStyle name="Normal 9 3 2 2 3 2 2 3 4" xfId="30139"/>
    <cellStyle name="Normal 9 3 2 2 3 2 2 4" xfId="30140"/>
    <cellStyle name="Normal 9 3 2 2 3 2 2 4 2" xfId="30141"/>
    <cellStyle name="Normal 9 3 2 2 3 2 2 4 2 2" xfId="30142"/>
    <cellStyle name="Normal 9 3 2 2 3 2 2 4 3" xfId="30143"/>
    <cellStyle name="Normal 9 3 2 2 3 2 2 5" xfId="30144"/>
    <cellStyle name="Normal 9 3 2 2 3 2 2 5 2" xfId="30145"/>
    <cellStyle name="Normal 9 3 2 2 3 2 2 6" xfId="30146"/>
    <cellStyle name="Normal 9 3 2 2 3 2 3" xfId="30147"/>
    <cellStyle name="Normal 9 3 2 2 3 2 3 2" xfId="30148"/>
    <cellStyle name="Normal 9 3 2 2 3 2 3 2 2" xfId="30149"/>
    <cellStyle name="Normal 9 3 2 2 3 2 3 2 2 2" xfId="30150"/>
    <cellStyle name="Normal 9 3 2 2 3 2 3 2 2 2 2" xfId="30151"/>
    <cellStyle name="Normal 9 3 2 2 3 2 3 2 2 3" xfId="30152"/>
    <cellStyle name="Normal 9 3 2 2 3 2 3 2 3" xfId="30153"/>
    <cellStyle name="Normal 9 3 2 2 3 2 3 2 3 2" xfId="30154"/>
    <cellStyle name="Normal 9 3 2 2 3 2 3 2 4" xfId="30155"/>
    <cellStyle name="Normal 9 3 2 2 3 2 3 3" xfId="30156"/>
    <cellStyle name="Normal 9 3 2 2 3 2 3 3 2" xfId="30157"/>
    <cellStyle name="Normal 9 3 2 2 3 2 3 3 2 2" xfId="30158"/>
    <cellStyle name="Normal 9 3 2 2 3 2 3 3 3" xfId="30159"/>
    <cellStyle name="Normal 9 3 2 2 3 2 3 4" xfId="30160"/>
    <cellStyle name="Normal 9 3 2 2 3 2 3 4 2" xfId="30161"/>
    <cellStyle name="Normal 9 3 2 2 3 2 3 5" xfId="30162"/>
    <cellStyle name="Normal 9 3 2 2 3 2 4" xfId="30163"/>
    <cellStyle name="Normal 9 3 2 2 3 2 4 2" xfId="30164"/>
    <cellStyle name="Normal 9 3 2 2 3 2 4 2 2" xfId="30165"/>
    <cellStyle name="Normal 9 3 2 2 3 2 4 2 2 2" xfId="30166"/>
    <cellStyle name="Normal 9 3 2 2 3 2 4 2 3" xfId="30167"/>
    <cellStyle name="Normal 9 3 2 2 3 2 4 3" xfId="30168"/>
    <cellStyle name="Normal 9 3 2 2 3 2 4 3 2" xfId="30169"/>
    <cellStyle name="Normal 9 3 2 2 3 2 4 4" xfId="30170"/>
    <cellStyle name="Normal 9 3 2 2 3 2 5" xfId="30171"/>
    <cellStyle name="Normal 9 3 2 2 3 2 5 2" xfId="30172"/>
    <cellStyle name="Normal 9 3 2 2 3 2 5 2 2" xfId="30173"/>
    <cellStyle name="Normal 9 3 2 2 3 2 5 3" xfId="30174"/>
    <cellStyle name="Normal 9 3 2 2 3 2 6" xfId="30175"/>
    <cellStyle name="Normal 9 3 2 2 3 2 6 2" xfId="30176"/>
    <cellStyle name="Normal 9 3 2 2 3 2 7" xfId="30177"/>
    <cellStyle name="Normal 9 3 2 2 3 3" xfId="30178"/>
    <cellStyle name="Normal 9 3 2 2 3 3 2" xfId="30179"/>
    <cellStyle name="Normal 9 3 2 2 3 3 2 2" xfId="30180"/>
    <cellStyle name="Normal 9 3 2 2 3 3 2 2 2" xfId="30181"/>
    <cellStyle name="Normal 9 3 2 2 3 3 2 2 2 2" xfId="30182"/>
    <cellStyle name="Normal 9 3 2 2 3 3 2 2 2 2 2" xfId="30183"/>
    <cellStyle name="Normal 9 3 2 2 3 3 2 2 2 3" xfId="30184"/>
    <cellStyle name="Normal 9 3 2 2 3 3 2 2 3" xfId="30185"/>
    <cellStyle name="Normal 9 3 2 2 3 3 2 2 3 2" xfId="30186"/>
    <cellStyle name="Normal 9 3 2 2 3 3 2 2 4" xfId="30187"/>
    <cellStyle name="Normal 9 3 2 2 3 3 2 3" xfId="30188"/>
    <cellStyle name="Normal 9 3 2 2 3 3 2 3 2" xfId="30189"/>
    <cellStyle name="Normal 9 3 2 2 3 3 2 3 2 2" xfId="30190"/>
    <cellStyle name="Normal 9 3 2 2 3 3 2 3 3" xfId="30191"/>
    <cellStyle name="Normal 9 3 2 2 3 3 2 4" xfId="30192"/>
    <cellStyle name="Normal 9 3 2 2 3 3 2 4 2" xfId="30193"/>
    <cellStyle name="Normal 9 3 2 2 3 3 2 5" xfId="30194"/>
    <cellStyle name="Normal 9 3 2 2 3 3 3" xfId="30195"/>
    <cellStyle name="Normal 9 3 2 2 3 3 3 2" xfId="30196"/>
    <cellStyle name="Normal 9 3 2 2 3 3 3 2 2" xfId="30197"/>
    <cellStyle name="Normal 9 3 2 2 3 3 3 2 2 2" xfId="30198"/>
    <cellStyle name="Normal 9 3 2 2 3 3 3 2 3" xfId="30199"/>
    <cellStyle name="Normal 9 3 2 2 3 3 3 3" xfId="30200"/>
    <cellStyle name="Normal 9 3 2 2 3 3 3 3 2" xfId="30201"/>
    <cellStyle name="Normal 9 3 2 2 3 3 3 4" xfId="30202"/>
    <cellStyle name="Normal 9 3 2 2 3 3 4" xfId="30203"/>
    <cellStyle name="Normal 9 3 2 2 3 3 4 2" xfId="30204"/>
    <cellStyle name="Normal 9 3 2 2 3 3 4 2 2" xfId="30205"/>
    <cellStyle name="Normal 9 3 2 2 3 3 4 3" xfId="30206"/>
    <cellStyle name="Normal 9 3 2 2 3 3 5" xfId="30207"/>
    <cellStyle name="Normal 9 3 2 2 3 3 5 2" xfId="30208"/>
    <cellStyle name="Normal 9 3 2 2 3 3 6" xfId="30209"/>
    <cellStyle name="Normal 9 3 2 2 3 4" xfId="30210"/>
    <cellStyle name="Normal 9 3 2 2 3 4 2" xfId="30211"/>
    <cellStyle name="Normal 9 3 2 2 3 4 2 2" xfId="30212"/>
    <cellStyle name="Normal 9 3 2 2 3 4 2 2 2" xfId="30213"/>
    <cellStyle name="Normal 9 3 2 2 3 4 2 2 2 2" xfId="30214"/>
    <cellStyle name="Normal 9 3 2 2 3 4 2 2 3" xfId="30215"/>
    <cellStyle name="Normal 9 3 2 2 3 4 2 3" xfId="30216"/>
    <cellStyle name="Normal 9 3 2 2 3 4 2 3 2" xfId="30217"/>
    <cellStyle name="Normal 9 3 2 2 3 4 2 4" xfId="30218"/>
    <cellStyle name="Normal 9 3 2 2 3 4 3" xfId="30219"/>
    <cellStyle name="Normal 9 3 2 2 3 4 3 2" xfId="30220"/>
    <cellStyle name="Normal 9 3 2 2 3 4 3 2 2" xfId="30221"/>
    <cellStyle name="Normal 9 3 2 2 3 4 3 3" xfId="30222"/>
    <cellStyle name="Normal 9 3 2 2 3 4 4" xfId="30223"/>
    <cellStyle name="Normal 9 3 2 2 3 4 4 2" xfId="30224"/>
    <cellStyle name="Normal 9 3 2 2 3 4 5" xfId="30225"/>
    <cellStyle name="Normal 9 3 2 2 3 5" xfId="30226"/>
    <cellStyle name="Normal 9 3 2 2 3 5 2" xfId="30227"/>
    <cellStyle name="Normal 9 3 2 2 3 5 2 2" xfId="30228"/>
    <cellStyle name="Normal 9 3 2 2 3 5 2 2 2" xfId="30229"/>
    <cellStyle name="Normal 9 3 2 2 3 5 2 3" xfId="30230"/>
    <cellStyle name="Normal 9 3 2 2 3 5 3" xfId="30231"/>
    <cellStyle name="Normal 9 3 2 2 3 5 3 2" xfId="30232"/>
    <cellStyle name="Normal 9 3 2 2 3 5 4" xfId="30233"/>
    <cellStyle name="Normal 9 3 2 2 3 6" xfId="30234"/>
    <cellStyle name="Normal 9 3 2 2 3 6 2" xfId="30235"/>
    <cellStyle name="Normal 9 3 2 2 3 6 2 2" xfId="30236"/>
    <cellStyle name="Normal 9 3 2 2 3 6 3" xfId="30237"/>
    <cellStyle name="Normal 9 3 2 2 3 7" xfId="30238"/>
    <cellStyle name="Normal 9 3 2 2 3 7 2" xfId="30239"/>
    <cellStyle name="Normal 9 3 2 2 3 8" xfId="30240"/>
    <cellStyle name="Normal 9 3 2 2 4" xfId="30241"/>
    <cellStyle name="Normal 9 3 2 2 4 2" xfId="30242"/>
    <cellStyle name="Normal 9 3 2 2 4 2 2" xfId="30243"/>
    <cellStyle name="Normal 9 3 2 2 4 2 2 2" xfId="30244"/>
    <cellStyle name="Normal 9 3 2 2 4 2 2 2 2" xfId="30245"/>
    <cellStyle name="Normal 9 3 2 2 4 2 2 2 2 2" xfId="30246"/>
    <cellStyle name="Normal 9 3 2 2 4 2 2 2 2 2 2" xfId="30247"/>
    <cellStyle name="Normal 9 3 2 2 4 2 2 2 2 3" xfId="30248"/>
    <cellStyle name="Normal 9 3 2 2 4 2 2 2 3" xfId="30249"/>
    <cellStyle name="Normal 9 3 2 2 4 2 2 2 3 2" xfId="30250"/>
    <cellStyle name="Normal 9 3 2 2 4 2 2 2 4" xfId="30251"/>
    <cellStyle name="Normal 9 3 2 2 4 2 2 3" xfId="30252"/>
    <cellStyle name="Normal 9 3 2 2 4 2 2 3 2" xfId="30253"/>
    <cellStyle name="Normal 9 3 2 2 4 2 2 3 2 2" xfId="30254"/>
    <cellStyle name="Normal 9 3 2 2 4 2 2 3 3" xfId="30255"/>
    <cellStyle name="Normal 9 3 2 2 4 2 2 4" xfId="30256"/>
    <cellStyle name="Normal 9 3 2 2 4 2 2 4 2" xfId="30257"/>
    <cellStyle name="Normal 9 3 2 2 4 2 2 5" xfId="30258"/>
    <cellStyle name="Normal 9 3 2 2 4 2 3" xfId="30259"/>
    <cellStyle name="Normal 9 3 2 2 4 2 3 2" xfId="30260"/>
    <cellStyle name="Normal 9 3 2 2 4 2 3 2 2" xfId="30261"/>
    <cellStyle name="Normal 9 3 2 2 4 2 3 2 2 2" xfId="30262"/>
    <cellStyle name="Normal 9 3 2 2 4 2 3 2 3" xfId="30263"/>
    <cellStyle name="Normal 9 3 2 2 4 2 3 3" xfId="30264"/>
    <cellStyle name="Normal 9 3 2 2 4 2 3 3 2" xfId="30265"/>
    <cellStyle name="Normal 9 3 2 2 4 2 3 4" xfId="30266"/>
    <cellStyle name="Normal 9 3 2 2 4 2 4" xfId="30267"/>
    <cellStyle name="Normal 9 3 2 2 4 2 4 2" xfId="30268"/>
    <cellStyle name="Normal 9 3 2 2 4 2 4 2 2" xfId="30269"/>
    <cellStyle name="Normal 9 3 2 2 4 2 4 3" xfId="30270"/>
    <cellStyle name="Normal 9 3 2 2 4 2 5" xfId="30271"/>
    <cellStyle name="Normal 9 3 2 2 4 2 5 2" xfId="30272"/>
    <cellStyle name="Normal 9 3 2 2 4 2 6" xfId="30273"/>
    <cellStyle name="Normal 9 3 2 2 4 3" xfId="30274"/>
    <cellStyle name="Normal 9 3 2 2 4 3 2" xfId="30275"/>
    <cellStyle name="Normal 9 3 2 2 4 3 2 2" xfId="30276"/>
    <cellStyle name="Normal 9 3 2 2 4 3 2 2 2" xfId="30277"/>
    <cellStyle name="Normal 9 3 2 2 4 3 2 2 2 2" xfId="30278"/>
    <cellStyle name="Normal 9 3 2 2 4 3 2 2 3" xfId="30279"/>
    <cellStyle name="Normal 9 3 2 2 4 3 2 3" xfId="30280"/>
    <cellStyle name="Normal 9 3 2 2 4 3 2 3 2" xfId="30281"/>
    <cellStyle name="Normal 9 3 2 2 4 3 2 4" xfId="30282"/>
    <cellStyle name="Normal 9 3 2 2 4 3 3" xfId="30283"/>
    <cellStyle name="Normal 9 3 2 2 4 3 3 2" xfId="30284"/>
    <cellStyle name="Normal 9 3 2 2 4 3 3 2 2" xfId="30285"/>
    <cellStyle name="Normal 9 3 2 2 4 3 3 3" xfId="30286"/>
    <cellStyle name="Normal 9 3 2 2 4 3 4" xfId="30287"/>
    <cellStyle name="Normal 9 3 2 2 4 3 4 2" xfId="30288"/>
    <cellStyle name="Normal 9 3 2 2 4 3 5" xfId="30289"/>
    <cellStyle name="Normal 9 3 2 2 4 4" xfId="30290"/>
    <cellStyle name="Normal 9 3 2 2 4 4 2" xfId="30291"/>
    <cellStyle name="Normal 9 3 2 2 4 4 2 2" xfId="30292"/>
    <cellStyle name="Normal 9 3 2 2 4 4 2 2 2" xfId="30293"/>
    <cellStyle name="Normal 9 3 2 2 4 4 2 3" xfId="30294"/>
    <cellStyle name="Normal 9 3 2 2 4 4 3" xfId="30295"/>
    <cellStyle name="Normal 9 3 2 2 4 4 3 2" xfId="30296"/>
    <cellStyle name="Normal 9 3 2 2 4 4 4" xfId="30297"/>
    <cellStyle name="Normal 9 3 2 2 4 5" xfId="30298"/>
    <cellStyle name="Normal 9 3 2 2 4 5 2" xfId="30299"/>
    <cellStyle name="Normal 9 3 2 2 4 5 2 2" xfId="30300"/>
    <cellStyle name="Normal 9 3 2 2 4 5 3" xfId="30301"/>
    <cellStyle name="Normal 9 3 2 2 4 6" xfId="30302"/>
    <cellStyle name="Normal 9 3 2 2 4 6 2" xfId="30303"/>
    <cellStyle name="Normal 9 3 2 2 4 7" xfId="30304"/>
    <cellStyle name="Normal 9 3 2 2 5" xfId="30305"/>
    <cellStyle name="Normal 9 3 2 2 5 2" xfId="30306"/>
    <cellStyle name="Normal 9 3 2 2 5 2 2" xfId="30307"/>
    <cellStyle name="Normal 9 3 2 2 5 2 2 2" xfId="30308"/>
    <cellStyle name="Normal 9 3 2 2 5 2 2 2 2" xfId="30309"/>
    <cellStyle name="Normal 9 3 2 2 5 2 2 2 2 2" xfId="30310"/>
    <cellStyle name="Normal 9 3 2 2 5 2 2 2 3" xfId="30311"/>
    <cellStyle name="Normal 9 3 2 2 5 2 2 3" xfId="30312"/>
    <cellStyle name="Normal 9 3 2 2 5 2 2 3 2" xfId="30313"/>
    <cellStyle name="Normal 9 3 2 2 5 2 2 4" xfId="30314"/>
    <cellStyle name="Normal 9 3 2 2 5 2 3" xfId="30315"/>
    <cellStyle name="Normal 9 3 2 2 5 2 3 2" xfId="30316"/>
    <cellStyle name="Normal 9 3 2 2 5 2 3 2 2" xfId="30317"/>
    <cellStyle name="Normal 9 3 2 2 5 2 3 3" xfId="30318"/>
    <cellStyle name="Normal 9 3 2 2 5 2 4" xfId="30319"/>
    <cellStyle name="Normal 9 3 2 2 5 2 4 2" xfId="30320"/>
    <cellStyle name="Normal 9 3 2 2 5 2 5" xfId="30321"/>
    <cellStyle name="Normal 9 3 2 2 5 3" xfId="30322"/>
    <cellStyle name="Normal 9 3 2 2 5 3 2" xfId="30323"/>
    <cellStyle name="Normal 9 3 2 2 5 3 2 2" xfId="30324"/>
    <cellStyle name="Normal 9 3 2 2 5 3 2 2 2" xfId="30325"/>
    <cellStyle name="Normal 9 3 2 2 5 3 2 3" xfId="30326"/>
    <cellStyle name="Normal 9 3 2 2 5 3 3" xfId="30327"/>
    <cellStyle name="Normal 9 3 2 2 5 3 3 2" xfId="30328"/>
    <cellStyle name="Normal 9 3 2 2 5 3 4" xfId="30329"/>
    <cellStyle name="Normal 9 3 2 2 5 4" xfId="30330"/>
    <cellStyle name="Normal 9 3 2 2 5 4 2" xfId="30331"/>
    <cellStyle name="Normal 9 3 2 2 5 4 2 2" xfId="30332"/>
    <cellStyle name="Normal 9 3 2 2 5 4 3" xfId="30333"/>
    <cellStyle name="Normal 9 3 2 2 5 5" xfId="30334"/>
    <cellStyle name="Normal 9 3 2 2 5 5 2" xfId="30335"/>
    <cellStyle name="Normal 9 3 2 2 5 6" xfId="30336"/>
    <cellStyle name="Normal 9 3 2 2 6" xfId="30337"/>
    <cellStyle name="Normal 9 3 2 2 6 2" xfId="30338"/>
    <cellStyle name="Normal 9 3 2 2 6 2 2" xfId="30339"/>
    <cellStyle name="Normal 9 3 2 2 6 2 2 2" xfId="30340"/>
    <cellStyle name="Normal 9 3 2 2 6 2 2 2 2" xfId="30341"/>
    <cellStyle name="Normal 9 3 2 2 6 2 2 3" xfId="30342"/>
    <cellStyle name="Normal 9 3 2 2 6 2 3" xfId="30343"/>
    <cellStyle name="Normal 9 3 2 2 6 2 3 2" xfId="30344"/>
    <cellStyle name="Normal 9 3 2 2 6 2 4" xfId="30345"/>
    <cellStyle name="Normal 9 3 2 2 6 3" xfId="30346"/>
    <cellStyle name="Normal 9 3 2 2 6 3 2" xfId="30347"/>
    <cellStyle name="Normal 9 3 2 2 6 3 2 2" xfId="30348"/>
    <cellStyle name="Normal 9 3 2 2 6 3 3" xfId="30349"/>
    <cellStyle name="Normal 9 3 2 2 6 4" xfId="30350"/>
    <cellStyle name="Normal 9 3 2 2 6 4 2" xfId="30351"/>
    <cellStyle name="Normal 9 3 2 2 6 5" xfId="30352"/>
    <cellStyle name="Normal 9 3 2 2 7" xfId="30353"/>
    <cellStyle name="Normal 9 3 2 2 7 2" xfId="30354"/>
    <cellStyle name="Normal 9 3 2 2 7 2 2" xfId="30355"/>
    <cellStyle name="Normal 9 3 2 2 7 2 2 2" xfId="30356"/>
    <cellStyle name="Normal 9 3 2 2 7 2 3" xfId="30357"/>
    <cellStyle name="Normal 9 3 2 2 7 3" xfId="30358"/>
    <cellStyle name="Normal 9 3 2 2 7 3 2" xfId="30359"/>
    <cellStyle name="Normal 9 3 2 2 7 4" xfId="30360"/>
    <cellStyle name="Normal 9 3 2 2 8" xfId="30361"/>
    <cellStyle name="Normal 9 3 2 2 8 2" xfId="30362"/>
    <cellStyle name="Normal 9 3 2 2 8 2 2" xfId="30363"/>
    <cellStyle name="Normal 9 3 2 2 8 3" xfId="30364"/>
    <cellStyle name="Normal 9 3 2 2 9" xfId="30365"/>
    <cellStyle name="Normal 9 3 2 2 9 2" xfId="30366"/>
    <cellStyle name="Normal 9 3 2 3" xfId="30367"/>
    <cellStyle name="Normal 9 3 2 3 2" xfId="30368"/>
    <cellStyle name="Normal 9 3 2 3 2 2" xfId="30369"/>
    <cellStyle name="Normal 9 3 2 3 2 2 2" xfId="30370"/>
    <cellStyle name="Normal 9 3 2 3 2 2 2 2" xfId="30371"/>
    <cellStyle name="Normal 9 3 2 3 2 2 2 2 2" xfId="30372"/>
    <cellStyle name="Normal 9 3 2 3 2 2 2 2 2 2" xfId="30373"/>
    <cellStyle name="Normal 9 3 2 3 2 2 2 2 2 2 2" xfId="30374"/>
    <cellStyle name="Normal 9 3 2 3 2 2 2 2 2 2 2 2" xfId="30375"/>
    <cellStyle name="Normal 9 3 2 3 2 2 2 2 2 2 3" xfId="30376"/>
    <cellStyle name="Normal 9 3 2 3 2 2 2 2 2 3" xfId="30377"/>
    <cellStyle name="Normal 9 3 2 3 2 2 2 2 2 3 2" xfId="30378"/>
    <cellStyle name="Normal 9 3 2 3 2 2 2 2 2 4" xfId="30379"/>
    <cellStyle name="Normal 9 3 2 3 2 2 2 2 3" xfId="30380"/>
    <cellStyle name="Normal 9 3 2 3 2 2 2 2 3 2" xfId="30381"/>
    <cellStyle name="Normal 9 3 2 3 2 2 2 2 3 2 2" xfId="30382"/>
    <cellStyle name="Normal 9 3 2 3 2 2 2 2 3 3" xfId="30383"/>
    <cellStyle name="Normal 9 3 2 3 2 2 2 2 4" xfId="30384"/>
    <cellStyle name="Normal 9 3 2 3 2 2 2 2 4 2" xfId="30385"/>
    <cellStyle name="Normal 9 3 2 3 2 2 2 2 5" xfId="30386"/>
    <cellStyle name="Normal 9 3 2 3 2 2 2 3" xfId="30387"/>
    <cellStyle name="Normal 9 3 2 3 2 2 2 3 2" xfId="30388"/>
    <cellStyle name="Normal 9 3 2 3 2 2 2 3 2 2" xfId="30389"/>
    <cellStyle name="Normal 9 3 2 3 2 2 2 3 2 2 2" xfId="30390"/>
    <cellStyle name="Normal 9 3 2 3 2 2 2 3 2 3" xfId="30391"/>
    <cellStyle name="Normal 9 3 2 3 2 2 2 3 3" xfId="30392"/>
    <cellStyle name="Normal 9 3 2 3 2 2 2 3 3 2" xfId="30393"/>
    <cellStyle name="Normal 9 3 2 3 2 2 2 3 4" xfId="30394"/>
    <cellStyle name="Normal 9 3 2 3 2 2 2 4" xfId="30395"/>
    <cellStyle name="Normal 9 3 2 3 2 2 2 4 2" xfId="30396"/>
    <cellStyle name="Normal 9 3 2 3 2 2 2 4 2 2" xfId="30397"/>
    <cellStyle name="Normal 9 3 2 3 2 2 2 4 3" xfId="30398"/>
    <cellStyle name="Normal 9 3 2 3 2 2 2 5" xfId="30399"/>
    <cellStyle name="Normal 9 3 2 3 2 2 2 5 2" xfId="30400"/>
    <cellStyle name="Normal 9 3 2 3 2 2 2 6" xfId="30401"/>
    <cellStyle name="Normal 9 3 2 3 2 2 3" xfId="30402"/>
    <cellStyle name="Normal 9 3 2 3 2 2 3 2" xfId="30403"/>
    <cellStyle name="Normal 9 3 2 3 2 2 3 2 2" xfId="30404"/>
    <cellStyle name="Normal 9 3 2 3 2 2 3 2 2 2" xfId="30405"/>
    <cellStyle name="Normal 9 3 2 3 2 2 3 2 2 2 2" xfId="30406"/>
    <cellStyle name="Normal 9 3 2 3 2 2 3 2 2 3" xfId="30407"/>
    <cellStyle name="Normal 9 3 2 3 2 2 3 2 3" xfId="30408"/>
    <cellStyle name="Normal 9 3 2 3 2 2 3 2 3 2" xfId="30409"/>
    <cellStyle name="Normal 9 3 2 3 2 2 3 2 4" xfId="30410"/>
    <cellStyle name="Normal 9 3 2 3 2 2 3 3" xfId="30411"/>
    <cellStyle name="Normal 9 3 2 3 2 2 3 3 2" xfId="30412"/>
    <cellStyle name="Normal 9 3 2 3 2 2 3 3 2 2" xfId="30413"/>
    <cellStyle name="Normal 9 3 2 3 2 2 3 3 3" xfId="30414"/>
    <cellStyle name="Normal 9 3 2 3 2 2 3 4" xfId="30415"/>
    <cellStyle name="Normal 9 3 2 3 2 2 3 4 2" xfId="30416"/>
    <cellStyle name="Normal 9 3 2 3 2 2 3 5" xfId="30417"/>
    <cellStyle name="Normal 9 3 2 3 2 2 4" xfId="30418"/>
    <cellStyle name="Normal 9 3 2 3 2 2 4 2" xfId="30419"/>
    <cellStyle name="Normal 9 3 2 3 2 2 4 2 2" xfId="30420"/>
    <cellStyle name="Normal 9 3 2 3 2 2 4 2 2 2" xfId="30421"/>
    <cellStyle name="Normal 9 3 2 3 2 2 4 2 3" xfId="30422"/>
    <cellStyle name="Normal 9 3 2 3 2 2 4 3" xfId="30423"/>
    <cellStyle name="Normal 9 3 2 3 2 2 4 3 2" xfId="30424"/>
    <cellStyle name="Normal 9 3 2 3 2 2 4 4" xfId="30425"/>
    <cellStyle name="Normal 9 3 2 3 2 2 5" xfId="30426"/>
    <cellStyle name="Normal 9 3 2 3 2 2 5 2" xfId="30427"/>
    <cellStyle name="Normal 9 3 2 3 2 2 5 2 2" xfId="30428"/>
    <cellStyle name="Normal 9 3 2 3 2 2 5 3" xfId="30429"/>
    <cellStyle name="Normal 9 3 2 3 2 2 6" xfId="30430"/>
    <cellStyle name="Normal 9 3 2 3 2 2 6 2" xfId="30431"/>
    <cellStyle name="Normal 9 3 2 3 2 2 7" xfId="30432"/>
    <cellStyle name="Normal 9 3 2 3 2 3" xfId="30433"/>
    <cellStyle name="Normal 9 3 2 3 2 3 2" xfId="30434"/>
    <cellStyle name="Normal 9 3 2 3 2 3 2 2" xfId="30435"/>
    <cellStyle name="Normal 9 3 2 3 2 3 2 2 2" xfId="30436"/>
    <cellStyle name="Normal 9 3 2 3 2 3 2 2 2 2" xfId="30437"/>
    <cellStyle name="Normal 9 3 2 3 2 3 2 2 2 2 2" xfId="30438"/>
    <cellStyle name="Normal 9 3 2 3 2 3 2 2 2 3" xfId="30439"/>
    <cellStyle name="Normal 9 3 2 3 2 3 2 2 3" xfId="30440"/>
    <cellStyle name="Normal 9 3 2 3 2 3 2 2 3 2" xfId="30441"/>
    <cellStyle name="Normal 9 3 2 3 2 3 2 2 4" xfId="30442"/>
    <cellStyle name="Normal 9 3 2 3 2 3 2 3" xfId="30443"/>
    <cellStyle name="Normal 9 3 2 3 2 3 2 3 2" xfId="30444"/>
    <cellStyle name="Normal 9 3 2 3 2 3 2 3 2 2" xfId="30445"/>
    <cellStyle name="Normal 9 3 2 3 2 3 2 3 3" xfId="30446"/>
    <cellStyle name="Normal 9 3 2 3 2 3 2 4" xfId="30447"/>
    <cellStyle name="Normal 9 3 2 3 2 3 2 4 2" xfId="30448"/>
    <cellStyle name="Normal 9 3 2 3 2 3 2 5" xfId="30449"/>
    <cellStyle name="Normal 9 3 2 3 2 3 3" xfId="30450"/>
    <cellStyle name="Normal 9 3 2 3 2 3 3 2" xfId="30451"/>
    <cellStyle name="Normal 9 3 2 3 2 3 3 2 2" xfId="30452"/>
    <cellStyle name="Normal 9 3 2 3 2 3 3 2 2 2" xfId="30453"/>
    <cellStyle name="Normal 9 3 2 3 2 3 3 2 3" xfId="30454"/>
    <cellStyle name="Normal 9 3 2 3 2 3 3 3" xfId="30455"/>
    <cellStyle name="Normal 9 3 2 3 2 3 3 3 2" xfId="30456"/>
    <cellStyle name="Normal 9 3 2 3 2 3 3 4" xfId="30457"/>
    <cellStyle name="Normal 9 3 2 3 2 3 4" xfId="30458"/>
    <cellStyle name="Normal 9 3 2 3 2 3 4 2" xfId="30459"/>
    <cellStyle name="Normal 9 3 2 3 2 3 4 2 2" xfId="30460"/>
    <cellStyle name="Normal 9 3 2 3 2 3 4 3" xfId="30461"/>
    <cellStyle name="Normal 9 3 2 3 2 3 5" xfId="30462"/>
    <cellStyle name="Normal 9 3 2 3 2 3 5 2" xfId="30463"/>
    <cellStyle name="Normal 9 3 2 3 2 3 6" xfId="30464"/>
    <cellStyle name="Normal 9 3 2 3 2 4" xfId="30465"/>
    <cellStyle name="Normal 9 3 2 3 2 4 2" xfId="30466"/>
    <cellStyle name="Normal 9 3 2 3 2 4 2 2" xfId="30467"/>
    <cellStyle name="Normal 9 3 2 3 2 4 2 2 2" xfId="30468"/>
    <cellStyle name="Normal 9 3 2 3 2 4 2 2 2 2" xfId="30469"/>
    <cellStyle name="Normal 9 3 2 3 2 4 2 2 3" xfId="30470"/>
    <cellStyle name="Normal 9 3 2 3 2 4 2 3" xfId="30471"/>
    <cellStyle name="Normal 9 3 2 3 2 4 2 3 2" xfId="30472"/>
    <cellStyle name="Normal 9 3 2 3 2 4 2 4" xfId="30473"/>
    <cellStyle name="Normal 9 3 2 3 2 4 3" xfId="30474"/>
    <cellStyle name="Normal 9 3 2 3 2 4 3 2" xfId="30475"/>
    <cellStyle name="Normal 9 3 2 3 2 4 3 2 2" xfId="30476"/>
    <cellStyle name="Normal 9 3 2 3 2 4 3 3" xfId="30477"/>
    <cellStyle name="Normal 9 3 2 3 2 4 4" xfId="30478"/>
    <cellStyle name="Normal 9 3 2 3 2 4 4 2" xfId="30479"/>
    <cellStyle name="Normal 9 3 2 3 2 4 5" xfId="30480"/>
    <cellStyle name="Normal 9 3 2 3 2 5" xfId="30481"/>
    <cellStyle name="Normal 9 3 2 3 2 5 2" xfId="30482"/>
    <cellStyle name="Normal 9 3 2 3 2 5 2 2" xfId="30483"/>
    <cellStyle name="Normal 9 3 2 3 2 5 2 2 2" xfId="30484"/>
    <cellStyle name="Normal 9 3 2 3 2 5 2 3" xfId="30485"/>
    <cellStyle name="Normal 9 3 2 3 2 5 3" xfId="30486"/>
    <cellStyle name="Normal 9 3 2 3 2 5 3 2" xfId="30487"/>
    <cellStyle name="Normal 9 3 2 3 2 5 4" xfId="30488"/>
    <cellStyle name="Normal 9 3 2 3 2 6" xfId="30489"/>
    <cellStyle name="Normal 9 3 2 3 2 6 2" xfId="30490"/>
    <cellStyle name="Normal 9 3 2 3 2 6 2 2" xfId="30491"/>
    <cellStyle name="Normal 9 3 2 3 2 6 3" xfId="30492"/>
    <cellStyle name="Normal 9 3 2 3 2 7" xfId="30493"/>
    <cellStyle name="Normal 9 3 2 3 2 7 2" xfId="30494"/>
    <cellStyle name="Normal 9 3 2 3 2 8" xfId="30495"/>
    <cellStyle name="Normal 9 3 2 3 3" xfId="30496"/>
    <cellStyle name="Normal 9 3 2 3 3 2" xfId="30497"/>
    <cellStyle name="Normal 9 3 2 3 3 2 2" xfId="30498"/>
    <cellStyle name="Normal 9 3 2 3 3 2 2 2" xfId="30499"/>
    <cellStyle name="Normal 9 3 2 3 3 2 2 2 2" xfId="30500"/>
    <cellStyle name="Normal 9 3 2 3 3 2 2 2 2 2" xfId="30501"/>
    <cellStyle name="Normal 9 3 2 3 3 2 2 2 2 2 2" xfId="30502"/>
    <cellStyle name="Normal 9 3 2 3 3 2 2 2 2 3" xfId="30503"/>
    <cellStyle name="Normal 9 3 2 3 3 2 2 2 3" xfId="30504"/>
    <cellStyle name="Normal 9 3 2 3 3 2 2 2 3 2" xfId="30505"/>
    <cellStyle name="Normal 9 3 2 3 3 2 2 2 4" xfId="30506"/>
    <cellStyle name="Normal 9 3 2 3 3 2 2 3" xfId="30507"/>
    <cellStyle name="Normal 9 3 2 3 3 2 2 3 2" xfId="30508"/>
    <cellStyle name="Normal 9 3 2 3 3 2 2 3 2 2" xfId="30509"/>
    <cellStyle name="Normal 9 3 2 3 3 2 2 3 3" xfId="30510"/>
    <cellStyle name="Normal 9 3 2 3 3 2 2 4" xfId="30511"/>
    <cellStyle name="Normal 9 3 2 3 3 2 2 4 2" xfId="30512"/>
    <cellStyle name="Normal 9 3 2 3 3 2 2 5" xfId="30513"/>
    <cellStyle name="Normal 9 3 2 3 3 2 3" xfId="30514"/>
    <cellStyle name="Normal 9 3 2 3 3 2 3 2" xfId="30515"/>
    <cellStyle name="Normal 9 3 2 3 3 2 3 2 2" xfId="30516"/>
    <cellStyle name="Normal 9 3 2 3 3 2 3 2 2 2" xfId="30517"/>
    <cellStyle name="Normal 9 3 2 3 3 2 3 2 3" xfId="30518"/>
    <cellStyle name="Normal 9 3 2 3 3 2 3 3" xfId="30519"/>
    <cellStyle name="Normal 9 3 2 3 3 2 3 3 2" xfId="30520"/>
    <cellStyle name="Normal 9 3 2 3 3 2 3 4" xfId="30521"/>
    <cellStyle name="Normal 9 3 2 3 3 2 4" xfId="30522"/>
    <cellStyle name="Normal 9 3 2 3 3 2 4 2" xfId="30523"/>
    <cellStyle name="Normal 9 3 2 3 3 2 4 2 2" xfId="30524"/>
    <cellStyle name="Normal 9 3 2 3 3 2 4 3" xfId="30525"/>
    <cellStyle name="Normal 9 3 2 3 3 2 5" xfId="30526"/>
    <cellStyle name="Normal 9 3 2 3 3 2 5 2" xfId="30527"/>
    <cellStyle name="Normal 9 3 2 3 3 2 6" xfId="30528"/>
    <cellStyle name="Normal 9 3 2 3 3 3" xfId="30529"/>
    <cellStyle name="Normal 9 3 2 3 3 3 2" xfId="30530"/>
    <cellStyle name="Normal 9 3 2 3 3 3 2 2" xfId="30531"/>
    <cellStyle name="Normal 9 3 2 3 3 3 2 2 2" xfId="30532"/>
    <cellStyle name="Normal 9 3 2 3 3 3 2 2 2 2" xfId="30533"/>
    <cellStyle name="Normal 9 3 2 3 3 3 2 2 3" xfId="30534"/>
    <cellStyle name="Normal 9 3 2 3 3 3 2 3" xfId="30535"/>
    <cellStyle name="Normal 9 3 2 3 3 3 2 3 2" xfId="30536"/>
    <cellStyle name="Normal 9 3 2 3 3 3 2 4" xfId="30537"/>
    <cellStyle name="Normal 9 3 2 3 3 3 3" xfId="30538"/>
    <cellStyle name="Normal 9 3 2 3 3 3 3 2" xfId="30539"/>
    <cellStyle name="Normal 9 3 2 3 3 3 3 2 2" xfId="30540"/>
    <cellStyle name="Normal 9 3 2 3 3 3 3 3" xfId="30541"/>
    <cellStyle name="Normal 9 3 2 3 3 3 4" xfId="30542"/>
    <cellStyle name="Normal 9 3 2 3 3 3 4 2" xfId="30543"/>
    <cellStyle name="Normal 9 3 2 3 3 3 5" xfId="30544"/>
    <cellStyle name="Normal 9 3 2 3 3 4" xfId="30545"/>
    <cellStyle name="Normal 9 3 2 3 3 4 2" xfId="30546"/>
    <cellStyle name="Normal 9 3 2 3 3 4 2 2" xfId="30547"/>
    <cellStyle name="Normal 9 3 2 3 3 4 2 2 2" xfId="30548"/>
    <cellStyle name="Normal 9 3 2 3 3 4 2 3" xfId="30549"/>
    <cellStyle name="Normal 9 3 2 3 3 4 3" xfId="30550"/>
    <cellStyle name="Normal 9 3 2 3 3 4 3 2" xfId="30551"/>
    <cellStyle name="Normal 9 3 2 3 3 4 4" xfId="30552"/>
    <cellStyle name="Normal 9 3 2 3 3 5" xfId="30553"/>
    <cellStyle name="Normal 9 3 2 3 3 5 2" xfId="30554"/>
    <cellStyle name="Normal 9 3 2 3 3 5 2 2" xfId="30555"/>
    <cellStyle name="Normal 9 3 2 3 3 5 3" xfId="30556"/>
    <cellStyle name="Normal 9 3 2 3 3 6" xfId="30557"/>
    <cellStyle name="Normal 9 3 2 3 3 6 2" xfId="30558"/>
    <cellStyle name="Normal 9 3 2 3 3 7" xfId="30559"/>
    <cellStyle name="Normal 9 3 2 3 4" xfId="30560"/>
    <cellStyle name="Normal 9 3 2 3 4 2" xfId="30561"/>
    <cellStyle name="Normal 9 3 2 3 4 2 2" xfId="30562"/>
    <cellStyle name="Normal 9 3 2 3 4 2 2 2" xfId="30563"/>
    <cellStyle name="Normal 9 3 2 3 4 2 2 2 2" xfId="30564"/>
    <cellStyle name="Normal 9 3 2 3 4 2 2 2 2 2" xfId="30565"/>
    <cellStyle name="Normal 9 3 2 3 4 2 2 2 3" xfId="30566"/>
    <cellStyle name="Normal 9 3 2 3 4 2 2 3" xfId="30567"/>
    <cellStyle name="Normal 9 3 2 3 4 2 2 3 2" xfId="30568"/>
    <cellStyle name="Normal 9 3 2 3 4 2 2 4" xfId="30569"/>
    <cellStyle name="Normal 9 3 2 3 4 2 3" xfId="30570"/>
    <cellStyle name="Normal 9 3 2 3 4 2 3 2" xfId="30571"/>
    <cellStyle name="Normal 9 3 2 3 4 2 3 2 2" xfId="30572"/>
    <cellStyle name="Normal 9 3 2 3 4 2 3 3" xfId="30573"/>
    <cellStyle name="Normal 9 3 2 3 4 2 4" xfId="30574"/>
    <cellStyle name="Normal 9 3 2 3 4 2 4 2" xfId="30575"/>
    <cellStyle name="Normal 9 3 2 3 4 2 5" xfId="30576"/>
    <cellStyle name="Normal 9 3 2 3 4 3" xfId="30577"/>
    <cellStyle name="Normal 9 3 2 3 4 3 2" xfId="30578"/>
    <cellStyle name="Normal 9 3 2 3 4 3 2 2" xfId="30579"/>
    <cellStyle name="Normal 9 3 2 3 4 3 2 2 2" xfId="30580"/>
    <cellStyle name="Normal 9 3 2 3 4 3 2 3" xfId="30581"/>
    <cellStyle name="Normal 9 3 2 3 4 3 3" xfId="30582"/>
    <cellStyle name="Normal 9 3 2 3 4 3 3 2" xfId="30583"/>
    <cellStyle name="Normal 9 3 2 3 4 3 4" xfId="30584"/>
    <cellStyle name="Normal 9 3 2 3 4 4" xfId="30585"/>
    <cellStyle name="Normal 9 3 2 3 4 4 2" xfId="30586"/>
    <cellStyle name="Normal 9 3 2 3 4 4 2 2" xfId="30587"/>
    <cellStyle name="Normal 9 3 2 3 4 4 3" xfId="30588"/>
    <cellStyle name="Normal 9 3 2 3 4 5" xfId="30589"/>
    <cellStyle name="Normal 9 3 2 3 4 5 2" xfId="30590"/>
    <cellStyle name="Normal 9 3 2 3 4 6" xfId="30591"/>
    <cellStyle name="Normal 9 3 2 3 5" xfId="30592"/>
    <cellStyle name="Normal 9 3 2 3 5 2" xfId="30593"/>
    <cellStyle name="Normal 9 3 2 3 5 2 2" xfId="30594"/>
    <cellStyle name="Normal 9 3 2 3 5 2 2 2" xfId="30595"/>
    <cellStyle name="Normal 9 3 2 3 5 2 2 2 2" xfId="30596"/>
    <cellStyle name="Normal 9 3 2 3 5 2 2 3" xfId="30597"/>
    <cellStyle name="Normal 9 3 2 3 5 2 3" xfId="30598"/>
    <cellStyle name="Normal 9 3 2 3 5 2 3 2" xfId="30599"/>
    <cellStyle name="Normal 9 3 2 3 5 2 4" xfId="30600"/>
    <cellStyle name="Normal 9 3 2 3 5 3" xfId="30601"/>
    <cellStyle name="Normal 9 3 2 3 5 3 2" xfId="30602"/>
    <cellStyle name="Normal 9 3 2 3 5 3 2 2" xfId="30603"/>
    <cellStyle name="Normal 9 3 2 3 5 3 3" xfId="30604"/>
    <cellStyle name="Normal 9 3 2 3 5 4" xfId="30605"/>
    <cellStyle name="Normal 9 3 2 3 5 4 2" xfId="30606"/>
    <cellStyle name="Normal 9 3 2 3 5 5" xfId="30607"/>
    <cellStyle name="Normal 9 3 2 3 6" xfId="30608"/>
    <cellStyle name="Normal 9 3 2 3 6 2" xfId="30609"/>
    <cellStyle name="Normal 9 3 2 3 6 2 2" xfId="30610"/>
    <cellStyle name="Normal 9 3 2 3 6 2 2 2" xfId="30611"/>
    <cellStyle name="Normal 9 3 2 3 6 2 3" xfId="30612"/>
    <cellStyle name="Normal 9 3 2 3 6 3" xfId="30613"/>
    <cellStyle name="Normal 9 3 2 3 6 3 2" xfId="30614"/>
    <cellStyle name="Normal 9 3 2 3 6 4" xfId="30615"/>
    <cellStyle name="Normal 9 3 2 3 7" xfId="30616"/>
    <cellStyle name="Normal 9 3 2 3 7 2" xfId="30617"/>
    <cellStyle name="Normal 9 3 2 3 7 2 2" xfId="30618"/>
    <cellStyle name="Normal 9 3 2 3 7 3" xfId="30619"/>
    <cellStyle name="Normal 9 3 2 3 8" xfId="30620"/>
    <cellStyle name="Normal 9 3 2 3 8 2" xfId="30621"/>
    <cellStyle name="Normal 9 3 2 3 9" xfId="30622"/>
    <cellStyle name="Normal 9 3 2 4" xfId="30623"/>
    <cellStyle name="Normal 9 3 2 4 2" xfId="30624"/>
    <cellStyle name="Normal 9 3 2 4 2 2" xfId="30625"/>
    <cellStyle name="Normal 9 3 2 4 2 2 2" xfId="30626"/>
    <cellStyle name="Normal 9 3 2 4 2 2 2 2" xfId="30627"/>
    <cellStyle name="Normal 9 3 2 4 2 2 2 2 2" xfId="30628"/>
    <cellStyle name="Normal 9 3 2 4 2 2 2 2 2 2" xfId="30629"/>
    <cellStyle name="Normal 9 3 2 4 2 2 2 2 2 2 2" xfId="30630"/>
    <cellStyle name="Normal 9 3 2 4 2 2 2 2 2 3" xfId="30631"/>
    <cellStyle name="Normal 9 3 2 4 2 2 2 2 3" xfId="30632"/>
    <cellStyle name="Normal 9 3 2 4 2 2 2 2 3 2" xfId="30633"/>
    <cellStyle name="Normal 9 3 2 4 2 2 2 2 4" xfId="30634"/>
    <cellStyle name="Normal 9 3 2 4 2 2 2 3" xfId="30635"/>
    <cellStyle name="Normal 9 3 2 4 2 2 2 3 2" xfId="30636"/>
    <cellStyle name="Normal 9 3 2 4 2 2 2 3 2 2" xfId="30637"/>
    <cellStyle name="Normal 9 3 2 4 2 2 2 3 3" xfId="30638"/>
    <cellStyle name="Normal 9 3 2 4 2 2 2 4" xfId="30639"/>
    <cellStyle name="Normal 9 3 2 4 2 2 2 4 2" xfId="30640"/>
    <cellStyle name="Normal 9 3 2 4 2 2 2 5" xfId="30641"/>
    <cellStyle name="Normal 9 3 2 4 2 2 3" xfId="30642"/>
    <cellStyle name="Normal 9 3 2 4 2 2 3 2" xfId="30643"/>
    <cellStyle name="Normal 9 3 2 4 2 2 3 2 2" xfId="30644"/>
    <cellStyle name="Normal 9 3 2 4 2 2 3 2 2 2" xfId="30645"/>
    <cellStyle name="Normal 9 3 2 4 2 2 3 2 3" xfId="30646"/>
    <cellStyle name="Normal 9 3 2 4 2 2 3 3" xfId="30647"/>
    <cellStyle name="Normal 9 3 2 4 2 2 3 3 2" xfId="30648"/>
    <cellStyle name="Normal 9 3 2 4 2 2 3 4" xfId="30649"/>
    <cellStyle name="Normal 9 3 2 4 2 2 4" xfId="30650"/>
    <cellStyle name="Normal 9 3 2 4 2 2 4 2" xfId="30651"/>
    <cellStyle name="Normal 9 3 2 4 2 2 4 2 2" xfId="30652"/>
    <cellStyle name="Normal 9 3 2 4 2 2 4 3" xfId="30653"/>
    <cellStyle name="Normal 9 3 2 4 2 2 5" xfId="30654"/>
    <cellStyle name="Normal 9 3 2 4 2 2 5 2" xfId="30655"/>
    <cellStyle name="Normal 9 3 2 4 2 2 6" xfId="30656"/>
    <cellStyle name="Normal 9 3 2 4 2 3" xfId="30657"/>
    <cellStyle name="Normal 9 3 2 4 2 3 2" xfId="30658"/>
    <cellStyle name="Normal 9 3 2 4 2 3 2 2" xfId="30659"/>
    <cellStyle name="Normal 9 3 2 4 2 3 2 2 2" xfId="30660"/>
    <cellStyle name="Normal 9 3 2 4 2 3 2 2 2 2" xfId="30661"/>
    <cellStyle name="Normal 9 3 2 4 2 3 2 2 3" xfId="30662"/>
    <cellStyle name="Normal 9 3 2 4 2 3 2 3" xfId="30663"/>
    <cellStyle name="Normal 9 3 2 4 2 3 2 3 2" xfId="30664"/>
    <cellStyle name="Normal 9 3 2 4 2 3 2 4" xfId="30665"/>
    <cellStyle name="Normal 9 3 2 4 2 3 3" xfId="30666"/>
    <cellStyle name="Normal 9 3 2 4 2 3 3 2" xfId="30667"/>
    <cellStyle name="Normal 9 3 2 4 2 3 3 2 2" xfId="30668"/>
    <cellStyle name="Normal 9 3 2 4 2 3 3 3" xfId="30669"/>
    <cellStyle name="Normal 9 3 2 4 2 3 4" xfId="30670"/>
    <cellStyle name="Normal 9 3 2 4 2 3 4 2" xfId="30671"/>
    <cellStyle name="Normal 9 3 2 4 2 3 5" xfId="30672"/>
    <cellStyle name="Normal 9 3 2 4 2 4" xfId="30673"/>
    <cellStyle name="Normal 9 3 2 4 2 4 2" xfId="30674"/>
    <cellStyle name="Normal 9 3 2 4 2 4 2 2" xfId="30675"/>
    <cellStyle name="Normal 9 3 2 4 2 4 2 2 2" xfId="30676"/>
    <cellStyle name="Normal 9 3 2 4 2 4 2 3" xfId="30677"/>
    <cellStyle name="Normal 9 3 2 4 2 4 3" xfId="30678"/>
    <cellStyle name="Normal 9 3 2 4 2 4 3 2" xfId="30679"/>
    <cellStyle name="Normal 9 3 2 4 2 4 4" xfId="30680"/>
    <cellStyle name="Normal 9 3 2 4 2 5" xfId="30681"/>
    <cellStyle name="Normal 9 3 2 4 2 5 2" xfId="30682"/>
    <cellStyle name="Normal 9 3 2 4 2 5 2 2" xfId="30683"/>
    <cellStyle name="Normal 9 3 2 4 2 5 3" xfId="30684"/>
    <cellStyle name="Normal 9 3 2 4 2 6" xfId="30685"/>
    <cellStyle name="Normal 9 3 2 4 2 6 2" xfId="30686"/>
    <cellStyle name="Normal 9 3 2 4 2 7" xfId="30687"/>
    <cellStyle name="Normal 9 3 2 4 3" xfId="30688"/>
    <cellStyle name="Normal 9 3 2 4 3 2" xfId="30689"/>
    <cellStyle name="Normal 9 3 2 4 3 2 2" xfId="30690"/>
    <cellStyle name="Normal 9 3 2 4 3 2 2 2" xfId="30691"/>
    <cellStyle name="Normal 9 3 2 4 3 2 2 2 2" xfId="30692"/>
    <cellStyle name="Normal 9 3 2 4 3 2 2 2 2 2" xfId="30693"/>
    <cellStyle name="Normal 9 3 2 4 3 2 2 2 3" xfId="30694"/>
    <cellStyle name="Normal 9 3 2 4 3 2 2 3" xfId="30695"/>
    <cellStyle name="Normal 9 3 2 4 3 2 2 3 2" xfId="30696"/>
    <cellStyle name="Normal 9 3 2 4 3 2 2 4" xfId="30697"/>
    <cellStyle name="Normal 9 3 2 4 3 2 3" xfId="30698"/>
    <cellStyle name="Normal 9 3 2 4 3 2 3 2" xfId="30699"/>
    <cellStyle name="Normal 9 3 2 4 3 2 3 2 2" xfId="30700"/>
    <cellStyle name="Normal 9 3 2 4 3 2 3 3" xfId="30701"/>
    <cellStyle name="Normal 9 3 2 4 3 2 4" xfId="30702"/>
    <cellStyle name="Normal 9 3 2 4 3 2 4 2" xfId="30703"/>
    <cellStyle name="Normal 9 3 2 4 3 2 5" xfId="30704"/>
    <cellStyle name="Normal 9 3 2 4 3 3" xfId="30705"/>
    <cellStyle name="Normal 9 3 2 4 3 3 2" xfId="30706"/>
    <cellStyle name="Normal 9 3 2 4 3 3 2 2" xfId="30707"/>
    <cellStyle name="Normal 9 3 2 4 3 3 2 2 2" xfId="30708"/>
    <cellStyle name="Normal 9 3 2 4 3 3 2 3" xfId="30709"/>
    <cellStyle name="Normal 9 3 2 4 3 3 3" xfId="30710"/>
    <cellStyle name="Normal 9 3 2 4 3 3 3 2" xfId="30711"/>
    <cellStyle name="Normal 9 3 2 4 3 3 4" xfId="30712"/>
    <cellStyle name="Normal 9 3 2 4 3 4" xfId="30713"/>
    <cellStyle name="Normal 9 3 2 4 3 4 2" xfId="30714"/>
    <cellStyle name="Normal 9 3 2 4 3 4 2 2" xfId="30715"/>
    <cellStyle name="Normal 9 3 2 4 3 4 3" xfId="30716"/>
    <cellStyle name="Normal 9 3 2 4 3 5" xfId="30717"/>
    <cellStyle name="Normal 9 3 2 4 3 5 2" xfId="30718"/>
    <cellStyle name="Normal 9 3 2 4 3 6" xfId="30719"/>
    <cellStyle name="Normal 9 3 2 4 4" xfId="30720"/>
    <cellStyle name="Normal 9 3 2 4 4 2" xfId="30721"/>
    <cellStyle name="Normal 9 3 2 4 4 2 2" xfId="30722"/>
    <cellStyle name="Normal 9 3 2 4 4 2 2 2" xfId="30723"/>
    <cellStyle name="Normal 9 3 2 4 4 2 2 2 2" xfId="30724"/>
    <cellStyle name="Normal 9 3 2 4 4 2 2 3" xfId="30725"/>
    <cellStyle name="Normal 9 3 2 4 4 2 3" xfId="30726"/>
    <cellStyle name="Normal 9 3 2 4 4 2 3 2" xfId="30727"/>
    <cellStyle name="Normal 9 3 2 4 4 2 4" xfId="30728"/>
    <cellStyle name="Normal 9 3 2 4 4 3" xfId="30729"/>
    <cellStyle name="Normal 9 3 2 4 4 3 2" xfId="30730"/>
    <cellStyle name="Normal 9 3 2 4 4 3 2 2" xfId="30731"/>
    <cellStyle name="Normal 9 3 2 4 4 3 3" xfId="30732"/>
    <cellStyle name="Normal 9 3 2 4 4 4" xfId="30733"/>
    <cellStyle name="Normal 9 3 2 4 4 4 2" xfId="30734"/>
    <cellStyle name="Normal 9 3 2 4 4 5" xfId="30735"/>
    <cellStyle name="Normal 9 3 2 4 5" xfId="30736"/>
    <cellStyle name="Normal 9 3 2 4 5 2" xfId="30737"/>
    <cellStyle name="Normal 9 3 2 4 5 2 2" xfId="30738"/>
    <cellStyle name="Normal 9 3 2 4 5 2 2 2" xfId="30739"/>
    <cellStyle name="Normal 9 3 2 4 5 2 3" xfId="30740"/>
    <cellStyle name="Normal 9 3 2 4 5 3" xfId="30741"/>
    <cellStyle name="Normal 9 3 2 4 5 3 2" xfId="30742"/>
    <cellStyle name="Normal 9 3 2 4 5 4" xfId="30743"/>
    <cellStyle name="Normal 9 3 2 4 6" xfId="30744"/>
    <cellStyle name="Normal 9 3 2 4 6 2" xfId="30745"/>
    <cellStyle name="Normal 9 3 2 4 6 2 2" xfId="30746"/>
    <cellStyle name="Normal 9 3 2 4 6 3" xfId="30747"/>
    <cellStyle name="Normal 9 3 2 4 7" xfId="30748"/>
    <cellStyle name="Normal 9 3 2 4 7 2" xfId="30749"/>
    <cellStyle name="Normal 9 3 2 4 8" xfId="30750"/>
    <cellStyle name="Normal 9 3 2 5" xfId="30751"/>
    <cellStyle name="Normal 9 3 2 5 2" xfId="30752"/>
    <cellStyle name="Normal 9 3 2 5 2 2" xfId="30753"/>
    <cellStyle name="Normal 9 3 2 5 2 2 2" xfId="30754"/>
    <cellStyle name="Normal 9 3 2 5 2 2 2 2" xfId="30755"/>
    <cellStyle name="Normal 9 3 2 5 2 2 2 2 2" xfId="30756"/>
    <cellStyle name="Normal 9 3 2 5 2 2 2 2 2 2" xfId="30757"/>
    <cellStyle name="Normal 9 3 2 5 2 2 2 2 3" xfId="30758"/>
    <cellStyle name="Normal 9 3 2 5 2 2 2 3" xfId="30759"/>
    <cellStyle name="Normal 9 3 2 5 2 2 2 3 2" xfId="30760"/>
    <cellStyle name="Normal 9 3 2 5 2 2 2 4" xfId="30761"/>
    <cellStyle name="Normal 9 3 2 5 2 2 3" xfId="30762"/>
    <cellStyle name="Normal 9 3 2 5 2 2 3 2" xfId="30763"/>
    <cellStyle name="Normal 9 3 2 5 2 2 3 2 2" xfId="30764"/>
    <cellStyle name="Normal 9 3 2 5 2 2 3 3" xfId="30765"/>
    <cellStyle name="Normal 9 3 2 5 2 2 4" xfId="30766"/>
    <cellStyle name="Normal 9 3 2 5 2 2 4 2" xfId="30767"/>
    <cellStyle name="Normal 9 3 2 5 2 2 5" xfId="30768"/>
    <cellStyle name="Normal 9 3 2 5 2 3" xfId="30769"/>
    <cellStyle name="Normal 9 3 2 5 2 3 2" xfId="30770"/>
    <cellStyle name="Normal 9 3 2 5 2 3 2 2" xfId="30771"/>
    <cellStyle name="Normal 9 3 2 5 2 3 2 2 2" xfId="30772"/>
    <cellStyle name="Normal 9 3 2 5 2 3 2 3" xfId="30773"/>
    <cellStyle name="Normal 9 3 2 5 2 3 3" xfId="30774"/>
    <cellStyle name="Normal 9 3 2 5 2 3 3 2" xfId="30775"/>
    <cellStyle name="Normal 9 3 2 5 2 3 4" xfId="30776"/>
    <cellStyle name="Normal 9 3 2 5 2 4" xfId="30777"/>
    <cellStyle name="Normal 9 3 2 5 2 4 2" xfId="30778"/>
    <cellStyle name="Normal 9 3 2 5 2 4 2 2" xfId="30779"/>
    <cellStyle name="Normal 9 3 2 5 2 4 3" xfId="30780"/>
    <cellStyle name="Normal 9 3 2 5 2 5" xfId="30781"/>
    <cellStyle name="Normal 9 3 2 5 2 5 2" xfId="30782"/>
    <cellStyle name="Normal 9 3 2 5 2 6" xfId="30783"/>
    <cellStyle name="Normal 9 3 2 5 3" xfId="30784"/>
    <cellStyle name="Normal 9 3 2 5 3 2" xfId="30785"/>
    <cellStyle name="Normal 9 3 2 5 3 2 2" xfId="30786"/>
    <cellStyle name="Normal 9 3 2 5 3 2 2 2" xfId="30787"/>
    <cellStyle name="Normal 9 3 2 5 3 2 2 2 2" xfId="30788"/>
    <cellStyle name="Normal 9 3 2 5 3 2 2 3" xfId="30789"/>
    <cellStyle name="Normal 9 3 2 5 3 2 3" xfId="30790"/>
    <cellStyle name="Normal 9 3 2 5 3 2 3 2" xfId="30791"/>
    <cellStyle name="Normal 9 3 2 5 3 2 4" xfId="30792"/>
    <cellStyle name="Normal 9 3 2 5 3 3" xfId="30793"/>
    <cellStyle name="Normal 9 3 2 5 3 3 2" xfId="30794"/>
    <cellStyle name="Normal 9 3 2 5 3 3 2 2" xfId="30795"/>
    <cellStyle name="Normal 9 3 2 5 3 3 3" xfId="30796"/>
    <cellStyle name="Normal 9 3 2 5 3 4" xfId="30797"/>
    <cellStyle name="Normal 9 3 2 5 3 4 2" xfId="30798"/>
    <cellStyle name="Normal 9 3 2 5 3 5" xfId="30799"/>
    <cellStyle name="Normal 9 3 2 5 4" xfId="30800"/>
    <cellStyle name="Normal 9 3 2 5 4 2" xfId="30801"/>
    <cellStyle name="Normal 9 3 2 5 4 2 2" xfId="30802"/>
    <cellStyle name="Normal 9 3 2 5 4 2 2 2" xfId="30803"/>
    <cellStyle name="Normal 9 3 2 5 4 2 3" xfId="30804"/>
    <cellStyle name="Normal 9 3 2 5 4 3" xfId="30805"/>
    <cellStyle name="Normal 9 3 2 5 4 3 2" xfId="30806"/>
    <cellStyle name="Normal 9 3 2 5 4 4" xfId="30807"/>
    <cellStyle name="Normal 9 3 2 5 5" xfId="30808"/>
    <cellStyle name="Normal 9 3 2 5 5 2" xfId="30809"/>
    <cellStyle name="Normal 9 3 2 5 5 2 2" xfId="30810"/>
    <cellStyle name="Normal 9 3 2 5 5 3" xfId="30811"/>
    <cellStyle name="Normal 9 3 2 5 6" xfId="30812"/>
    <cellStyle name="Normal 9 3 2 5 6 2" xfId="30813"/>
    <cellStyle name="Normal 9 3 2 5 7" xfId="30814"/>
    <cellStyle name="Normal 9 3 2 6" xfId="30815"/>
    <cellStyle name="Normal 9 3 2 6 2" xfId="30816"/>
    <cellStyle name="Normal 9 3 2 6 2 2" xfId="30817"/>
    <cellStyle name="Normal 9 3 2 6 2 2 2" xfId="30818"/>
    <cellStyle name="Normal 9 3 2 6 2 2 2 2" xfId="30819"/>
    <cellStyle name="Normal 9 3 2 6 2 2 2 2 2" xfId="30820"/>
    <cellStyle name="Normal 9 3 2 6 2 2 2 3" xfId="30821"/>
    <cellStyle name="Normal 9 3 2 6 2 2 3" xfId="30822"/>
    <cellStyle name="Normal 9 3 2 6 2 2 3 2" xfId="30823"/>
    <cellStyle name="Normal 9 3 2 6 2 2 4" xfId="30824"/>
    <cellStyle name="Normal 9 3 2 6 2 3" xfId="30825"/>
    <cellStyle name="Normal 9 3 2 6 2 3 2" xfId="30826"/>
    <cellStyle name="Normal 9 3 2 6 2 3 2 2" xfId="30827"/>
    <cellStyle name="Normal 9 3 2 6 2 3 3" xfId="30828"/>
    <cellStyle name="Normal 9 3 2 6 2 4" xfId="30829"/>
    <cellStyle name="Normal 9 3 2 6 2 4 2" xfId="30830"/>
    <cellStyle name="Normal 9 3 2 6 2 5" xfId="30831"/>
    <cellStyle name="Normal 9 3 2 6 3" xfId="30832"/>
    <cellStyle name="Normal 9 3 2 6 3 2" xfId="30833"/>
    <cellStyle name="Normal 9 3 2 6 3 2 2" xfId="30834"/>
    <cellStyle name="Normal 9 3 2 6 3 2 2 2" xfId="30835"/>
    <cellStyle name="Normal 9 3 2 6 3 2 3" xfId="30836"/>
    <cellStyle name="Normal 9 3 2 6 3 3" xfId="30837"/>
    <cellStyle name="Normal 9 3 2 6 3 3 2" xfId="30838"/>
    <cellStyle name="Normal 9 3 2 6 3 4" xfId="30839"/>
    <cellStyle name="Normal 9 3 2 6 4" xfId="30840"/>
    <cellStyle name="Normal 9 3 2 6 4 2" xfId="30841"/>
    <cellStyle name="Normal 9 3 2 6 4 2 2" xfId="30842"/>
    <cellStyle name="Normal 9 3 2 6 4 3" xfId="30843"/>
    <cellStyle name="Normal 9 3 2 6 5" xfId="30844"/>
    <cellStyle name="Normal 9 3 2 6 5 2" xfId="30845"/>
    <cellStyle name="Normal 9 3 2 6 6" xfId="30846"/>
    <cellStyle name="Normal 9 3 2 7" xfId="30847"/>
    <cellStyle name="Normal 9 3 2 7 2" xfId="30848"/>
    <cellStyle name="Normal 9 3 2 7 2 2" xfId="30849"/>
    <cellStyle name="Normal 9 3 2 7 2 2 2" xfId="30850"/>
    <cellStyle name="Normal 9 3 2 7 2 2 2 2" xfId="30851"/>
    <cellStyle name="Normal 9 3 2 7 2 2 3" xfId="30852"/>
    <cellStyle name="Normal 9 3 2 7 2 3" xfId="30853"/>
    <cellStyle name="Normal 9 3 2 7 2 3 2" xfId="30854"/>
    <cellStyle name="Normal 9 3 2 7 2 4" xfId="30855"/>
    <cellStyle name="Normal 9 3 2 7 3" xfId="30856"/>
    <cellStyle name="Normal 9 3 2 7 3 2" xfId="30857"/>
    <cellStyle name="Normal 9 3 2 7 3 2 2" xfId="30858"/>
    <cellStyle name="Normal 9 3 2 7 3 3" xfId="30859"/>
    <cellStyle name="Normal 9 3 2 7 4" xfId="30860"/>
    <cellStyle name="Normal 9 3 2 7 4 2" xfId="30861"/>
    <cellStyle name="Normal 9 3 2 7 5" xfId="30862"/>
    <cellStyle name="Normal 9 3 2 8" xfId="30863"/>
    <cellStyle name="Normal 9 3 2 8 2" xfId="30864"/>
    <cellStyle name="Normal 9 3 2 8 2 2" xfId="30865"/>
    <cellStyle name="Normal 9 3 2 8 2 2 2" xfId="30866"/>
    <cellStyle name="Normal 9 3 2 8 2 3" xfId="30867"/>
    <cellStyle name="Normal 9 3 2 8 3" xfId="30868"/>
    <cellStyle name="Normal 9 3 2 8 3 2" xfId="30869"/>
    <cellStyle name="Normal 9 3 2 8 4" xfId="30870"/>
    <cellStyle name="Normal 9 3 2 9" xfId="30871"/>
    <cellStyle name="Normal 9 3 2 9 2" xfId="30872"/>
    <cellStyle name="Normal 9 3 2 9 2 2" xfId="30873"/>
    <cellStyle name="Normal 9 3 2 9 3" xfId="30874"/>
    <cellStyle name="Normal 9 3 3" xfId="30875"/>
    <cellStyle name="Normal 9 3 3 10" xfId="30876"/>
    <cellStyle name="Normal 9 3 3 2" xfId="30877"/>
    <cellStyle name="Normal 9 3 3 2 2" xfId="30878"/>
    <cellStyle name="Normal 9 3 3 2 2 2" xfId="30879"/>
    <cellStyle name="Normal 9 3 3 2 2 2 2" xfId="30880"/>
    <cellStyle name="Normal 9 3 3 2 2 2 2 2" xfId="30881"/>
    <cellStyle name="Normal 9 3 3 2 2 2 2 2 2" xfId="30882"/>
    <cellStyle name="Normal 9 3 3 2 2 2 2 2 2 2" xfId="30883"/>
    <cellStyle name="Normal 9 3 3 2 2 2 2 2 2 2 2" xfId="30884"/>
    <cellStyle name="Normal 9 3 3 2 2 2 2 2 2 2 2 2" xfId="30885"/>
    <cellStyle name="Normal 9 3 3 2 2 2 2 2 2 2 3" xfId="30886"/>
    <cellStyle name="Normal 9 3 3 2 2 2 2 2 2 3" xfId="30887"/>
    <cellStyle name="Normal 9 3 3 2 2 2 2 2 2 3 2" xfId="30888"/>
    <cellStyle name="Normal 9 3 3 2 2 2 2 2 2 4" xfId="30889"/>
    <cellStyle name="Normal 9 3 3 2 2 2 2 2 3" xfId="30890"/>
    <cellStyle name="Normal 9 3 3 2 2 2 2 2 3 2" xfId="30891"/>
    <cellStyle name="Normal 9 3 3 2 2 2 2 2 3 2 2" xfId="30892"/>
    <cellStyle name="Normal 9 3 3 2 2 2 2 2 3 3" xfId="30893"/>
    <cellStyle name="Normal 9 3 3 2 2 2 2 2 4" xfId="30894"/>
    <cellStyle name="Normal 9 3 3 2 2 2 2 2 4 2" xfId="30895"/>
    <cellStyle name="Normal 9 3 3 2 2 2 2 2 5" xfId="30896"/>
    <cellStyle name="Normal 9 3 3 2 2 2 2 3" xfId="30897"/>
    <cellStyle name="Normal 9 3 3 2 2 2 2 3 2" xfId="30898"/>
    <cellStyle name="Normal 9 3 3 2 2 2 2 3 2 2" xfId="30899"/>
    <cellStyle name="Normal 9 3 3 2 2 2 2 3 2 2 2" xfId="30900"/>
    <cellStyle name="Normal 9 3 3 2 2 2 2 3 2 3" xfId="30901"/>
    <cellStyle name="Normal 9 3 3 2 2 2 2 3 3" xfId="30902"/>
    <cellStyle name="Normal 9 3 3 2 2 2 2 3 3 2" xfId="30903"/>
    <cellStyle name="Normal 9 3 3 2 2 2 2 3 4" xfId="30904"/>
    <cellStyle name="Normal 9 3 3 2 2 2 2 4" xfId="30905"/>
    <cellStyle name="Normal 9 3 3 2 2 2 2 4 2" xfId="30906"/>
    <cellStyle name="Normal 9 3 3 2 2 2 2 4 2 2" xfId="30907"/>
    <cellStyle name="Normal 9 3 3 2 2 2 2 4 3" xfId="30908"/>
    <cellStyle name="Normal 9 3 3 2 2 2 2 5" xfId="30909"/>
    <cellStyle name="Normal 9 3 3 2 2 2 2 5 2" xfId="30910"/>
    <cellStyle name="Normal 9 3 3 2 2 2 2 6" xfId="30911"/>
    <cellStyle name="Normal 9 3 3 2 2 2 3" xfId="30912"/>
    <cellStyle name="Normal 9 3 3 2 2 2 3 2" xfId="30913"/>
    <cellStyle name="Normal 9 3 3 2 2 2 3 2 2" xfId="30914"/>
    <cellStyle name="Normal 9 3 3 2 2 2 3 2 2 2" xfId="30915"/>
    <cellStyle name="Normal 9 3 3 2 2 2 3 2 2 2 2" xfId="30916"/>
    <cellStyle name="Normal 9 3 3 2 2 2 3 2 2 3" xfId="30917"/>
    <cellStyle name="Normal 9 3 3 2 2 2 3 2 3" xfId="30918"/>
    <cellStyle name="Normal 9 3 3 2 2 2 3 2 3 2" xfId="30919"/>
    <cellStyle name="Normal 9 3 3 2 2 2 3 2 4" xfId="30920"/>
    <cellStyle name="Normal 9 3 3 2 2 2 3 3" xfId="30921"/>
    <cellStyle name="Normal 9 3 3 2 2 2 3 3 2" xfId="30922"/>
    <cellStyle name="Normal 9 3 3 2 2 2 3 3 2 2" xfId="30923"/>
    <cellStyle name="Normal 9 3 3 2 2 2 3 3 3" xfId="30924"/>
    <cellStyle name="Normal 9 3 3 2 2 2 3 4" xfId="30925"/>
    <cellStyle name="Normal 9 3 3 2 2 2 3 4 2" xfId="30926"/>
    <cellStyle name="Normal 9 3 3 2 2 2 3 5" xfId="30927"/>
    <cellStyle name="Normal 9 3 3 2 2 2 4" xfId="30928"/>
    <cellStyle name="Normal 9 3 3 2 2 2 4 2" xfId="30929"/>
    <cellStyle name="Normal 9 3 3 2 2 2 4 2 2" xfId="30930"/>
    <cellStyle name="Normal 9 3 3 2 2 2 4 2 2 2" xfId="30931"/>
    <cellStyle name="Normal 9 3 3 2 2 2 4 2 3" xfId="30932"/>
    <cellStyle name="Normal 9 3 3 2 2 2 4 3" xfId="30933"/>
    <cellStyle name="Normal 9 3 3 2 2 2 4 3 2" xfId="30934"/>
    <cellStyle name="Normal 9 3 3 2 2 2 4 4" xfId="30935"/>
    <cellStyle name="Normal 9 3 3 2 2 2 5" xfId="30936"/>
    <cellStyle name="Normal 9 3 3 2 2 2 5 2" xfId="30937"/>
    <cellStyle name="Normal 9 3 3 2 2 2 5 2 2" xfId="30938"/>
    <cellStyle name="Normal 9 3 3 2 2 2 5 3" xfId="30939"/>
    <cellStyle name="Normal 9 3 3 2 2 2 6" xfId="30940"/>
    <cellStyle name="Normal 9 3 3 2 2 2 6 2" xfId="30941"/>
    <cellStyle name="Normal 9 3 3 2 2 2 7" xfId="30942"/>
    <cellStyle name="Normal 9 3 3 2 2 3" xfId="30943"/>
    <cellStyle name="Normal 9 3 3 2 2 3 2" xfId="30944"/>
    <cellStyle name="Normal 9 3 3 2 2 3 2 2" xfId="30945"/>
    <cellStyle name="Normal 9 3 3 2 2 3 2 2 2" xfId="30946"/>
    <cellStyle name="Normal 9 3 3 2 2 3 2 2 2 2" xfId="30947"/>
    <cellStyle name="Normal 9 3 3 2 2 3 2 2 2 2 2" xfId="30948"/>
    <cellStyle name="Normal 9 3 3 2 2 3 2 2 2 3" xfId="30949"/>
    <cellStyle name="Normal 9 3 3 2 2 3 2 2 3" xfId="30950"/>
    <cellStyle name="Normal 9 3 3 2 2 3 2 2 3 2" xfId="30951"/>
    <cellStyle name="Normal 9 3 3 2 2 3 2 2 4" xfId="30952"/>
    <cellStyle name="Normal 9 3 3 2 2 3 2 3" xfId="30953"/>
    <cellStyle name="Normal 9 3 3 2 2 3 2 3 2" xfId="30954"/>
    <cellStyle name="Normal 9 3 3 2 2 3 2 3 2 2" xfId="30955"/>
    <cellStyle name="Normal 9 3 3 2 2 3 2 3 3" xfId="30956"/>
    <cellStyle name="Normal 9 3 3 2 2 3 2 4" xfId="30957"/>
    <cellStyle name="Normal 9 3 3 2 2 3 2 4 2" xfId="30958"/>
    <cellStyle name="Normal 9 3 3 2 2 3 2 5" xfId="30959"/>
    <cellStyle name="Normal 9 3 3 2 2 3 3" xfId="30960"/>
    <cellStyle name="Normal 9 3 3 2 2 3 3 2" xfId="30961"/>
    <cellStyle name="Normal 9 3 3 2 2 3 3 2 2" xfId="30962"/>
    <cellStyle name="Normal 9 3 3 2 2 3 3 2 2 2" xfId="30963"/>
    <cellStyle name="Normal 9 3 3 2 2 3 3 2 3" xfId="30964"/>
    <cellStyle name="Normal 9 3 3 2 2 3 3 3" xfId="30965"/>
    <cellStyle name="Normal 9 3 3 2 2 3 3 3 2" xfId="30966"/>
    <cellStyle name="Normal 9 3 3 2 2 3 3 4" xfId="30967"/>
    <cellStyle name="Normal 9 3 3 2 2 3 4" xfId="30968"/>
    <cellStyle name="Normal 9 3 3 2 2 3 4 2" xfId="30969"/>
    <cellStyle name="Normal 9 3 3 2 2 3 4 2 2" xfId="30970"/>
    <cellStyle name="Normal 9 3 3 2 2 3 4 3" xfId="30971"/>
    <cellStyle name="Normal 9 3 3 2 2 3 5" xfId="30972"/>
    <cellStyle name="Normal 9 3 3 2 2 3 5 2" xfId="30973"/>
    <cellStyle name="Normal 9 3 3 2 2 3 6" xfId="30974"/>
    <cellStyle name="Normal 9 3 3 2 2 4" xfId="30975"/>
    <cellStyle name="Normal 9 3 3 2 2 4 2" xfId="30976"/>
    <cellStyle name="Normal 9 3 3 2 2 4 2 2" xfId="30977"/>
    <cellStyle name="Normal 9 3 3 2 2 4 2 2 2" xfId="30978"/>
    <cellStyle name="Normal 9 3 3 2 2 4 2 2 2 2" xfId="30979"/>
    <cellStyle name="Normal 9 3 3 2 2 4 2 2 3" xfId="30980"/>
    <cellStyle name="Normal 9 3 3 2 2 4 2 3" xfId="30981"/>
    <cellStyle name="Normal 9 3 3 2 2 4 2 3 2" xfId="30982"/>
    <cellStyle name="Normal 9 3 3 2 2 4 2 4" xfId="30983"/>
    <cellStyle name="Normal 9 3 3 2 2 4 3" xfId="30984"/>
    <cellStyle name="Normal 9 3 3 2 2 4 3 2" xfId="30985"/>
    <cellStyle name="Normal 9 3 3 2 2 4 3 2 2" xfId="30986"/>
    <cellStyle name="Normal 9 3 3 2 2 4 3 3" xfId="30987"/>
    <cellStyle name="Normal 9 3 3 2 2 4 4" xfId="30988"/>
    <cellStyle name="Normal 9 3 3 2 2 4 4 2" xfId="30989"/>
    <cellStyle name="Normal 9 3 3 2 2 4 5" xfId="30990"/>
    <cellStyle name="Normal 9 3 3 2 2 5" xfId="30991"/>
    <cellStyle name="Normal 9 3 3 2 2 5 2" xfId="30992"/>
    <cellStyle name="Normal 9 3 3 2 2 5 2 2" xfId="30993"/>
    <cellStyle name="Normal 9 3 3 2 2 5 2 2 2" xfId="30994"/>
    <cellStyle name="Normal 9 3 3 2 2 5 2 3" xfId="30995"/>
    <cellStyle name="Normal 9 3 3 2 2 5 3" xfId="30996"/>
    <cellStyle name="Normal 9 3 3 2 2 5 3 2" xfId="30997"/>
    <cellStyle name="Normal 9 3 3 2 2 5 4" xfId="30998"/>
    <cellStyle name="Normal 9 3 3 2 2 6" xfId="30999"/>
    <cellStyle name="Normal 9 3 3 2 2 6 2" xfId="31000"/>
    <cellStyle name="Normal 9 3 3 2 2 6 2 2" xfId="31001"/>
    <cellStyle name="Normal 9 3 3 2 2 6 3" xfId="31002"/>
    <cellStyle name="Normal 9 3 3 2 2 7" xfId="31003"/>
    <cellStyle name="Normal 9 3 3 2 2 7 2" xfId="31004"/>
    <cellStyle name="Normal 9 3 3 2 2 8" xfId="31005"/>
    <cellStyle name="Normal 9 3 3 2 3" xfId="31006"/>
    <cellStyle name="Normal 9 3 3 2 3 2" xfId="31007"/>
    <cellStyle name="Normal 9 3 3 2 3 2 2" xfId="31008"/>
    <cellStyle name="Normal 9 3 3 2 3 2 2 2" xfId="31009"/>
    <cellStyle name="Normal 9 3 3 2 3 2 2 2 2" xfId="31010"/>
    <cellStyle name="Normal 9 3 3 2 3 2 2 2 2 2" xfId="31011"/>
    <cellStyle name="Normal 9 3 3 2 3 2 2 2 2 2 2" xfId="31012"/>
    <cellStyle name="Normal 9 3 3 2 3 2 2 2 2 3" xfId="31013"/>
    <cellStyle name="Normal 9 3 3 2 3 2 2 2 3" xfId="31014"/>
    <cellStyle name="Normal 9 3 3 2 3 2 2 2 3 2" xfId="31015"/>
    <cellStyle name="Normal 9 3 3 2 3 2 2 2 4" xfId="31016"/>
    <cellStyle name="Normal 9 3 3 2 3 2 2 3" xfId="31017"/>
    <cellStyle name="Normal 9 3 3 2 3 2 2 3 2" xfId="31018"/>
    <cellStyle name="Normal 9 3 3 2 3 2 2 3 2 2" xfId="31019"/>
    <cellStyle name="Normal 9 3 3 2 3 2 2 3 3" xfId="31020"/>
    <cellStyle name="Normal 9 3 3 2 3 2 2 4" xfId="31021"/>
    <cellStyle name="Normal 9 3 3 2 3 2 2 4 2" xfId="31022"/>
    <cellStyle name="Normal 9 3 3 2 3 2 2 5" xfId="31023"/>
    <cellStyle name="Normal 9 3 3 2 3 2 3" xfId="31024"/>
    <cellStyle name="Normal 9 3 3 2 3 2 3 2" xfId="31025"/>
    <cellStyle name="Normal 9 3 3 2 3 2 3 2 2" xfId="31026"/>
    <cellStyle name="Normal 9 3 3 2 3 2 3 2 2 2" xfId="31027"/>
    <cellStyle name="Normal 9 3 3 2 3 2 3 2 3" xfId="31028"/>
    <cellStyle name="Normal 9 3 3 2 3 2 3 3" xfId="31029"/>
    <cellStyle name="Normal 9 3 3 2 3 2 3 3 2" xfId="31030"/>
    <cellStyle name="Normal 9 3 3 2 3 2 3 4" xfId="31031"/>
    <cellStyle name="Normal 9 3 3 2 3 2 4" xfId="31032"/>
    <cellStyle name="Normal 9 3 3 2 3 2 4 2" xfId="31033"/>
    <cellStyle name="Normal 9 3 3 2 3 2 4 2 2" xfId="31034"/>
    <cellStyle name="Normal 9 3 3 2 3 2 4 3" xfId="31035"/>
    <cellStyle name="Normal 9 3 3 2 3 2 5" xfId="31036"/>
    <cellStyle name="Normal 9 3 3 2 3 2 5 2" xfId="31037"/>
    <cellStyle name="Normal 9 3 3 2 3 2 6" xfId="31038"/>
    <cellStyle name="Normal 9 3 3 2 3 3" xfId="31039"/>
    <cellStyle name="Normal 9 3 3 2 3 3 2" xfId="31040"/>
    <cellStyle name="Normal 9 3 3 2 3 3 2 2" xfId="31041"/>
    <cellStyle name="Normal 9 3 3 2 3 3 2 2 2" xfId="31042"/>
    <cellStyle name="Normal 9 3 3 2 3 3 2 2 2 2" xfId="31043"/>
    <cellStyle name="Normal 9 3 3 2 3 3 2 2 3" xfId="31044"/>
    <cellStyle name="Normal 9 3 3 2 3 3 2 3" xfId="31045"/>
    <cellStyle name="Normal 9 3 3 2 3 3 2 3 2" xfId="31046"/>
    <cellStyle name="Normal 9 3 3 2 3 3 2 4" xfId="31047"/>
    <cellStyle name="Normal 9 3 3 2 3 3 3" xfId="31048"/>
    <cellStyle name="Normal 9 3 3 2 3 3 3 2" xfId="31049"/>
    <cellStyle name="Normal 9 3 3 2 3 3 3 2 2" xfId="31050"/>
    <cellStyle name="Normal 9 3 3 2 3 3 3 3" xfId="31051"/>
    <cellStyle name="Normal 9 3 3 2 3 3 4" xfId="31052"/>
    <cellStyle name="Normal 9 3 3 2 3 3 4 2" xfId="31053"/>
    <cellStyle name="Normal 9 3 3 2 3 3 5" xfId="31054"/>
    <cellStyle name="Normal 9 3 3 2 3 4" xfId="31055"/>
    <cellStyle name="Normal 9 3 3 2 3 4 2" xfId="31056"/>
    <cellStyle name="Normal 9 3 3 2 3 4 2 2" xfId="31057"/>
    <cellStyle name="Normal 9 3 3 2 3 4 2 2 2" xfId="31058"/>
    <cellStyle name="Normal 9 3 3 2 3 4 2 3" xfId="31059"/>
    <cellStyle name="Normal 9 3 3 2 3 4 3" xfId="31060"/>
    <cellStyle name="Normal 9 3 3 2 3 4 3 2" xfId="31061"/>
    <cellStyle name="Normal 9 3 3 2 3 4 4" xfId="31062"/>
    <cellStyle name="Normal 9 3 3 2 3 5" xfId="31063"/>
    <cellStyle name="Normal 9 3 3 2 3 5 2" xfId="31064"/>
    <cellStyle name="Normal 9 3 3 2 3 5 2 2" xfId="31065"/>
    <cellStyle name="Normal 9 3 3 2 3 5 3" xfId="31066"/>
    <cellStyle name="Normal 9 3 3 2 3 6" xfId="31067"/>
    <cellStyle name="Normal 9 3 3 2 3 6 2" xfId="31068"/>
    <cellStyle name="Normal 9 3 3 2 3 7" xfId="31069"/>
    <cellStyle name="Normal 9 3 3 2 4" xfId="31070"/>
    <cellStyle name="Normal 9 3 3 2 4 2" xfId="31071"/>
    <cellStyle name="Normal 9 3 3 2 4 2 2" xfId="31072"/>
    <cellStyle name="Normal 9 3 3 2 4 2 2 2" xfId="31073"/>
    <cellStyle name="Normal 9 3 3 2 4 2 2 2 2" xfId="31074"/>
    <cellStyle name="Normal 9 3 3 2 4 2 2 2 2 2" xfId="31075"/>
    <cellStyle name="Normal 9 3 3 2 4 2 2 2 3" xfId="31076"/>
    <cellStyle name="Normal 9 3 3 2 4 2 2 3" xfId="31077"/>
    <cellStyle name="Normal 9 3 3 2 4 2 2 3 2" xfId="31078"/>
    <cellStyle name="Normal 9 3 3 2 4 2 2 4" xfId="31079"/>
    <cellStyle name="Normal 9 3 3 2 4 2 3" xfId="31080"/>
    <cellStyle name="Normal 9 3 3 2 4 2 3 2" xfId="31081"/>
    <cellStyle name="Normal 9 3 3 2 4 2 3 2 2" xfId="31082"/>
    <cellStyle name="Normal 9 3 3 2 4 2 3 3" xfId="31083"/>
    <cellStyle name="Normal 9 3 3 2 4 2 4" xfId="31084"/>
    <cellStyle name="Normal 9 3 3 2 4 2 4 2" xfId="31085"/>
    <cellStyle name="Normal 9 3 3 2 4 2 5" xfId="31086"/>
    <cellStyle name="Normal 9 3 3 2 4 3" xfId="31087"/>
    <cellStyle name="Normal 9 3 3 2 4 3 2" xfId="31088"/>
    <cellStyle name="Normal 9 3 3 2 4 3 2 2" xfId="31089"/>
    <cellStyle name="Normal 9 3 3 2 4 3 2 2 2" xfId="31090"/>
    <cellStyle name="Normal 9 3 3 2 4 3 2 3" xfId="31091"/>
    <cellStyle name="Normal 9 3 3 2 4 3 3" xfId="31092"/>
    <cellStyle name="Normal 9 3 3 2 4 3 3 2" xfId="31093"/>
    <cellStyle name="Normal 9 3 3 2 4 3 4" xfId="31094"/>
    <cellStyle name="Normal 9 3 3 2 4 4" xfId="31095"/>
    <cellStyle name="Normal 9 3 3 2 4 4 2" xfId="31096"/>
    <cellStyle name="Normal 9 3 3 2 4 4 2 2" xfId="31097"/>
    <cellStyle name="Normal 9 3 3 2 4 4 3" xfId="31098"/>
    <cellStyle name="Normal 9 3 3 2 4 5" xfId="31099"/>
    <cellStyle name="Normal 9 3 3 2 4 5 2" xfId="31100"/>
    <cellStyle name="Normal 9 3 3 2 4 6" xfId="31101"/>
    <cellStyle name="Normal 9 3 3 2 5" xfId="31102"/>
    <cellStyle name="Normal 9 3 3 2 5 2" xfId="31103"/>
    <cellStyle name="Normal 9 3 3 2 5 2 2" xfId="31104"/>
    <cellStyle name="Normal 9 3 3 2 5 2 2 2" xfId="31105"/>
    <cellStyle name="Normal 9 3 3 2 5 2 2 2 2" xfId="31106"/>
    <cellStyle name="Normal 9 3 3 2 5 2 2 3" xfId="31107"/>
    <cellStyle name="Normal 9 3 3 2 5 2 3" xfId="31108"/>
    <cellStyle name="Normal 9 3 3 2 5 2 3 2" xfId="31109"/>
    <cellStyle name="Normal 9 3 3 2 5 2 4" xfId="31110"/>
    <cellStyle name="Normal 9 3 3 2 5 3" xfId="31111"/>
    <cellStyle name="Normal 9 3 3 2 5 3 2" xfId="31112"/>
    <cellStyle name="Normal 9 3 3 2 5 3 2 2" xfId="31113"/>
    <cellStyle name="Normal 9 3 3 2 5 3 3" xfId="31114"/>
    <cellStyle name="Normal 9 3 3 2 5 4" xfId="31115"/>
    <cellStyle name="Normal 9 3 3 2 5 4 2" xfId="31116"/>
    <cellStyle name="Normal 9 3 3 2 5 5" xfId="31117"/>
    <cellStyle name="Normal 9 3 3 2 6" xfId="31118"/>
    <cellStyle name="Normal 9 3 3 2 6 2" xfId="31119"/>
    <cellStyle name="Normal 9 3 3 2 6 2 2" xfId="31120"/>
    <cellStyle name="Normal 9 3 3 2 6 2 2 2" xfId="31121"/>
    <cellStyle name="Normal 9 3 3 2 6 2 3" xfId="31122"/>
    <cellStyle name="Normal 9 3 3 2 6 3" xfId="31123"/>
    <cellStyle name="Normal 9 3 3 2 6 3 2" xfId="31124"/>
    <cellStyle name="Normal 9 3 3 2 6 4" xfId="31125"/>
    <cellStyle name="Normal 9 3 3 2 7" xfId="31126"/>
    <cellStyle name="Normal 9 3 3 2 7 2" xfId="31127"/>
    <cellStyle name="Normal 9 3 3 2 7 2 2" xfId="31128"/>
    <cellStyle name="Normal 9 3 3 2 7 3" xfId="31129"/>
    <cellStyle name="Normal 9 3 3 2 8" xfId="31130"/>
    <cellStyle name="Normal 9 3 3 2 8 2" xfId="31131"/>
    <cellStyle name="Normal 9 3 3 2 9" xfId="31132"/>
    <cellStyle name="Normal 9 3 3 3" xfId="31133"/>
    <cellStyle name="Normal 9 3 3 3 2" xfId="31134"/>
    <cellStyle name="Normal 9 3 3 3 2 2" xfId="31135"/>
    <cellStyle name="Normal 9 3 3 3 2 2 2" xfId="31136"/>
    <cellStyle name="Normal 9 3 3 3 2 2 2 2" xfId="31137"/>
    <cellStyle name="Normal 9 3 3 3 2 2 2 2 2" xfId="31138"/>
    <cellStyle name="Normal 9 3 3 3 2 2 2 2 2 2" xfId="31139"/>
    <cellStyle name="Normal 9 3 3 3 2 2 2 2 2 2 2" xfId="31140"/>
    <cellStyle name="Normal 9 3 3 3 2 2 2 2 2 3" xfId="31141"/>
    <cellStyle name="Normal 9 3 3 3 2 2 2 2 3" xfId="31142"/>
    <cellStyle name="Normal 9 3 3 3 2 2 2 2 3 2" xfId="31143"/>
    <cellStyle name="Normal 9 3 3 3 2 2 2 2 4" xfId="31144"/>
    <cellStyle name="Normal 9 3 3 3 2 2 2 3" xfId="31145"/>
    <cellStyle name="Normal 9 3 3 3 2 2 2 3 2" xfId="31146"/>
    <cellStyle name="Normal 9 3 3 3 2 2 2 3 2 2" xfId="31147"/>
    <cellStyle name="Normal 9 3 3 3 2 2 2 3 3" xfId="31148"/>
    <cellStyle name="Normal 9 3 3 3 2 2 2 4" xfId="31149"/>
    <cellStyle name="Normal 9 3 3 3 2 2 2 4 2" xfId="31150"/>
    <cellStyle name="Normal 9 3 3 3 2 2 2 5" xfId="31151"/>
    <cellStyle name="Normal 9 3 3 3 2 2 3" xfId="31152"/>
    <cellStyle name="Normal 9 3 3 3 2 2 3 2" xfId="31153"/>
    <cellStyle name="Normal 9 3 3 3 2 2 3 2 2" xfId="31154"/>
    <cellStyle name="Normal 9 3 3 3 2 2 3 2 2 2" xfId="31155"/>
    <cellStyle name="Normal 9 3 3 3 2 2 3 2 3" xfId="31156"/>
    <cellStyle name="Normal 9 3 3 3 2 2 3 3" xfId="31157"/>
    <cellStyle name="Normal 9 3 3 3 2 2 3 3 2" xfId="31158"/>
    <cellStyle name="Normal 9 3 3 3 2 2 3 4" xfId="31159"/>
    <cellStyle name="Normal 9 3 3 3 2 2 4" xfId="31160"/>
    <cellStyle name="Normal 9 3 3 3 2 2 4 2" xfId="31161"/>
    <cellStyle name="Normal 9 3 3 3 2 2 4 2 2" xfId="31162"/>
    <cellStyle name="Normal 9 3 3 3 2 2 4 3" xfId="31163"/>
    <cellStyle name="Normal 9 3 3 3 2 2 5" xfId="31164"/>
    <cellStyle name="Normal 9 3 3 3 2 2 5 2" xfId="31165"/>
    <cellStyle name="Normal 9 3 3 3 2 2 6" xfId="31166"/>
    <cellStyle name="Normal 9 3 3 3 2 3" xfId="31167"/>
    <cellStyle name="Normal 9 3 3 3 2 3 2" xfId="31168"/>
    <cellStyle name="Normal 9 3 3 3 2 3 2 2" xfId="31169"/>
    <cellStyle name="Normal 9 3 3 3 2 3 2 2 2" xfId="31170"/>
    <cellStyle name="Normal 9 3 3 3 2 3 2 2 2 2" xfId="31171"/>
    <cellStyle name="Normal 9 3 3 3 2 3 2 2 3" xfId="31172"/>
    <cellStyle name="Normal 9 3 3 3 2 3 2 3" xfId="31173"/>
    <cellStyle name="Normal 9 3 3 3 2 3 2 3 2" xfId="31174"/>
    <cellStyle name="Normal 9 3 3 3 2 3 2 4" xfId="31175"/>
    <cellStyle name="Normal 9 3 3 3 2 3 3" xfId="31176"/>
    <cellStyle name="Normal 9 3 3 3 2 3 3 2" xfId="31177"/>
    <cellStyle name="Normal 9 3 3 3 2 3 3 2 2" xfId="31178"/>
    <cellStyle name="Normal 9 3 3 3 2 3 3 3" xfId="31179"/>
    <cellStyle name="Normal 9 3 3 3 2 3 4" xfId="31180"/>
    <cellStyle name="Normal 9 3 3 3 2 3 4 2" xfId="31181"/>
    <cellStyle name="Normal 9 3 3 3 2 3 5" xfId="31182"/>
    <cellStyle name="Normal 9 3 3 3 2 4" xfId="31183"/>
    <cellStyle name="Normal 9 3 3 3 2 4 2" xfId="31184"/>
    <cellStyle name="Normal 9 3 3 3 2 4 2 2" xfId="31185"/>
    <cellStyle name="Normal 9 3 3 3 2 4 2 2 2" xfId="31186"/>
    <cellStyle name="Normal 9 3 3 3 2 4 2 3" xfId="31187"/>
    <cellStyle name="Normal 9 3 3 3 2 4 3" xfId="31188"/>
    <cellStyle name="Normal 9 3 3 3 2 4 3 2" xfId="31189"/>
    <cellStyle name="Normal 9 3 3 3 2 4 4" xfId="31190"/>
    <cellStyle name="Normal 9 3 3 3 2 5" xfId="31191"/>
    <cellStyle name="Normal 9 3 3 3 2 5 2" xfId="31192"/>
    <cellStyle name="Normal 9 3 3 3 2 5 2 2" xfId="31193"/>
    <cellStyle name="Normal 9 3 3 3 2 5 3" xfId="31194"/>
    <cellStyle name="Normal 9 3 3 3 2 6" xfId="31195"/>
    <cellStyle name="Normal 9 3 3 3 2 6 2" xfId="31196"/>
    <cellStyle name="Normal 9 3 3 3 2 7" xfId="31197"/>
    <cellStyle name="Normal 9 3 3 3 3" xfId="31198"/>
    <cellStyle name="Normal 9 3 3 3 3 2" xfId="31199"/>
    <cellStyle name="Normal 9 3 3 3 3 2 2" xfId="31200"/>
    <cellStyle name="Normal 9 3 3 3 3 2 2 2" xfId="31201"/>
    <cellStyle name="Normal 9 3 3 3 3 2 2 2 2" xfId="31202"/>
    <cellStyle name="Normal 9 3 3 3 3 2 2 2 2 2" xfId="31203"/>
    <cellStyle name="Normal 9 3 3 3 3 2 2 2 3" xfId="31204"/>
    <cellStyle name="Normal 9 3 3 3 3 2 2 3" xfId="31205"/>
    <cellStyle name="Normal 9 3 3 3 3 2 2 3 2" xfId="31206"/>
    <cellStyle name="Normal 9 3 3 3 3 2 2 4" xfId="31207"/>
    <cellStyle name="Normal 9 3 3 3 3 2 3" xfId="31208"/>
    <cellStyle name="Normal 9 3 3 3 3 2 3 2" xfId="31209"/>
    <cellStyle name="Normal 9 3 3 3 3 2 3 2 2" xfId="31210"/>
    <cellStyle name="Normal 9 3 3 3 3 2 3 3" xfId="31211"/>
    <cellStyle name="Normal 9 3 3 3 3 2 4" xfId="31212"/>
    <cellStyle name="Normal 9 3 3 3 3 2 4 2" xfId="31213"/>
    <cellStyle name="Normal 9 3 3 3 3 2 5" xfId="31214"/>
    <cellStyle name="Normal 9 3 3 3 3 3" xfId="31215"/>
    <cellStyle name="Normal 9 3 3 3 3 3 2" xfId="31216"/>
    <cellStyle name="Normal 9 3 3 3 3 3 2 2" xfId="31217"/>
    <cellStyle name="Normal 9 3 3 3 3 3 2 2 2" xfId="31218"/>
    <cellStyle name="Normal 9 3 3 3 3 3 2 3" xfId="31219"/>
    <cellStyle name="Normal 9 3 3 3 3 3 3" xfId="31220"/>
    <cellStyle name="Normal 9 3 3 3 3 3 3 2" xfId="31221"/>
    <cellStyle name="Normal 9 3 3 3 3 3 4" xfId="31222"/>
    <cellStyle name="Normal 9 3 3 3 3 4" xfId="31223"/>
    <cellStyle name="Normal 9 3 3 3 3 4 2" xfId="31224"/>
    <cellStyle name="Normal 9 3 3 3 3 4 2 2" xfId="31225"/>
    <cellStyle name="Normal 9 3 3 3 3 4 3" xfId="31226"/>
    <cellStyle name="Normal 9 3 3 3 3 5" xfId="31227"/>
    <cellStyle name="Normal 9 3 3 3 3 5 2" xfId="31228"/>
    <cellStyle name="Normal 9 3 3 3 3 6" xfId="31229"/>
    <cellStyle name="Normal 9 3 3 3 4" xfId="31230"/>
    <cellStyle name="Normal 9 3 3 3 4 2" xfId="31231"/>
    <cellStyle name="Normal 9 3 3 3 4 2 2" xfId="31232"/>
    <cellStyle name="Normal 9 3 3 3 4 2 2 2" xfId="31233"/>
    <cellStyle name="Normal 9 3 3 3 4 2 2 2 2" xfId="31234"/>
    <cellStyle name="Normal 9 3 3 3 4 2 2 3" xfId="31235"/>
    <cellStyle name="Normal 9 3 3 3 4 2 3" xfId="31236"/>
    <cellStyle name="Normal 9 3 3 3 4 2 3 2" xfId="31237"/>
    <cellStyle name="Normal 9 3 3 3 4 2 4" xfId="31238"/>
    <cellStyle name="Normal 9 3 3 3 4 3" xfId="31239"/>
    <cellStyle name="Normal 9 3 3 3 4 3 2" xfId="31240"/>
    <cellStyle name="Normal 9 3 3 3 4 3 2 2" xfId="31241"/>
    <cellStyle name="Normal 9 3 3 3 4 3 3" xfId="31242"/>
    <cellStyle name="Normal 9 3 3 3 4 4" xfId="31243"/>
    <cellStyle name="Normal 9 3 3 3 4 4 2" xfId="31244"/>
    <cellStyle name="Normal 9 3 3 3 4 5" xfId="31245"/>
    <cellStyle name="Normal 9 3 3 3 5" xfId="31246"/>
    <cellStyle name="Normal 9 3 3 3 5 2" xfId="31247"/>
    <cellStyle name="Normal 9 3 3 3 5 2 2" xfId="31248"/>
    <cellStyle name="Normal 9 3 3 3 5 2 2 2" xfId="31249"/>
    <cellStyle name="Normal 9 3 3 3 5 2 3" xfId="31250"/>
    <cellStyle name="Normal 9 3 3 3 5 3" xfId="31251"/>
    <cellStyle name="Normal 9 3 3 3 5 3 2" xfId="31252"/>
    <cellStyle name="Normal 9 3 3 3 5 4" xfId="31253"/>
    <cellStyle name="Normal 9 3 3 3 6" xfId="31254"/>
    <cellStyle name="Normal 9 3 3 3 6 2" xfId="31255"/>
    <cellStyle name="Normal 9 3 3 3 6 2 2" xfId="31256"/>
    <cellStyle name="Normal 9 3 3 3 6 3" xfId="31257"/>
    <cellStyle name="Normal 9 3 3 3 7" xfId="31258"/>
    <cellStyle name="Normal 9 3 3 3 7 2" xfId="31259"/>
    <cellStyle name="Normal 9 3 3 3 8" xfId="31260"/>
    <cellStyle name="Normal 9 3 3 4" xfId="31261"/>
    <cellStyle name="Normal 9 3 3 4 2" xfId="31262"/>
    <cellStyle name="Normal 9 3 3 4 2 2" xfId="31263"/>
    <cellStyle name="Normal 9 3 3 4 2 2 2" xfId="31264"/>
    <cellStyle name="Normal 9 3 3 4 2 2 2 2" xfId="31265"/>
    <cellStyle name="Normal 9 3 3 4 2 2 2 2 2" xfId="31266"/>
    <cellStyle name="Normal 9 3 3 4 2 2 2 2 2 2" xfId="31267"/>
    <cellStyle name="Normal 9 3 3 4 2 2 2 2 3" xfId="31268"/>
    <cellStyle name="Normal 9 3 3 4 2 2 2 3" xfId="31269"/>
    <cellStyle name="Normal 9 3 3 4 2 2 2 3 2" xfId="31270"/>
    <cellStyle name="Normal 9 3 3 4 2 2 2 4" xfId="31271"/>
    <cellStyle name="Normal 9 3 3 4 2 2 3" xfId="31272"/>
    <cellStyle name="Normal 9 3 3 4 2 2 3 2" xfId="31273"/>
    <cellStyle name="Normal 9 3 3 4 2 2 3 2 2" xfId="31274"/>
    <cellStyle name="Normal 9 3 3 4 2 2 3 3" xfId="31275"/>
    <cellStyle name="Normal 9 3 3 4 2 2 4" xfId="31276"/>
    <cellStyle name="Normal 9 3 3 4 2 2 4 2" xfId="31277"/>
    <cellStyle name="Normal 9 3 3 4 2 2 5" xfId="31278"/>
    <cellStyle name="Normal 9 3 3 4 2 3" xfId="31279"/>
    <cellStyle name="Normal 9 3 3 4 2 3 2" xfId="31280"/>
    <cellStyle name="Normal 9 3 3 4 2 3 2 2" xfId="31281"/>
    <cellStyle name="Normal 9 3 3 4 2 3 2 2 2" xfId="31282"/>
    <cellStyle name="Normal 9 3 3 4 2 3 2 3" xfId="31283"/>
    <cellStyle name="Normal 9 3 3 4 2 3 3" xfId="31284"/>
    <cellStyle name="Normal 9 3 3 4 2 3 3 2" xfId="31285"/>
    <cellStyle name="Normal 9 3 3 4 2 3 4" xfId="31286"/>
    <cellStyle name="Normal 9 3 3 4 2 4" xfId="31287"/>
    <cellStyle name="Normal 9 3 3 4 2 4 2" xfId="31288"/>
    <cellStyle name="Normal 9 3 3 4 2 4 2 2" xfId="31289"/>
    <cellStyle name="Normal 9 3 3 4 2 4 3" xfId="31290"/>
    <cellStyle name="Normal 9 3 3 4 2 5" xfId="31291"/>
    <cellStyle name="Normal 9 3 3 4 2 5 2" xfId="31292"/>
    <cellStyle name="Normal 9 3 3 4 2 6" xfId="31293"/>
    <cellStyle name="Normal 9 3 3 4 3" xfId="31294"/>
    <cellStyle name="Normal 9 3 3 4 3 2" xfId="31295"/>
    <cellStyle name="Normal 9 3 3 4 3 2 2" xfId="31296"/>
    <cellStyle name="Normal 9 3 3 4 3 2 2 2" xfId="31297"/>
    <cellStyle name="Normal 9 3 3 4 3 2 2 2 2" xfId="31298"/>
    <cellStyle name="Normal 9 3 3 4 3 2 2 3" xfId="31299"/>
    <cellStyle name="Normal 9 3 3 4 3 2 3" xfId="31300"/>
    <cellStyle name="Normal 9 3 3 4 3 2 3 2" xfId="31301"/>
    <cellStyle name="Normal 9 3 3 4 3 2 4" xfId="31302"/>
    <cellStyle name="Normal 9 3 3 4 3 3" xfId="31303"/>
    <cellStyle name="Normal 9 3 3 4 3 3 2" xfId="31304"/>
    <cellStyle name="Normal 9 3 3 4 3 3 2 2" xfId="31305"/>
    <cellStyle name="Normal 9 3 3 4 3 3 3" xfId="31306"/>
    <cellStyle name="Normal 9 3 3 4 3 4" xfId="31307"/>
    <cellStyle name="Normal 9 3 3 4 3 4 2" xfId="31308"/>
    <cellStyle name="Normal 9 3 3 4 3 5" xfId="31309"/>
    <cellStyle name="Normal 9 3 3 4 4" xfId="31310"/>
    <cellStyle name="Normal 9 3 3 4 4 2" xfId="31311"/>
    <cellStyle name="Normal 9 3 3 4 4 2 2" xfId="31312"/>
    <cellStyle name="Normal 9 3 3 4 4 2 2 2" xfId="31313"/>
    <cellStyle name="Normal 9 3 3 4 4 2 3" xfId="31314"/>
    <cellStyle name="Normal 9 3 3 4 4 3" xfId="31315"/>
    <cellStyle name="Normal 9 3 3 4 4 3 2" xfId="31316"/>
    <cellStyle name="Normal 9 3 3 4 4 4" xfId="31317"/>
    <cellStyle name="Normal 9 3 3 4 5" xfId="31318"/>
    <cellStyle name="Normal 9 3 3 4 5 2" xfId="31319"/>
    <cellStyle name="Normal 9 3 3 4 5 2 2" xfId="31320"/>
    <cellStyle name="Normal 9 3 3 4 5 3" xfId="31321"/>
    <cellStyle name="Normal 9 3 3 4 6" xfId="31322"/>
    <cellStyle name="Normal 9 3 3 4 6 2" xfId="31323"/>
    <cellStyle name="Normal 9 3 3 4 7" xfId="31324"/>
    <cellStyle name="Normal 9 3 3 5" xfId="31325"/>
    <cellStyle name="Normal 9 3 3 5 2" xfId="31326"/>
    <cellStyle name="Normal 9 3 3 5 2 2" xfId="31327"/>
    <cellStyle name="Normal 9 3 3 5 2 2 2" xfId="31328"/>
    <cellStyle name="Normal 9 3 3 5 2 2 2 2" xfId="31329"/>
    <cellStyle name="Normal 9 3 3 5 2 2 2 2 2" xfId="31330"/>
    <cellStyle name="Normal 9 3 3 5 2 2 2 3" xfId="31331"/>
    <cellStyle name="Normal 9 3 3 5 2 2 3" xfId="31332"/>
    <cellStyle name="Normal 9 3 3 5 2 2 3 2" xfId="31333"/>
    <cellStyle name="Normal 9 3 3 5 2 2 4" xfId="31334"/>
    <cellStyle name="Normal 9 3 3 5 2 3" xfId="31335"/>
    <cellStyle name="Normal 9 3 3 5 2 3 2" xfId="31336"/>
    <cellStyle name="Normal 9 3 3 5 2 3 2 2" xfId="31337"/>
    <cellStyle name="Normal 9 3 3 5 2 3 3" xfId="31338"/>
    <cellStyle name="Normal 9 3 3 5 2 4" xfId="31339"/>
    <cellStyle name="Normal 9 3 3 5 2 4 2" xfId="31340"/>
    <cellStyle name="Normal 9 3 3 5 2 5" xfId="31341"/>
    <cellStyle name="Normal 9 3 3 5 3" xfId="31342"/>
    <cellStyle name="Normal 9 3 3 5 3 2" xfId="31343"/>
    <cellStyle name="Normal 9 3 3 5 3 2 2" xfId="31344"/>
    <cellStyle name="Normal 9 3 3 5 3 2 2 2" xfId="31345"/>
    <cellStyle name="Normal 9 3 3 5 3 2 3" xfId="31346"/>
    <cellStyle name="Normal 9 3 3 5 3 3" xfId="31347"/>
    <cellStyle name="Normal 9 3 3 5 3 3 2" xfId="31348"/>
    <cellStyle name="Normal 9 3 3 5 3 4" xfId="31349"/>
    <cellStyle name="Normal 9 3 3 5 4" xfId="31350"/>
    <cellStyle name="Normal 9 3 3 5 4 2" xfId="31351"/>
    <cellStyle name="Normal 9 3 3 5 4 2 2" xfId="31352"/>
    <cellStyle name="Normal 9 3 3 5 4 3" xfId="31353"/>
    <cellStyle name="Normal 9 3 3 5 5" xfId="31354"/>
    <cellStyle name="Normal 9 3 3 5 5 2" xfId="31355"/>
    <cellStyle name="Normal 9 3 3 5 6" xfId="31356"/>
    <cellStyle name="Normal 9 3 3 6" xfId="31357"/>
    <cellStyle name="Normal 9 3 3 6 2" xfId="31358"/>
    <cellStyle name="Normal 9 3 3 6 2 2" xfId="31359"/>
    <cellStyle name="Normal 9 3 3 6 2 2 2" xfId="31360"/>
    <cellStyle name="Normal 9 3 3 6 2 2 2 2" xfId="31361"/>
    <cellStyle name="Normal 9 3 3 6 2 2 3" xfId="31362"/>
    <cellStyle name="Normal 9 3 3 6 2 3" xfId="31363"/>
    <cellStyle name="Normal 9 3 3 6 2 3 2" xfId="31364"/>
    <cellStyle name="Normal 9 3 3 6 2 4" xfId="31365"/>
    <cellStyle name="Normal 9 3 3 6 3" xfId="31366"/>
    <cellStyle name="Normal 9 3 3 6 3 2" xfId="31367"/>
    <cellStyle name="Normal 9 3 3 6 3 2 2" xfId="31368"/>
    <cellStyle name="Normal 9 3 3 6 3 3" xfId="31369"/>
    <cellStyle name="Normal 9 3 3 6 4" xfId="31370"/>
    <cellStyle name="Normal 9 3 3 6 4 2" xfId="31371"/>
    <cellStyle name="Normal 9 3 3 6 5" xfId="31372"/>
    <cellStyle name="Normal 9 3 3 7" xfId="31373"/>
    <cellStyle name="Normal 9 3 3 7 2" xfId="31374"/>
    <cellStyle name="Normal 9 3 3 7 2 2" xfId="31375"/>
    <cellStyle name="Normal 9 3 3 7 2 2 2" xfId="31376"/>
    <cellStyle name="Normal 9 3 3 7 2 3" xfId="31377"/>
    <cellStyle name="Normal 9 3 3 7 3" xfId="31378"/>
    <cellStyle name="Normal 9 3 3 7 3 2" xfId="31379"/>
    <cellStyle name="Normal 9 3 3 7 4" xfId="31380"/>
    <cellStyle name="Normal 9 3 3 8" xfId="31381"/>
    <cellStyle name="Normal 9 3 3 8 2" xfId="31382"/>
    <cellStyle name="Normal 9 3 3 8 2 2" xfId="31383"/>
    <cellStyle name="Normal 9 3 3 8 3" xfId="31384"/>
    <cellStyle name="Normal 9 3 3 9" xfId="31385"/>
    <cellStyle name="Normal 9 3 3 9 2" xfId="31386"/>
    <cellStyle name="Normal 9 3 4" xfId="31387"/>
    <cellStyle name="Normal 9 3 4 2" xfId="31388"/>
    <cellStyle name="Normal 9 3 4 2 2" xfId="31389"/>
    <cellStyle name="Normal 9 3 4 2 2 2" xfId="31390"/>
    <cellStyle name="Normal 9 3 4 2 2 2 2" xfId="31391"/>
    <cellStyle name="Normal 9 3 4 2 2 2 2 2" xfId="31392"/>
    <cellStyle name="Normal 9 3 4 2 2 2 2 2 2" xfId="31393"/>
    <cellStyle name="Normal 9 3 4 2 2 2 2 2 2 2" xfId="31394"/>
    <cellStyle name="Normal 9 3 4 2 2 2 2 2 2 2 2" xfId="31395"/>
    <cellStyle name="Normal 9 3 4 2 2 2 2 2 2 3" xfId="31396"/>
    <cellStyle name="Normal 9 3 4 2 2 2 2 2 3" xfId="31397"/>
    <cellStyle name="Normal 9 3 4 2 2 2 2 2 3 2" xfId="31398"/>
    <cellStyle name="Normal 9 3 4 2 2 2 2 2 4" xfId="31399"/>
    <cellStyle name="Normal 9 3 4 2 2 2 2 3" xfId="31400"/>
    <cellStyle name="Normal 9 3 4 2 2 2 2 3 2" xfId="31401"/>
    <cellStyle name="Normal 9 3 4 2 2 2 2 3 2 2" xfId="31402"/>
    <cellStyle name="Normal 9 3 4 2 2 2 2 3 3" xfId="31403"/>
    <cellStyle name="Normal 9 3 4 2 2 2 2 4" xfId="31404"/>
    <cellStyle name="Normal 9 3 4 2 2 2 2 4 2" xfId="31405"/>
    <cellStyle name="Normal 9 3 4 2 2 2 2 5" xfId="31406"/>
    <cellStyle name="Normal 9 3 4 2 2 2 3" xfId="31407"/>
    <cellStyle name="Normal 9 3 4 2 2 2 3 2" xfId="31408"/>
    <cellStyle name="Normal 9 3 4 2 2 2 3 2 2" xfId="31409"/>
    <cellStyle name="Normal 9 3 4 2 2 2 3 2 2 2" xfId="31410"/>
    <cellStyle name="Normal 9 3 4 2 2 2 3 2 3" xfId="31411"/>
    <cellStyle name="Normal 9 3 4 2 2 2 3 3" xfId="31412"/>
    <cellStyle name="Normal 9 3 4 2 2 2 3 3 2" xfId="31413"/>
    <cellStyle name="Normal 9 3 4 2 2 2 3 4" xfId="31414"/>
    <cellStyle name="Normal 9 3 4 2 2 2 4" xfId="31415"/>
    <cellStyle name="Normal 9 3 4 2 2 2 4 2" xfId="31416"/>
    <cellStyle name="Normal 9 3 4 2 2 2 4 2 2" xfId="31417"/>
    <cellStyle name="Normal 9 3 4 2 2 2 4 3" xfId="31418"/>
    <cellStyle name="Normal 9 3 4 2 2 2 5" xfId="31419"/>
    <cellStyle name="Normal 9 3 4 2 2 2 5 2" xfId="31420"/>
    <cellStyle name="Normal 9 3 4 2 2 2 6" xfId="31421"/>
    <cellStyle name="Normal 9 3 4 2 2 3" xfId="31422"/>
    <cellStyle name="Normal 9 3 4 2 2 3 2" xfId="31423"/>
    <cellStyle name="Normal 9 3 4 2 2 3 2 2" xfId="31424"/>
    <cellStyle name="Normal 9 3 4 2 2 3 2 2 2" xfId="31425"/>
    <cellStyle name="Normal 9 3 4 2 2 3 2 2 2 2" xfId="31426"/>
    <cellStyle name="Normal 9 3 4 2 2 3 2 2 3" xfId="31427"/>
    <cellStyle name="Normal 9 3 4 2 2 3 2 3" xfId="31428"/>
    <cellStyle name="Normal 9 3 4 2 2 3 2 3 2" xfId="31429"/>
    <cellStyle name="Normal 9 3 4 2 2 3 2 4" xfId="31430"/>
    <cellStyle name="Normal 9 3 4 2 2 3 3" xfId="31431"/>
    <cellStyle name="Normal 9 3 4 2 2 3 3 2" xfId="31432"/>
    <cellStyle name="Normal 9 3 4 2 2 3 3 2 2" xfId="31433"/>
    <cellStyle name="Normal 9 3 4 2 2 3 3 3" xfId="31434"/>
    <cellStyle name="Normal 9 3 4 2 2 3 4" xfId="31435"/>
    <cellStyle name="Normal 9 3 4 2 2 3 4 2" xfId="31436"/>
    <cellStyle name="Normal 9 3 4 2 2 3 5" xfId="31437"/>
    <cellStyle name="Normal 9 3 4 2 2 4" xfId="31438"/>
    <cellStyle name="Normal 9 3 4 2 2 4 2" xfId="31439"/>
    <cellStyle name="Normal 9 3 4 2 2 4 2 2" xfId="31440"/>
    <cellStyle name="Normal 9 3 4 2 2 4 2 2 2" xfId="31441"/>
    <cellStyle name="Normal 9 3 4 2 2 4 2 3" xfId="31442"/>
    <cellStyle name="Normal 9 3 4 2 2 4 3" xfId="31443"/>
    <cellStyle name="Normal 9 3 4 2 2 4 3 2" xfId="31444"/>
    <cellStyle name="Normal 9 3 4 2 2 4 4" xfId="31445"/>
    <cellStyle name="Normal 9 3 4 2 2 5" xfId="31446"/>
    <cellStyle name="Normal 9 3 4 2 2 5 2" xfId="31447"/>
    <cellStyle name="Normal 9 3 4 2 2 5 2 2" xfId="31448"/>
    <cellStyle name="Normal 9 3 4 2 2 5 3" xfId="31449"/>
    <cellStyle name="Normal 9 3 4 2 2 6" xfId="31450"/>
    <cellStyle name="Normal 9 3 4 2 2 6 2" xfId="31451"/>
    <cellStyle name="Normal 9 3 4 2 2 7" xfId="31452"/>
    <cellStyle name="Normal 9 3 4 2 3" xfId="31453"/>
    <cellStyle name="Normal 9 3 4 2 3 2" xfId="31454"/>
    <cellStyle name="Normal 9 3 4 2 3 2 2" xfId="31455"/>
    <cellStyle name="Normal 9 3 4 2 3 2 2 2" xfId="31456"/>
    <cellStyle name="Normal 9 3 4 2 3 2 2 2 2" xfId="31457"/>
    <cellStyle name="Normal 9 3 4 2 3 2 2 2 2 2" xfId="31458"/>
    <cellStyle name="Normal 9 3 4 2 3 2 2 2 3" xfId="31459"/>
    <cellStyle name="Normal 9 3 4 2 3 2 2 3" xfId="31460"/>
    <cellStyle name="Normal 9 3 4 2 3 2 2 3 2" xfId="31461"/>
    <cellStyle name="Normal 9 3 4 2 3 2 2 4" xfId="31462"/>
    <cellStyle name="Normal 9 3 4 2 3 2 3" xfId="31463"/>
    <cellStyle name="Normal 9 3 4 2 3 2 3 2" xfId="31464"/>
    <cellStyle name="Normal 9 3 4 2 3 2 3 2 2" xfId="31465"/>
    <cellStyle name="Normal 9 3 4 2 3 2 3 3" xfId="31466"/>
    <cellStyle name="Normal 9 3 4 2 3 2 4" xfId="31467"/>
    <cellStyle name="Normal 9 3 4 2 3 2 4 2" xfId="31468"/>
    <cellStyle name="Normal 9 3 4 2 3 2 5" xfId="31469"/>
    <cellStyle name="Normal 9 3 4 2 3 3" xfId="31470"/>
    <cellStyle name="Normal 9 3 4 2 3 3 2" xfId="31471"/>
    <cellStyle name="Normal 9 3 4 2 3 3 2 2" xfId="31472"/>
    <cellStyle name="Normal 9 3 4 2 3 3 2 2 2" xfId="31473"/>
    <cellStyle name="Normal 9 3 4 2 3 3 2 3" xfId="31474"/>
    <cellStyle name="Normal 9 3 4 2 3 3 3" xfId="31475"/>
    <cellStyle name="Normal 9 3 4 2 3 3 3 2" xfId="31476"/>
    <cellStyle name="Normal 9 3 4 2 3 3 4" xfId="31477"/>
    <cellStyle name="Normal 9 3 4 2 3 4" xfId="31478"/>
    <cellStyle name="Normal 9 3 4 2 3 4 2" xfId="31479"/>
    <cellStyle name="Normal 9 3 4 2 3 4 2 2" xfId="31480"/>
    <cellStyle name="Normal 9 3 4 2 3 4 3" xfId="31481"/>
    <cellStyle name="Normal 9 3 4 2 3 5" xfId="31482"/>
    <cellStyle name="Normal 9 3 4 2 3 5 2" xfId="31483"/>
    <cellStyle name="Normal 9 3 4 2 3 6" xfId="31484"/>
    <cellStyle name="Normal 9 3 4 2 4" xfId="31485"/>
    <cellStyle name="Normal 9 3 4 2 4 2" xfId="31486"/>
    <cellStyle name="Normal 9 3 4 2 4 2 2" xfId="31487"/>
    <cellStyle name="Normal 9 3 4 2 4 2 2 2" xfId="31488"/>
    <cellStyle name="Normal 9 3 4 2 4 2 2 2 2" xfId="31489"/>
    <cellStyle name="Normal 9 3 4 2 4 2 2 3" xfId="31490"/>
    <cellStyle name="Normal 9 3 4 2 4 2 3" xfId="31491"/>
    <cellStyle name="Normal 9 3 4 2 4 2 3 2" xfId="31492"/>
    <cellStyle name="Normal 9 3 4 2 4 2 4" xfId="31493"/>
    <cellStyle name="Normal 9 3 4 2 4 3" xfId="31494"/>
    <cellStyle name="Normal 9 3 4 2 4 3 2" xfId="31495"/>
    <cellStyle name="Normal 9 3 4 2 4 3 2 2" xfId="31496"/>
    <cellStyle name="Normal 9 3 4 2 4 3 3" xfId="31497"/>
    <cellStyle name="Normal 9 3 4 2 4 4" xfId="31498"/>
    <cellStyle name="Normal 9 3 4 2 4 4 2" xfId="31499"/>
    <cellStyle name="Normal 9 3 4 2 4 5" xfId="31500"/>
    <cellStyle name="Normal 9 3 4 2 5" xfId="31501"/>
    <cellStyle name="Normal 9 3 4 2 5 2" xfId="31502"/>
    <cellStyle name="Normal 9 3 4 2 5 2 2" xfId="31503"/>
    <cellStyle name="Normal 9 3 4 2 5 2 2 2" xfId="31504"/>
    <cellStyle name="Normal 9 3 4 2 5 2 3" xfId="31505"/>
    <cellStyle name="Normal 9 3 4 2 5 3" xfId="31506"/>
    <cellStyle name="Normal 9 3 4 2 5 3 2" xfId="31507"/>
    <cellStyle name="Normal 9 3 4 2 5 4" xfId="31508"/>
    <cellStyle name="Normal 9 3 4 2 6" xfId="31509"/>
    <cellStyle name="Normal 9 3 4 2 6 2" xfId="31510"/>
    <cellStyle name="Normal 9 3 4 2 6 2 2" xfId="31511"/>
    <cellStyle name="Normal 9 3 4 2 6 3" xfId="31512"/>
    <cellStyle name="Normal 9 3 4 2 7" xfId="31513"/>
    <cellStyle name="Normal 9 3 4 2 7 2" xfId="31514"/>
    <cellStyle name="Normal 9 3 4 2 8" xfId="31515"/>
    <cellStyle name="Normal 9 3 4 3" xfId="31516"/>
    <cellStyle name="Normal 9 3 4 3 2" xfId="31517"/>
    <cellStyle name="Normal 9 3 4 3 2 2" xfId="31518"/>
    <cellStyle name="Normal 9 3 4 3 2 2 2" xfId="31519"/>
    <cellStyle name="Normal 9 3 4 3 2 2 2 2" xfId="31520"/>
    <cellStyle name="Normal 9 3 4 3 2 2 2 2 2" xfId="31521"/>
    <cellStyle name="Normal 9 3 4 3 2 2 2 2 2 2" xfId="31522"/>
    <cellStyle name="Normal 9 3 4 3 2 2 2 2 3" xfId="31523"/>
    <cellStyle name="Normal 9 3 4 3 2 2 2 3" xfId="31524"/>
    <cellStyle name="Normal 9 3 4 3 2 2 2 3 2" xfId="31525"/>
    <cellStyle name="Normal 9 3 4 3 2 2 2 4" xfId="31526"/>
    <cellStyle name="Normal 9 3 4 3 2 2 3" xfId="31527"/>
    <cellStyle name="Normal 9 3 4 3 2 2 3 2" xfId="31528"/>
    <cellStyle name="Normal 9 3 4 3 2 2 3 2 2" xfId="31529"/>
    <cellStyle name="Normal 9 3 4 3 2 2 3 3" xfId="31530"/>
    <cellStyle name="Normal 9 3 4 3 2 2 4" xfId="31531"/>
    <cellStyle name="Normal 9 3 4 3 2 2 4 2" xfId="31532"/>
    <cellStyle name="Normal 9 3 4 3 2 2 5" xfId="31533"/>
    <cellStyle name="Normal 9 3 4 3 2 3" xfId="31534"/>
    <cellStyle name="Normal 9 3 4 3 2 3 2" xfId="31535"/>
    <cellStyle name="Normal 9 3 4 3 2 3 2 2" xfId="31536"/>
    <cellStyle name="Normal 9 3 4 3 2 3 2 2 2" xfId="31537"/>
    <cellStyle name="Normal 9 3 4 3 2 3 2 3" xfId="31538"/>
    <cellStyle name="Normal 9 3 4 3 2 3 3" xfId="31539"/>
    <cellStyle name="Normal 9 3 4 3 2 3 3 2" xfId="31540"/>
    <cellStyle name="Normal 9 3 4 3 2 3 4" xfId="31541"/>
    <cellStyle name="Normal 9 3 4 3 2 4" xfId="31542"/>
    <cellStyle name="Normal 9 3 4 3 2 4 2" xfId="31543"/>
    <cellStyle name="Normal 9 3 4 3 2 4 2 2" xfId="31544"/>
    <cellStyle name="Normal 9 3 4 3 2 4 3" xfId="31545"/>
    <cellStyle name="Normal 9 3 4 3 2 5" xfId="31546"/>
    <cellStyle name="Normal 9 3 4 3 2 5 2" xfId="31547"/>
    <cellStyle name="Normal 9 3 4 3 2 6" xfId="31548"/>
    <cellStyle name="Normal 9 3 4 3 3" xfId="31549"/>
    <cellStyle name="Normal 9 3 4 3 3 2" xfId="31550"/>
    <cellStyle name="Normal 9 3 4 3 3 2 2" xfId="31551"/>
    <cellStyle name="Normal 9 3 4 3 3 2 2 2" xfId="31552"/>
    <cellStyle name="Normal 9 3 4 3 3 2 2 2 2" xfId="31553"/>
    <cellStyle name="Normal 9 3 4 3 3 2 2 3" xfId="31554"/>
    <cellStyle name="Normal 9 3 4 3 3 2 3" xfId="31555"/>
    <cellStyle name="Normal 9 3 4 3 3 2 3 2" xfId="31556"/>
    <cellStyle name="Normal 9 3 4 3 3 2 4" xfId="31557"/>
    <cellStyle name="Normal 9 3 4 3 3 3" xfId="31558"/>
    <cellStyle name="Normal 9 3 4 3 3 3 2" xfId="31559"/>
    <cellStyle name="Normal 9 3 4 3 3 3 2 2" xfId="31560"/>
    <cellStyle name="Normal 9 3 4 3 3 3 3" xfId="31561"/>
    <cellStyle name="Normal 9 3 4 3 3 4" xfId="31562"/>
    <cellStyle name="Normal 9 3 4 3 3 4 2" xfId="31563"/>
    <cellStyle name="Normal 9 3 4 3 3 5" xfId="31564"/>
    <cellStyle name="Normal 9 3 4 3 4" xfId="31565"/>
    <cellStyle name="Normal 9 3 4 3 4 2" xfId="31566"/>
    <cellStyle name="Normal 9 3 4 3 4 2 2" xfId="31567"/>
    <cellStyle name="Normal 9 3 4 3 4 2 2 2" xfId="31568"/>
    <cellStyle name="Normal 9 3 4 3 4 2 3" xfId="31569"/>
    <cellStyle name="Normal 9 3 4 3 4 3" xfId="31570"/>
    <cellStyle name="Normal 9 3 4 3 4 3 2" xfId="31571"/>
    <cellStyle name="Normal 9 3 4 3 4 4" xfId="31572"/>
    <cellStyle name="Normal 9 3 4 3 5" xfId="31573"/>
    <cellStyle name="Normal 9 3 4 3 5 2" xfId="31574"/>
    <cellStyle name="Normal 9 3 4 3 5 2 2" xfId="31575"/>
    <cellStyle name="Normal 9 3 4 3 5 3" xfId="31576"/>
    <cellStyle name="Normal 9 3 4 3 6" xfId="31577"/>
    <cellStyle name="Normal 9 3 4 3 6 2" xfId="31578"/>
    <cellStyle name="Normal 9 3 4 3 7" xfId="31579"/>
    <cellStyle name="Normal 9 3 4 4" xfId="31580"/>
    <cellStyle name="Normal 9 3 4 4 2" xfId="31581"/>
    <cellStyle name="Normal 9 3 4 4 2 2" xfId="31582"/>
    <cellStyle name="Normal 9 3 4 4 2 2 2" xfId="31583"/>
    <cellStyle name="Normal 9 3 4 4 2 2 2 2" xfId="31584"/>
    <cellStyle name="Normal 9 3 4 4 2 2 2 2 2" xfId="31585"/>
    <cellStyle name="Normal 9 3 4 4 2 2 2 3" xfId="31586"/>
    <cellStyle name="Normal 9 3 4 4 2 2 3" xfId="31587"/>
    <cellStyle name="Normal 9 3 4 4 2 2 3 2" xfId="31588"/>
    <cellStyle name="Normal 9 3 4 4 2 2 4" xfId="31589"/>
    <cellStyle name="Normal 9 3 4 4 2 3" xfId="31590"/>
    <cellStyle name="Normal 9 3 4 4 2 3 2" xfId="31591"/>
    <cellStyle name="Normal 9 3 4 4 2 3 2 2" xfId="31592"/>
    <cellStyle name="Normal 9 3 4 4 2 3 3" xfId="31593"/>
    <cellStyle name="Normal 9 3 4 4 2 4" xfId="31594"/>
    <cellStyle name="Normal 9 3 4 4 2 4 2" xfId="31595"/>
    <cellStyle name="Normal 9 3 4 4 2 5" xfId="31596"/>
    <cellStyle name="Normal 9 3 4 4 3" xfId="31597"/>
    <cellStyle name="Normal 9 3 4 4 3 2" xfId="31598"/>
    <cellStyle name="Normal 9 3 4 4 3 2 2" xfId="31599"/>
    <cellStyle name="Normal 9 3 4 4 3 2 2 2" xfId="31600"/>
    <cellStyle name="Normal 9 3 4 4 3 2 3" xfId="31601"/>
    <cellStyle name="Normal 9 3 4 4 3 3" xfId="31602"/>
    <cellStyle name="Normal 9 3 4 4 3 3 2" xfId="31603"/>
    <cellStyle name="Normal 9 3 4 4 3 4" xfId="31604"/>
    <cellStyle name="Normal 9 3 4 4 4" xfId="31605"/>
    <cellStyle name="Normal 9 3 4 4 4 2" xfId="31606"/>
    <cellStyle name="Normal 9 3 4 4 4 2 2" xfId="31607"/>
    <cellStyle name="Normal 9 3 4 4 4 3" xfId="31608"/>
    <cellStyle name="Normal 9 3 4 4 5" xfId="31609"/>
    <cellStyle name="Normal 9 3 4 4 5 2" xfId="31610"/>
    <cellStyle name="Normal 9 3 4 4 6" xfId="31611"/>
    <cellStyle name="Normal 9 3 4 5" xfId="31612"/>
    <cellStyle name="Normal 9 3 4 5 2" xfId="31613"/>
    <cellStyle name="Normal 9 3 4 5 2 2" xfId="31614"/>
    <cellStyle name="Normal 9 3 4 5 2 2 2" xfId="31615"/>
    <cellStyle name="Normal 9 3 4 5 2 2 2 2" xfId="31616"/>
    <cellStyle name="Normal 9 3 4 5 2 2 3" xfId="31617"/>
    <cellStyle name="Normal 9 3 4 5 2 3" xfId="31618"/>
    <cellStyle name="Normal 9 3 4 5 2 3 2" xfId="31619"/>
    <cellStyle name="Normal 9 3 4 5 2 4" xfId="31620"/>
    <cellStyle name="Normal 9 3 4 5 3" xfId="31621"/>
    <cellStyle name="Normal 9 3 4 5 3 2" xfId="31622"/>
    <cellStyle name="Normal 9 3 4 5 3 2 2" xfId="31623"/>
    <cellStyle name="Normal 9 3 4 5 3 3" xfId="31624"/>
    <cellStyle name="Normal 9 3 4 5 4" xfId="31625"/>
    <cellStyle name="Normal 9 3 4 5 4 2" xfId="31626"/>
    <cellStyle name="Normal 9 3 4 5 5" xfId="31627"/>
    <cellStyle name="Normal 9 3 4 6" xfId="31628"/>
    <cellStyle name="Normal 9 3 4 6 2" xfId="31629"/>
    <cellStyle name="Normal 9 3 4 6 2 2" xfId="31630"/>
    <cellStyle name="Normal 9 3 4 6 2 2 2" xfId="31631"/>
    <cellStyle name="Normal 9 3 4 6 2 3" xfId="31632"/>
    <cellStyle name="Normal 9 3 4 6 3" xfId="31633"/>
    <cellStyle name="Normal 9 3 4 6 3 2" xfId="31634"/>
    <cellStyle name="Normal 9 3 4 6 4" xfId="31635"/>
    <cellStyle name="Normal 9 3 4 7" xfId="31636"/>
    <cellStyle name="Normal 9 3 4 7 2" xfId="31637"/>
    <cellStyle name="Normal 9 3 4 7 2 2" xfId="31638"/>
    <cellStyle name="Normal 9 3 4 7 3" xfId="31639"/>
    <cellStyle name="Normal 9 3 4 8" xfId="31640"/>
    <cellStyle name="Normal 9 3 4 8 2" xfId="31641"/>
    <cellStyle name="Normal 9 3 4 9" xfId="31642"/>
    <cellStyle name="Normal 9 3 5" xfId="31643"/>
    <cellStyle name="Normal 9 3 5 2" xfId="31644"/>
    <cellStyle name="Normal 9 3 5 2 2" xfId="31645"/>
    <cellStyle name="Normal 9 3 5 2 2 2" xfId="31646"/>
    <cellStyle name="Normal 9 3 5 2 2 2 2" xfId="31647"/>
    <cellStyle name="Normal 9 3 5 2 2 2 2 2" xfId="31648"/>
    <cellStyle name="Normal 9 3 5 2 2 2 2 2 2" xfId="31649"/>
    <cellStyle name="Normal 9 3 5 2 2 2 2 2 2 2" xfId="31650"/>
    <cellStyle name="Normal 9 3 5 2 2 2 2 2 3" xfId="31651"/>
    <cellStyle name="Normal 9 3 5 2 2 2 2 3" xfId="31652"/>
    <cellStyle name="Normal 9 3 5 2 2 2 2 3 2" xfId="31653"/>
    <cellStyle name="Normal 9 3 5 2 2 2 2 4" xfId="31654"/>
    <cellStyle name="Normal 9 3 5 2 2 2 3" xfId="31655"/>
    <cellStyle name="Normal 9 3 5 2 2 2 3 2" xfId="31656"/>
    <cellStyle name="Normal 9 3 5 2 2 2 3 2 2" xfId="31657"/>
    <cellStyle name="Normal 9 3 5 2 2 2 3 3" xfId="31658"/>
    <cellStyle name="Normal 9 3 5 2 2 2 4" xfId="31659"/>
    <cellStyle name="Normal 9 3 5 2 2 2 4 2" xfId="31660"/>
    <cellStyle name="Normal 9 3 5 2 2 2 5" xfId="31661"/>
    <cellStyle name="Normal 9 3 5 2 2 3" xfId="31662"/>
    <cellStyle name="Normal 9 3 5 2 2 3 2" xfId="31663"/>
    <cellStyle name="Normal 9 3 5 2 2 3 2 2" xfId="31664"/>
    <cellStyle name="Normal 9 3 5 2 2 3 2 2 2" xfId="31665"/>
    <cellStyle name="Normal 9 3 5 2 2 3 2 3" xfId="31666"/>
    <cellStyle name="Normal 9 3 5 2 2 3 3" xfId="31667"/>
    <cellStyle name="Normal 9 3 5 2 2 3 3 2" xfId="31668"/>
    <cellStyle name="Normal 9 3 5 2 2 3 4" xfId="31669"/>
    <cellStyle name="Normal 9 3 5 2 2 4" xfId="31670"/>
    <cellStyle name="Normal 9 3 5 2 2 4 2" xfId="31671"/>
    <cellStyle name="Normal 9 3 5 2 2 4 2 2" xfId="31672"/>
    <cellStyle name="Normal 9 3 5 2 2 4 3" xfId="31673"/>
    <cellStyle name="Normal 9 3 5 2 2 5" xfId="31674"/>
    <cellStyle name="Normal 9 3 5 2 2 5 2" xfId="31675"/>
    <cellStyle name="Normal 9 3 5 2 2 6" xfId="31676"/>
    <cellStyle name="Normal 9 3 5 2 3" xfId="31677"/>
    <cellStyle name="Normal 9 3 5 2 3 2" xfId="31678"/>
    <cellStyle name="Normal 9 3 5 2 3 2 2" xfId="31679"/>
    <cellStyle name="Normal 9 3 5 2 3 2 2 2" xfId="31680"/>
    <cellStyle name="Normal 9 3 5 2 3 2 2 2 2" xfId="31681"/>
    <cellStyle name="Normal 9 3 5 2 3 2 2 3" xfId="31682"/>
    <cellStyle name="Normal 9 3 5 2 3 2 3" xfId="31683"/>
    <cellStyle name="Normal 9 3 5 2 3 2 3 2" xfId="31684"/>
    <cellStyle name="Normal 9 3 5 2 3 2 4" xfId="31685"/>
    <cellStyle name="Normal 9 3 5 2 3 3" xfId="31686"/>
    <cellStyle name="Normal 9 3 5 2 3 3 2" xfId="31687"/>
    <cellStyle name="Normal 9 3 5 2 3 3 2 2" xfId="31688"/>
    <cellStyle name="Normal 9 3 5 2 3 3 3" xfId="31689"/>
    <cellStyle name="Normal 9 3 5 2 3 4" xfId="31690"/>
    <cellStyle name="Normal 9 3 5 2 3 4 2" xfId="31691"/>
    <cellStyle name="Normal 9 3 5 2 3 5" xfId="31692"/>
    <cellStyle name="Normal 9 3 5 2 4" xfId="31693"/>
    <cellStyle name="Normal 9 3 5 2 4 2" xfId="31694"/>
    <cellStyle name="Normal 9 3 5 2 4 2 2" xfId="31695"/>
    <cellStyle name="Normal 9 3 5 2 4 2 2 2" xfId="31696"/>
    <cellStyle name="Normal 9 3 5 2 4 2 3" xfId="31697"/>
    <cellStyle name="Normal 9 3 5 2 4 3" xfId="31698"/>
    <cellStyle name="Normal 9 3 5 2 4 3 2" xfId="31699"/>
    <cellStyle name="Normal 9 3 5 2 4 4" xfId="31700"/>
    <cellStyle name="Normal 9 3 5 2 5" xfId="31701"/>
    <cellStyle name="Normal 9 3 5 2 5 2" xfId="31702"/>
    <cellStyle name="Normal 9 3 5 2 5 2 2" xfId="31703"/>
    <cellStyle name="Normal 9 3 5 2 5 3" xfId="31704"/>
    <cellStyle name="Normal 9 3 5 2 6" xfId="31705"/>
    <cellStyle name="Normal 9 3 5 2 6 2" xfId="31706"/>
    <cellStyle name="Normal 9 3 5 2 7" xfId="31707"/>
    <cellStyle name="Normal 9 3 5 3" xfId="31708"/>
    <cellStyle name="Normal 9 3 5 3 2" xfId="31709"/>
    <cellStyle name="Normal 9 3 5 3 2 2" xfId="31710"/>
    <cellStyle name="Normal 9 3 5 3 2 2 2" xfId="31711"/>
    <cellStyle name="Normal 9 3 5 3 2 2 2 2" xfId="31712"/>
    <cellStyle name="Normal 9 3 5 3 2 2 2 2 2" xfId="31713"/>
    <cellStyle name="Normal 9 3 5 3 2 2 2 3" xfId="31714"/>
    <cellStyle name="Normal 9 3 5 3 2 2 3" xfId="31715"/>
    <cellStyle name="Normal 9 3 5 3 2 2 3 2" xfId="31716"/>
    <cellStyle name="Normal 9 3 5 3 2 2 4" xfId="31717"/>
    <cellStyle name="Normal 9 3 5 3 2 3" xfId="31718"/>
    <cellStyle name="Normal 9 3 5 3 2 3 2" xfId="31719"/>
    <cellStyle name="Normal 9 3 5 3 2 3 2 2" xfId="31720"/>
    <cellStyle name="Normal 9 3 5 3 2 3 3" xfId="31721"/>
    <cellStyle name="Normal 9 3 5 3 2 4" xfId="31722"/>
    <cellStyle name="Normal 9 3 5 3 2 4 2" xfId="31723"/>
    <cellStyle name="Normal 9 3 5 3 2 5" xfId="31724"/>
    <cellStyle name="Normal 9 3 5 3 3" xfId="31725"/>
    <cellStyle name="Normal 9 3 5 3 3 2" xfId="31726"/>
    <cellStyle name="Normal 9 3 5 3 3 2 2" xfId="31727"/>
    <cellStyle name="Normal 9 3 5 3 3 2 2 2" xfId="31728"/>
    <cellStyle name="Normal 9 3 5 3 3 2 3" xfId="31729"/>
    <cellStyle name="Normal 9 3 5 3 3 3" xfId="31730"/>
    <cellStyle name="Normal 9 3 5 3 3 3 2" xfId="31731"/>
    <cellStyle name="Normal 9 3 5 3 3 4" xfId="31732"/>
    <cellStyle name="Normal 9 3 5 3 4" xfId="31733"/>
    <cellStyle name="Normal 9 3 5 3 4 2" xfId="31734"/>
    <cellStyle name="Normal 9 3 5 3 4 2 2" xfId="31735"/>
    <cellStyle name="Normal 9 3 5 3 4 3" xfId="31736"/>
    <cellStyle name="Normal 9 3 5 3 5" xfId="31737"/>
    <cellStyle name="Normal 9 3 5 3 5 2" xfId="31738"/>
    <cellStyle name="Normal 9 3 5 3 6" xfId="31739"/>
    <cellStyle name="Normal 9 3 5 4" xfId="31740"/>
    <cellStyle name="Normal 9 3 5 4 2" xfId="31741"/>
    <cellStyle name="Normal 9 3 5 4 2 2" xfId="31742"/>
    <cellStyle name="Normal 9 3 5 4 2 2 2" xfId="31743"/>
    <cellStyle name="Normal 9 3 5 4 2 2 2 2" xfId="31744"/>
    <cellStyle name="Normal 9 3 5 4 2 2 3" xfId="31745"/>
    <cellStyle name="Normal 9 3 5 4 2 3" xfId="31746"/>
    <cellStyle name="Normal 9 3 5 4 2 3 2" xfId="31747"/>
    <cellStyle name="Normal 9 3 5 4 2 4" xfId="31748"/>
    <cellStyle name="Normal 9 3 5 4 3" xfId="31749"/>
    <cellStyle name="Normal 9 3 5 4 3 2" xfId="31750"/>
    <cellStyle name="Normal 9 3 5 4 3 2 2" xfId="31751"/>
    <cellStyle name="Normal 9 3 5 4 3 3" xfId="31752"/>
    <cellStyle name="Normal 9 3 5 4 4" xfId="31753"/>
    <cellStyle name="Normal 9 3 5 4 4 2" xfId="31754"/>
    <cellStyle name="Normal 9 3 5 4 5" xfId="31755"/>
    <cellStyle name="Normal 9 3 5 5" xfId="31756"/>
    <cellStyle name="Normal 9 3 5 5 2" xfId="31757"/>
    <cellStyle name="Normal 9 3 5 5 2 2" xfId="31758"/>
    <cellStyle name="Normal 9 3 5 5 2 2 2" xfId="31759"/>
    <cellStyle name="Normal 9 3 5 5 2 3" xfId="31760"/>
    <cellStyle name="Normal 9 3 5 5 3" xfId="31761"/>
    <cellStyle name="Normal 9 3 5 5 3 2" xfId="31762"/>
    <cellStyle name="Normal 9 3 5 5 4" xfId="31763"/>
    <cellStyle name="Normal 9 3 5 6" xfId="31764"/>
    <cellStyle name="Normal 9 3 5 6 2" xfId="31765"/>
    <cellStyle name="Normal 9 3 5 6 2 2" xfId="31766"/>
    <cellStyle name="Normal 9 3 5 6 3" xfId="31767"/>
    <cellStyle name="Normal 9 3 5 7" xfId="31768"/>
    <cellStyle name="Normal 9 3 5 7 2" xfId="31769"/>
    <cellStyle name="Normal 9 3 5 8" xfId="31770"/>
    <cellStyle name="Normal 9 3 6" xfId="31771"/>
    <cellStyle name="Normal 9 3 6 2" xfId="31772"/>
    <cellStyle name="Normal 9 3 6 2 2" xfId="31773"/>
    <cellStyle name="Normal 9 3 6 2 2 2" xfId="31774"/>
    <cellStyle name="Normal 9 3 6 2 2 2 2" xfId="31775"/>
    <cellStyle name="Normal 9 3 6 2 2 2 2 2" xfId="31776"/>
    <cellStyle name="Normal 9 3 6 2 2 2 2 2 2" xfId="31777"/>
    <cellStyle name="Normal 9 3 6 2 2 2 2 3" xfId="31778"/>
    <cellStyle name="Normal 9 3 6 2 2 2 3" xfId="31779"/>
    <cellStyle name="Normal 9 3 6 2 2 2 3 2" xfId="31780"/>
    <cellStyle name="Normal 9 3 6 2 2 2 4" xfId="31781"/>
    <cellStyle name="Normal 9 3 6 2 2 3" xfId="31782"/>
    <cellStyle name="Normal 9 3 6 2 2 3 2" xfId="31783"/>
    <cellStyle name="Normal 9 3 6 2 2 3 2 2" xfId="31784"/>
    <cellStyle name="Normal 9 3 6 2 2 3 3" xfId="31785"/>
    <cellStyle name="Normal 9 3 6 2 2 4" xfId="31786"/>
    <cellStyle name="Normal 9 3 6 2 2 4 2" xfId="31787"/>
    <cellStyle name="Normal 9 3 6 2 2 5" xfId="31788"/>
    <cellStyle name="Normal 9 3 6 2 3" xfId="31789"/>
    <cellStyle name="Normal 9 3 6 2 3 2" xfId="31790"/>
    <cellStyle name="Normal 9 3 6 2 3 2 2" xfId="31791"/>
    <cellStyle name="Normal 9 3 6 2 3 2 2 2" xfId="31792"/>
    <cellStyle name="Normal 9 3 6 2 3 2 3" xfId="31793"/>
    <cellStyle name="Normal 9 3 6 2 3 3" xfId="31794"/>
    <cellStyle name="Normal 9 3 6 2 3 3 2" xfId="31795"/>
    <cellStyle name="Normal 9 3 6 2 3 4" xfId="31796"/>
    <cellStyle name="Normal 9 3 6 2 4" xfId="31797"/>
    <cellStyle name="Normal 9 3 6 2 4 2" xfId="31798"/>
    <cellStyle name="Normal 9 3 6 2 4 2 2" xfId="31799"/>
    <cellStyle name="Normal 9 3 6 2 4 3" xfId="31800"/>
    <cellStyle name="Normal 9 3 6 2 5" xfId="31801"/>
    <cellStyle name="Normal 9 3 6 2 5 2" xfId="31802"/>
    <cellStyle name="Normal 9 3 6 2 6" xfId="31803"/>
    <cellStyle name="Normal 9 3 6 3" xfId="31804"/>
    <cellStyle name="Normal 9 3 6 3 2" xfId="31805"/>
    <cellStyle name="Normal 9 3 6 3 2 2" xfId="31806"/>
    <cellStyle name="Normal 9 3 6 3 2 2 2" xfId="31807"/>
    <cellStyle name="Normal 9 3 6 3 2 2 2 2" xfId="31808"/>
    <cellStyle name="Normal 9 3 6 3 2 2 3" xfId="31809"/>
    <cellStyle name="Normal 9 3 6 3 2 3" xfId="31810"/>
    <cellStyle name="Normal 9 3 6 3 2 3 2" xfId="31811"/>
    <cellStyle name="Normal 9 3 6 3 2 4" xfId="31812"/>
    <cellStyle name="Normal 9 3 6 3 3" xfId="31813"/>
    <cellStyle name="Normal 9 3 6 3 3 2" xfId="31814"/>
    <cellStyle name="Normal 9 3 6 3 3 2 2" xfId="31815"/>
    <cellStyle name="Normal 9 3 6 3 3 3" xfId="31816"/>
    <cellStyle name="Normal 9 3 6 3 4" xfId="31817"/>
    <cellStyle name="Normal 9 3 6 3 4 2" xfId="31818"/>
    <cellStyle name="Normal 9 3 6 3 5" xfId="31819"/>
    <cellStyle name="Normal 9 3 6 4" xfId="31820"/>
    <cellStyle name="Normal 9 3 6 4 2" xfId="31821"/>
    <cellStyle name="Normal 9 3 6 4 2 2" xfId="31822"/>
    <cellStyle name="Normal 9 3 6 4 2 2 2" xfId="31823"/>
    <cellStyle name="Normal 9 3 6 4 2 3" xfId="31824"/>
    <cellStyle name="Normal 9 3 6 4 3" xfId="31825"/>
    <cellStyle name="Normal 9 3 6 4 3 2" xfId="31826"/>
    <cellStyle name="Normal 9 3 6 4 4" xfId="31827"/>
    <cellStyle name="Normal 9 3 6 5" xfId="31828"/>
    <cellStyle name="Normal 9 3 6 5 2" xfId="31829"/>
    <cellStyle name="Normal 9 3 6 5 2 2" xfId="31830"/>
    <cellStyle name="Normal 9 3 6 5 3" xfId="31831"/>
    <cellStyle name="Normal 9 3 6 6" xfId="31832"/>
    <cellStyle name="Normal 9 3 6 6 2" xfId="31833"/>
    <cellStyle name="Normal 9 3 6 7" xfId="31834"/>
    <cellStyle name="Normal 9 3 7" xfId="31835"/>
    <cellStyle name="Normal 9 3 7 2" xfId="31836"/>
    <cellStyle name="Normal 9 3 7 2 2" xfId="31837"/>
    <cellStyle name="Normal 9 3 7 2 2 2" xfId="31838"/>
    <cellStyle name="Normal 9 3 7 2 2 2 2" xfId="31839"/>
    <cellStyle name="Normal 9 3 7 2 2 2 2 2" xfId="31840"/>
    <cellStyle name="Normal 9 3 7 2 2 2 3" xfId="31841"/>
    <cellStyle name="Normal 9 3 7 2 2 3" xfId="31842"/>
    <cellStyle name="Normal 9 3 7 2 2 3 2" xfId="31843"/>
    <cellStyle name="Normal 9 3 7 2 2 4" xfId="31844"/>
    <cellStyle name="Normal 9 3 7 2 3" xfId="31845"/>
    <cellStyle name="Normal 9 3 7 2 3 2" xfId="31846"/>
    <cellStyle name="Normal 9 3 7 2 3 2 2" xfId="31847"/>
    <cellStyle name="Normal 9 3 7 2 3 3" xfId="31848"/>
    <cellStyle name="Normal 9 3 7 2 4" xfId="31849"/>
    <cellStyle name="Normal 9 3 7 2 4 2" xfId="31850"/>
    <cellStyle name="Normal 9 3 7 2 5" xfId="31851"/>
    <cellStyle name="Normal 9 3 7 3" xfId="31852"/>
    <cellStyle name="Normal 9 3 7 3 2" xfId="31853"/>
    <cellStyle name="Normal 9 3 7 3 2 2" xfId="31854"/>
    <cellStyle name="Normal 9 3 7 3 2 2 2" xfId="31855"/>
    <cellStyle name="Normal 9 3 7 3 2 3" xfId="31856"/>
    <cellStyle name="Normal 9 3 7 3 3" xfId="31857"/>
    <cellStyle name="Normal 9 3 7 3 3 2" xfId="31858"/>
    <cellStyle name="Normal 9 3 7 3 4" xfId="31859"/>
    <cellStyle name="Normal 9 3 7 4" xfId="31860"/>
    <cellStyle name="Normal 9 3 7 4 2" xfId="31861"/>
    <cellStyle name="Normal 9 3 7 4 2 2" xfId="31862"/>
    <cellStyle name="Normal 9 3 7 4 3" xfId="31863"/>
    <cellStyle name="Normal 9 3 7 5" xfId="31864"/>
    <cellStyle name="Normal 9 3 7 5 2" xfId="31865"/>
    <cellStyle name="Normal 9 3 7 6" xfId="31866"/>
    <cellStyle name="Normal 9 3 8" xfId="31867"/>
    <cellStyle name="Normal 9 3 8 2" xfId="31868"/>
    <cellStyle name="Normal 9 3 8 2 2" xfId="31869"/>
    <cellStyle name="Normal 9 3 8 2 2 2" xfId="31870"/>
    <cellStyle name="Normal 9 3 8 2 2 2 2" xfId="31871"/>
    <cellStyle name="Normal 9 3 8 2 2 3" xfId="31872"/>
    <cellStyle name="Normal 9 3 8 2 3" xfId="31873"/>
    <cellStyle name="Normal 9 3 8 2 3 2" xfId="31874"/>
    <cellStyle name="Normal 9 3 8 2 4" xfId="31875"/>
    <cellStyle name="Normal 9 3 8 3" xfId="31876"/>
    <cellStyle name="Normal 9 3 8 3 2" xfId="31877"/>
    <cellStyle name="Normal 9 3 8 3 2 2" xfId="31878"/>
    <cellStyle name="Normal 9 3 8 3 3" xfId="31879"/>
    <cellStyle name="Normal 9 3 8 4" xfId="31880"/>
    <cellStyle name="Normal 9 3 8 4 2" xfId="31881"/>
    <cellStyle name="Normal 9 3 8 5" xfId="31882"/>
    <cellStyle name="Normal 9 3 9" xfId="31883"/>
    <cellStyle name="Normal 9 3 9 2" xfId="31884"/>
    <cellStyle name="Normal 9 3 9 2 2" xfId="31885"/>
    <cellStyle name="Normal 9 3 9 2 2 2" xfId="31886"/>
    <cellStyle name="Normal 9 3 9 2 3" xfId="31887"/>
    <cellStyle name="Normal 9 3 9 3" xfId="31888"/>
    <cellStyle name="Normal 9 3 9 3 2" xfId="31889"/>
    <cellStyle name="Normal 9 3 9 4" xfId="31890"/>
    <cellStyle name="Normal 9 4" xfId="31891"/>
    <cellStyle name="Normal 9 4 10" xfId="31892"/>
    <cellStyle name="Normal 9 4 10 2" xfId="31893"/>
    <cellStyle name="Normal 9 4 11" xfId="31894"/>
    <cellStyle name="Normal 9 4 2" xfId="31895"/>
    <cellStyle name="Normal 9 4 2 10" xfId="31896"/>
    <cellStyle name="Normal 9 4 2 2" xfId="31897"/>
    <cellStyle name="Normal 9 4 2 2 2" xfId="31898"/>
    <cellStyle name="Normal 9 4 2 2 2 2" xfId="31899"/>
    <cellStyle name="Normal 9 4 2 2 2 2 2" xfId="31900"/>
    <cellStyle name="Normal 9 4 2 2 2 2 2 2" xfId="31901"/>
    <cellStyle name="Normal 9 4 2 2 2 2 2 2 2" xfId="31902"/>
    <cellStyle name="Normal 9 4 2 2 2 2 2 2 2 2" xfId="31903"/>
    <cellStyle name="Normal 9 4 2 2 2 2 2 2 2 2 2" xfId="31904"/>
    <cellStyle name="Normal 9 4 2 2 2 2 2 2 2 2 2 2" xfId="31905"/>
    <cellStyle name="Normal 9 4 2 2 2 2 2 2 2 2 3" xfId="31906"/>
    <cellStyle name="Normal 9 4 2 2 2 2 2 2 2 3" xfId="31907"/>
    <cellStyle name="Normal 9 4 2 2 2 2 2 2 2 3 2" xfId="31908"/>
    <cellStyle name="Normal 9 4 2 2 2 2 2 2 2 4" xfId="31909"/>
    <cellStyle name="Normal 9 4 2 2 2 2 2 2 3" xfId="31910"/>
    <cellStyle name="Normal 9 4 2 2 2 2 2 2 3 2" xfId="31911"/>
    <cellStyle name="Normal 9 4 2 2 2 2 2 2 3 2 2" xfId="31912"/>
    <cellStyle name="Normal 9 4 2 2 2 2 2 2 3 3" xfId="31913"/>
    <cellStyle name="Normal 9 4 2 2 2 2 2 2 4" xfId="31914"/>
    <cellStyle name="Normal 9 4 2 2 2 2 2 2 4 2" xfId="31915"/>
    <cellStyle name="Normal 9 4 2 2 2 2 2 2 5" xfId="31916"/>
    <cellStyle name="Normal 9 4 2 2 2 2 2 3" xfId="31917"/>
    <cellStyle name="Normal 9 4 2 2 2 2 2 3 2" xfId="31918"/>
    <cellStyle name="Normal 9 4 2 2 2 2 2 3 2 2" xfId="31919"/>
    <cellStyle name="Normal 9 4 2 2 2 2 2 3 2 2 2" xfId="31920"/>
    <cellStyle name="Normal 9 4 2 2 2 2 2 3 2 3" xfId="31921"/>
    <cellStyle name="Normal 9 4 2 2 2 2 2 3 3" xfId="31922"/>
    <cellStyle name="Normal 9 4 2 2 2 2 2 3 3 2" xfId="31923"/>
    <cellStyle name="Normal 9 4 2 2 2 2 2 3 4" xfId="31924"/>
    <cellStyle name="Normal 9 4 2 2 2 2 2 4" xfId="31925"/>
    <cellStyle name="Normal 9 4 2 2 2 2 2 4 2" xfId="31926"/>
    <cellStyle name="Normal 9 4 2 2 2 2 2 4 2 2" xfId="31927"/>
    <cellStyle name="Normal 9 4 2 2 2 2 2 4 3" xfId="31928"/>
    <cellStyle name="Normal 9 4 2 2 2 2 2 5" xfId="31929"/>
    <cellStyle name="Normal 9 4 2 2 2 2 2 5 2" xfId="31930"/>
    <cellStyle name="Normal 9 4 2 2 2 2 2 6" xfId="31931"/>
    <cellStyle name="Normal 9 4 2 2 2 2 3" xfId="31932"/>
    <cellStyle name="Normal 9 4 2 2 2 2 3 2" xfId="31933"/>
    <cellStyle name="Normal 9 4 2 2 2 2 3 2 2" xfId="31934"/>
    <cellStyle name="Normal 9 4 2 2 2 2 3 2 2 2" xfId="31935"/>
    <cellStyle name="Normal 9 4 2 2 2 2 3 2 2 2 2" xfId="31936"/>
    <cellStyle name="Normal 9 4 2 2 2 2 3 2 2 3" xfId="31937"/>
    <cellStyle name="Normal 9 4 2 2 2 2 3 2 3" xfId="31938"/>
    <cellStyle name="Normal 9 4 2 2 2 2 3 2 3 2" xfId="31939"/>
    <cellStyle name="Normal 9 4 2 2 2 2 3 2 4" xfId="31940"/>
    <cellStyle name="Normal 9 4 2 2 2 2 3 3" xfId="31941"/>
    <cellStyle name="Normal 9 4 2 2 2 2 3 3 2" xfId="31942"/>
    <cellStyle name="Normal 9 4 2 2 2 2 3 3 2 2" xfId="31943"/>
    <cellStyle name="Normal 9 4 2 2 2 2 3 3 3" xfId="31944"/>
    <cellStyle name="Normal 9 4 2 2 2 2 3 4" xfId="31945"/>
    <cellStyle name="Normal 9 4 2 2 2 2 3 4 2" xfId="31946"/>
    <cellStyle name="Normal 9 4 2 2 2 2 3 5" xfId="31947"/>
    <cellStyle name="Normal 9 4 2 2 2 2 4" xfId="31948"/>
    <cellStyle name="Normal 9 4 2 2 2 2 4 2" xfId="31949"/>
    <cellStyle name="Normal 9 4 2 2 2 2 4 2 2" xfId="31950"/>
    <cellStyle name="Normal 9 4 2 2 2 2 4 2 2 2" xfId="31951"/>
    <cellStyle name="Normal 9 4 2 2 2 2 4 2 3" xfId="31952"/>
    <cellStyle name="Normal 9 4 2 2 2 2 4 3" xfId="31953"/>
    <cellStyle name="Normal 9 4 2 2 2 2 4 3 2" xfId="31954"/>
    <cellStyle name="Normal 9 4 2 2 2 2 4 4" xfId="31955"/>
    <cellStyle name="Normal 9 4 2 2 2 2 5" xfId="31956"/>
    <cellStyle name="Normal 9 4 2 2 2 2 5 2" xfId="31957"/>
    <cellStyle name="Normal 9 4 2 2 2 2 5 2 2" xfId="31958"/>
    <cellStyle name="Normal 9 4 2 2 2 2 5 3" xfId="31959"/>
    <cellStyle name="Normal 9 4 2 2 2 2 6" xfId="31960"/>
    <cellStyle name="Normal 9 4 2 2 2 2 6 2" xfId="31961"/>
    <cellStyle name="Normal 9 4 2 2 2 2 7" xfId="31962"/>
    <cellStyle name="Normal 9 4 2 2 2 3" xfId="31963"/>
    <cellStyle name="Normal 9 4 2 2 2 3 2" xfId="31964"/>
    <cellStyle name="Normal 9 4 2 2 2 3 2 2" xfId="31965"/>
    <cellStyle name="Normal 9 4 2 2 2 3 2 2 2" xfId="31966"/>
    <cellStyle name="Normal 9 4 2 2 2 3 2 2 2 2" xfId="31967"/>
    <cellStyle name="Normal 9 4 2 2 2 3 2 2 2 2 2" xfId="31968"/>
    <cellStyle name="Normal 9 4 2 2 2 3 2 2 2 3" xfId="31969"/>
    <cellStyle name="Normal 9 4 2 2 2 3 2 2 3" xfId="31970"/>
    <cellStyle name="Normal 9 4 2 2 2 3 2 2 3 2" xfId="31971"/>
    <cellStyle name="Normal 9 4 2 2 2 3 2 2 4" xfId="31972"/>
    <cellStyle name="Normal 9 4 2 2 2 3 2 3" xfId="31973"/>
    <cellStyle name="Normal 9 4 2 2 2 3 2 3 2" xfId="31974"/>
    <cellStyle name="Normal 9 4 2 2 2 3 2 3 2 2" xfId="31975"/>
    <cellStyle name="Normal 9 4 2 2 2 3 2 3 3" xfId="31976"/>
    <cellStyle name="Normal 9 4 2 2 2 3 2 4" xfId="31977"/>
    <cellStyle name="Normal 9 4 2 2 2 3 2 4 2" xfId="31978"/>
    <cellStyle name="Normal 9 4 2 2 2 3 2 5" xfId="31979"/>
    <cellStyle name="Normal 9 4 2 2 2 3 3" xfId="31980"/>
    <cellStyle name="Normal 9 4 2 2 2 3 3 2" xfId="31981"/>
    <cellStyle name="Normal 9 4 2 2 2 3 3 2 2" xfId="31982"/>
    <cellStyle name="Normal 9 4 2 2 2 3 3 2 2 2" xfId="31983"/>
    <cellStyle name="Normal 9 4 2 2 2 3 3 2 3" xfId="31984"/>
    <cellStyle name="Normal 9 4 2 2 2 3 3 3" xfId="31985"/>
    <cellStyle name="Normal 9 4 2 2 2 3 3 3 2" xfId="31986"/>
    <cellStyle name="Normal 9 4 2 2 2 3 3 4" xfId="31987"/>
    <cellStyle name="Normal 9 4 2 2 2 3 4" xfId="31988"/>
    <cellStyle name="Normal 9 4 2 2 2 3 4 2" xfId="31989"/>
    <cellStyle name="Normal 9 4 2 2 2 3 4 2 2" xfId="31990"/>
    <cellStyle name="Normal 9 4 2 2 2 3 4 3" xfId="31991"/>
    <cellStyle name="Normal 9 4 2 2 2 3 5" xfId="31992"/>
    <cellStyle name="Normal 9 4 2 2 2 3 5 2" xfId="31993"/>
    <cellStyle name="Normal 9 4 2 2 2 3 6" xfId="31994"/>
    <cellStyle name="Normal 9 4 2 2 2 4" xfId="31995"/>
    <cellStyle name="Normal 9 4 2 2 2 4 2" xfId="31996"/>
    <cellStyle name="Normal 9 4 2 2 2 4 2 2" xfId="31997"/>
    <cellStyle name="Normal 9 4 2 2 2 4 2 2 2" xfId="31998"/>
    <cellStyle name="Normal 9 4 2 2 2 4 2 2 2 2" xfId="31999"/>
    <cellStyle name="Normal 9 4 2 2 2 4 2 2 3" xfId="32000"/>
    <cellStyle name="Normal 9 4 2 2 2 4 2 3" xfId="32001"/>
    <cellStyle name="Normal 9 4 2 2 2 4 2 3 2" xfId="32002"/>
    <cellStyle name="Normal 9 4 2 2 2 4 2 4" xfId="32003"/>
    <cellStyle name="Normal 9 4 2 2 2 4 3" xfId="32004"/>
    <cellStyle name="Normal 9 4 2 2 2 4 3 2" xfId="32005"/>
    <cellStyle name="Normal 9 4 2 2 2 4 3 2 2" xfId="32006"/>
    <cellStyle name="Normal 9 4 2 2 2 4 3 3" xfId="32007"/>
    <cellStyle name="Normal 9 4 2 2 2 4 4" xfId="32008"/>
    <cellStyle name="Normal 9 4 2 2 2 4 4 2" xfId="32009"/>
    <cellStyle name="Normal 9 4 2 2 2 4 5" xfId="32010"/>
    <cellStyle name="Normal 9 4 2 2 2 5" xfId="32011"/>
    <cellStyle name="Normal 9 4 2 2 2 5 2" xfId="32012"/>
    <cellStyle name="Normal 9 4 2 2 2 5 2 2" xfId="32013"/>
    <cellStyle name="Normal 9 4 2 2 2 5 2 2 2" xfId="32014"/>
    <cellStyle name="Normal 9 4 2 2 2 5 2 3" xfId="32015"/>
    <cellStyle name="Normal 9 4 2 2 2 5 3" xfId="32016"/>
    <cellStyle name="Normal 9 4 2 2 2 5 3 2" xfId="32017"/>
    <cellStyle name="Normal 9 4 2 2 2 5 4" xfId="32018"/>
    <cellStyle name="Normal 9 4 2 2 2 6" xfId="32019"/>
    <cellStyle name="Normal 9 4 2 2 2 6 2" xfId="32020"/>
    <cellStyle name="Normal 9 4 2 2 2 6 2 2" xfId="32021"/>
    <cellStyle name="Normal 9 4 2 2 2 6 3" xfId="32022"/>
    <cellStyle name="Normal 9 4 2 2 2 7" xfId="32023"/>
    <cellStyle name="Normal 9 4 2 2 2 7 2" xfId="32024"/>
    <cellStyle name="Normal 9 4 2 2 2 8" xfId="32025"/>
    <cellStyle name="Normal 9 4 2 2 3" xfId="32026"/>
    <cellStyle name="Normal 9 4 2 2 3 2" xfId="32027"/>
    <cellStyle name="Normal 9 4 2 2 3 2 2" xfId="32028"/>
    <cellStyle name="Normal 9 4 2 2 3 2 2 2" xfId="32029"/>
    <cellStyle name="Normal 9 4 2 2 3 2 2 2 2" xfId="32030"/>
    <cellStyle name="Normal 9 4 2 2 3 2 2 2 2 2" xfId="32031"/>
    <cellStyle name="Normal 9 4 2 2 3 2 2 2 2 2 2" xfId="32032"/>
    <cellStyle name="Normal 9 4 2 2 3 2 2 2 2 3" xfId="32033"/>
    <cellStyle name="Normal 9 4 2 2 3 2 2 2 3" xfId="32034"/>
    <cellStyle name="Normal 9 4 2 2 3 2 2 2 3 2" xfId="32035"/>
    <cellStyle name="Normal 9 4 2 2 3 2 2 2 4" xfId="32036"/>
    <cellStyle name="Normal 9 4 2 2 3 2 2 3" xfId="32037"/>
    <cellStyle name="Normal 9 4 2 2 3 2 2 3 2" xfId="32038"/>
    <cellStyle name="Normal 9 4 2 2 3 2 2 3 2 2" xfId="32039"/>
    <cellStyle name="Normal 9 4 2 2 3 2 2 3 3" xfId="32040"/>
    <cellStyle name="Normal 9 4 2 2 3 2 2 4" xfId="32041"/>
    <cellStyle name="Normal 9 4 2 2 3 2 2 4 2" xfId="32042"/>
    <cellStyle name="Normal 9 4 2 2 3 2 2 5" xfId="32043"/>
    <cellStyle name="Normal 9 4 2 2 3 2 3" xfId="32044"/>
    <cellStyle name="Normal 9 4 2 2 3 2 3 2" xfId="32045"/>
    <cellStyle name="Normal 9 4 2 2 3 2 3 2 2" xfId="32046"/>
    <cellStyle name="Normal 9 4 2 2 3 2 3 2 2 2" xfId="32047"/>
    <cellStyle name="Normal 9 4 2 2 3 2 3 2 3" xfId="32048"/>
    <cellStyle name="Normal 9 4 2 2 3 2 3 3" xfId="32049"/>
    <cellStyle name="Normal 9 4 2 2 3 2 3 3 2" xfId="32050"/>
    <cellStyle name="Normal 9 4 2 2 3 2 3 4" xfId="32051"/>
    <cellStyle name="Normal 9 4 2 2 3 2 4" xfId="32052"/>
    <cellStyle name="Normal 9 4 2 2 3 2 4 2" xfId="32053"/>
    <cellStyle name="Normal 9 4 2 2 3 2 4 2 2" xfId="32054"/>
    <cellStyle name="Normal 9 4 2 2 3 2 4 3" xfId="32055"/>
    <cellStyle name="Normal 9 4 2 2 3 2 5" xfId="32056"/>
    <cellStyle name="Normal 9 4 2 2 3 2 5 2" xfId="32057"/>
    <cellStyle name="Normal 9 4 2 2 3 2 6" xfId="32058"/>
    <cellStyle name="Normal 9 4 2 2 3 3" xfId="32059"/>
    <cellStyle name="Normal 9 4 2 2 3 3 2" xfId="32060"/>
    <cellStyle name="Normal 9 4 2 2 3 3 2 2" xfId="32061"/>
    <cellStyle name="Normal 9 4 2 2 3 3 2 2 2" xfId="32062"/>
    <cellStyle name="Normal 9 4 2 2 3 3 2 2 2 2" xfId="32063"/>
    <cellStyle name="Normal 9 4 2 2 3 3 2 2 3" xfId="32064"/>
    <cellStyle name="Normal 9 4 2 2 3 3 2 3" xfId="32065"/>
    <cellStyle name="Normal 9 4 2 2 3 3 2 3 2" xfId="32066"/>
    <cellStyle name="Normal 9 4 2 2 3 3 2 4" xfId="32067"/>
    <cellStyle name="Normal 9 4 2 2 3 3 3" xfId="32068"/>
    <cellStyle name="Normal 9 4 2 2 3 3 3 2" xfId="32069"/>
    <cellStyle name="Normal 9 4 2 2 3 3 3 2 2" xfId="32070"/>
    <cellStyle name="Normal 9 4 2 2 3 3 3 3" xfId="32071"/>
    <cellStyle name="Normal 9 4 2 2 3 3 4" xfId="32072"/>
    <cellStyle name="Normal 9 4 2 2 3 3 4 2" xfId="32073"/>
    <cellStyle name="Normal 9 4 2 2 3 3 5" xfId="32074"/>
    <cellStyle name="Normal 9 4 2 2 3 4" xfId="32075"/>
    <cellStyle name="Normal 9 4 2 2 3 4 2" xfId="32076"/>
    <cellStyle name="Normal 9 4 2 2 3 4 2 2" xfId="32077"/>
    <cellStyle name="Normal 9 4 2 2 3 4 2 2 2" xfId="32078"/>
    <cellStyle name="Normal 9 4 2 2 3 4 2 3" xfId="32079"/>
    <cellStyle name="Normal 9 4 2 2 3 4 3" xfId="32080"/>
    <cellStyle name="Normal 9 4 2 2 3 4 3 2" xfId="32081"/>
    <cellStyle name="Normal 9 4 2 2 3 4 4" xfId="32082"/>
    <cellStyle name="Normal 9 4 2 2 3 5" xfId="32083"/>
    <cellStyle name="Normal 9 4 2 2 3 5 2" xfId="32084"/>
    <cellStyle name="Normal 9 4 2 2 3 5 2 2" xfId="32085"/>
    <cellStyle name="Normal 9 4 2 2 3 5 3" xfId="32086"/>
    <cellStyle name="Normal 9 4 2 2 3 6" xfId="32087"/>
    <cellStyle name="Normal 9 4 2 2 3 6 2" xfId="32088"/>
    <cellStyle name="Normal 9 4 2 2 3 7" xfId="32089"/>
    <cellStyle name="Normal 9 4 2 2 4" xfId="32090"/>
    <cellStyle name="Normal 9 4 2 2 4 2" xfId="32091"/>
    <cellStyle name="Normal 9 4 2 2 4 2 2" xfId="32092"/>
    <cellStyle name="Normal 9 4 2 2 4 2 2 2" xfId="32093"/>
    <cellStyle name="Normal 9 4 2 2 4 2 2 2 2" xfId="32094"/>
    <cellStyle name="Normal 9 4 2 2 4 2 2 2 2 2" xfId="32095"/>
    <cellStyle name="Normal 9 4 2 2 4 2 2 2 3" xfId="32096"/>
    <cellStyle name="Normal 9 4 2 2 4 2 2 3" xfId="32097"/>
    <cellStyle name="Normal 9 4 2 2 4 2 2 3 2" xfId="32098"/>
    <cellStyle name="Normal 9 4 2 2 4 2 2 4" xfId="32099"/>
    <cellStyle name="Normal 9 4 2 2 4 2 3" xfId="32100"/>
    <cellStyle name="Normal 9 4 2 2 4 2 3 2" xfId="32101"/>
    <cellStyle name="Normal 9 4 2 2 4 2 3 2 2" xfId="32102"/>
    <cellStyle name="Normal 9 4 2 2 4 2 3 3" xfId="32103"/>
    <cellStyle name="Normal 9 4 2 2 4 2 4" xfId="32104"/>
    <cellStyle name="Normal 9 4 2 2 4 2 4 2" xfId="32105"/>
    <cellStyle name="Normal 9 4 2 2 4 2 5" xfId="32106"/>
    <cellStyle name="Normal 9 4 2 2 4 3" xfId="32107"/>
    <cellStyle name="Normal 9 4 2 2 4 3 2" xfId="32108"/>
    <cellStyle name="Normal 9 4 2 2 4 3 2 2" xfId="32109"/>
    <cellStyle name="Normal 9 4 2 2 4 3 2 2 2" xfId="32110"/>
    <cellStyle name="Normal 9 4 2 2 4 3 2 3" xfId="32111"/>
    <cellStyle name="Normal 9 4 2 2 4 3 3" xfId="32112"/>
    <cellStyle name="Normal 9 4 2 2 4 3 3 2" xfId="32113"/>
    <cellStyle name="Normal 9 4 2 2 4 3 4" xfId="32114"/>
    <cellStyle name="Normal 9 4 2 2 4 4" xfId="32115"/>
    <cellStyle name="Normal 9 4 2 2 4 4 2" xfId="32116"/>
    <cellStyle name="Normal 9 4 2 2 4 4 2 2" xfId="32117"/>
    <cellStyle name="Normal 9 4 2 2 4 4 3" xfId="32118"/>
    <cellStyle name="Normal 9 4 2 2 4 5" xfId="32119"/>
    <cellStyle name="Normal 9 4 2 2 4 5 2" xfId="32120"/>
    <cellStyle name="Normal 9 4 2 2 4 6" xfId="32121"/>
    <cellStyle name="Normal 9 4 2 2 5" xfId="32122"/>
    <cellStyle name="Normal 9 4 2 2 5 2" xfId="32123"/>
    <cellStyle name="Normal 9 4 2 2 5 2 2" xfId="32124"/>
    <cellStyle name="Normal 9 4 2 2 5 2 2 2" xfId="32125"/>
    <cellStyle name="Normal 9 4 2 2 5 2 2 2 2" xfId="32126"/>
    <cellStyle name="Normal 9 4 2 2 5 2 2 3" xfId="32127"/>
    <cellStyle name="Normal 9 4 2 2 5 2 3" xfId="32128"/>
    <cellStyle name="Normal 9 4 2 2 5 2 3 2" xfId="32129"/>
    <cellStyle name="Normal 9 4 2 2 5 2 4" xfId="32130"/>
    <cellStyle name="Normal 9 4 2 2 5 3" xfId="32131"/>
    <cellStyle name="Normal 9 4 2 2 5 3 2" xfId="32132"/>
    <cellStyle name="Normal 9 4 2 2 5 3 2 2" xfId="32133"/>
    <cellStyle name="Normal 9 4 2 2 5 3 3" xfId="32134"/>
    <cellStyle name="Normal 9 4 2 2 5 4" xfId="32135"/>
    <cellStyle name="Normal 9 4 2 2 5 4 2" xfId="32136"/>
    <cellStyle name="Normal 9 4 2 2 5 5" xfId="32137"/>
    <cellStyle name="Normal 9 4 2 2 6" xfId="32138"/>
    <cellStyle name="Normal 9 4 2 2 6 2" xfId="32139"/>
    <cellStyle name="Normal 9 4 2 2 6 2 2" xfId="32140"/>
    <cellStyle name="Normal 9 4 2 2 6 2 2 2" xfId="32141"/>
    <cellStyle name="Normal 9 4 2 2 6 2 3" xfId="32142"/>
    <cellStyle name="Normal 9 4 2 2 6 3" xfId="32143"/>
    <cellStyle name="Normal 9 4 2 2 6 3 2" xfId="32144"/>
    <cellStyle name="Normal 9 4 2 2 6 4" xfId="32145"/>
    <cellStyle name="Normal 9 4 2 2 7" xfId="32146"/>
    <cellStyle name="Normal 9 4 2 2 7 2" xfId="32147"/>
    <cellStyle name="Normal 9 4 2 2 7 2 2" xfId="32148"/>
    <cellStyle name="Normal 9 4 2 2 7 3" xfId="32149"/>
    <cellStyle name="Normal 9 4 2 2 8" xfId="32150"/>
    <cellStyle name="Normal 9 4 2 2 8 2" xfId="32151"/>
    <cellStyle name="Normal 9 4 2 2 9" xfId="32152"/>
    <cellStyle name="Normal 9 4 2 3" xfId="32153"/>
    <cellStyle name="Normal 9 4 2 3 2" xfId="32154"/>
    <cellStyle name="Normal 9 4 2 3 2 2" xfId="32155"/>
    <cellStyle name="Normal 9 4 2 3 2 2 2" xfId="32156"/>
    <cellStyle name="Normal 9 4 2 3 2 2 2 2" xfId="32157"/>
    <cellStyle name="Normal 9 4 2 3 2 2 2 2 2" xfId="32158"/>
    <cellStyle name="Normal 9 4 2 3 2 2 2 2 2 2" xfId="32159"/>
    <cellStyle name="Normal 9 4 2 3 2 2 2 2 2 2 2" xfId="32160"/>
    <cellStyle name="Normal 9 4 2 3 2 2 2 2 2 3" xfId="32161"/>
    <cellStyle name="Normal 9 4 2 3 2 2 2 2 3" xfId="32162"/>
    <cellStyle name="Normal 9 4 2 3 2 2 2 2 3 2" xfId="32163"/>
    <cellStyle name="Normal 9 4 2 3 2 2 2 2 4" xfId="32164"/>
    <cellStyle name="Normal 9 4 2 3 2 2 2 3" xfId="32165"/>
    <cellStyle name="Normal 9 4 2 3 2 2 2 3 2" xfId="32166"/>
    <cellStyle name="Normal 9 4 2 3 2 2 2 3 2 2" xfId="32167"/>
    <cellStyle name="Normal 9 4 2 3 2 2 2 3 3" xfId="32168"/>
    <cellStyle name="Normal 9 4 2 3 2 2 2 4" xfId="32169"/>
    <cellStyle name="Normal 9 4 2 3 2 2 2 4 2" xfId="32170"/>
    <cellStyle name="Normal 9 4 2 3 2 2 2 5" xfId="32171"/>
    <cellStyle name="Normal 9 4 2 3 2 2 3" xfId="32172"/>
    <cellStyle name="Normal 9 4 2 3 2 2 3 2" xfId="32173"/>
    <cellStyle name="Normal 9 4 2 3 2 2 3 2 2" xfId="32174"/>
    <cellStyle name="Normal 9 4 2 3 2 2 3 2 2 2" xfId="32175"/>
    <cellStyle name="Normal 9 4 2 3 2 2 3 2 3" xfId="32176"/>
    <cellStyle name="Normal 9 4 2 3 2 2 3 3" xfId="32177"/>
    <cellStyle name="Normal 9 4 2 3 2 2 3 3 2" xfId="32178"/>
    <cellStyle name="Normal 9 4 2 3 2 2 3 4" xfId="32179"/>
    <cellStyle name="Normal 9 4 2 3 2 2 4" xfId="32180"/>
    <cellStyle name="Normal 9 4 2 3 2 2 4 2" xfId="32181"/>
    <cellStyle name="Normal 9 4 2 3 2 2 4 2 2" xfId="32182"/>
    <cellStyle name="Normal 9 4 2 3 2 2 4 3" xfId="32183"/>
    <cellStyle name="Normal 9 4 2 3 2 2 5" xfId="32184"/>
    <cellStyle name="Normal 9 4 2 3 2 2 5 2" xfId="32185"/>
    <cellStyle name="Normal 9 4 2 3 2 2 6" xfId="32186"/>
    <cellStyle name="Normal 9 4 2 3 2 3" xfId="32187"/>
    <cellStyle name="Normal 9 4 2 3 2 3 2" xfId="32188"/>
    <cellStyle name="Normal 9 4 2 3 2 3 2 2" xfId="32189"/>
    <cellStyle name="Normal 9 4 2 3 2 3 2 2 2" xfId="32190"/>
    <cellStyle name="Normal 9 4 2 3 2 3 2 2 2 2" xfId="32191"/>
    <cellStyle name="Normal 9 4 2 3 2 3 2 2 3" xfId="32192"/>
    <cellStyle name="Normal 9 4 2 3 2 3 2 3" xfId="32193"/>
    <cellStyle name="Normal 9 4 2 3 2 3 2 3 2" xfId="32194"/>
    <cellStyle name="Normal 9 4 2 3 2 3 2 4" xfId="32195"/>
    <cellStyle name="Normal 9 4 2 3 2 3 3" xfId="32196"/>
    <cellStyle name="Normal 9 4 2 3 2 3 3 2" xfId="32197"/>
    <cellStyle name="Normal 9 4 2 3 2 3 3 2 2" xfId="32198"/>
    <cellStyle name="Normal 9 4 2 3 2 3 3 3" xfId="32199"/>
    <cellStyle name="Normal 9 4 2 3 2 3 4" xfId="32200"/>
    <cellStyle name="Normal 9 4 2 3 2 3 4 2" xfId="32201"/>
    <cellStyle name="Normal 9 4 2 3 2 3 5" xfId="32202"/>
    <cellStyle name="Normal 9 4 2 3 2 4" xfId="32203"/>
    <cellStyle name="Normal 9 4 2 3 2 4 2" xfId="32204"/>
    <cellStyle name="Normal 9 4 2 3 2 4 2 2" xfId="32205"/>
    <cellStyle name="Normal 9 4 2 3 2 4 2 2 2" xfId="32206"/>
    <cellStyle name="Normal 9 4 2 3 2 4 2 3" xfId="32207"/>
    <cellStyle name="Normal 9 4 2 3 2 4 3" xfId="32208"/>
    <cellStyle name="Normal 9 4 2 3 2 4 3 2" xfId="32209"/>
    <cellStyle name="Normal 9 4 2 3 2 4 4" xfId="32210"/>
    <cellStyle name="Normal 9 4 2 3 2 5" xfId="32211"/>
    <cellStyle name="Normal 9 4 2 3 2 5 2" xfId="32212"/>
    <cellStyle name="Normal 9 4 2 3 2 5 2 2" xfId="32213"/>
    <cellStyle name="Normal 9 4 2 3 2 5 3" xfId="32214"/>
    <cellStyle name="Normal 9 4 2 3 2 6" xfId="32215"/>
    <cellStyle name="Normal 9 4 2 3 2 6 2" xfId="32216"/>
    <cellStyle name="Normal 9 4 2 3 2 7" xfId="32217"/>
    <cellStyle name="Normal 9 4 2 3 3" xfId="32218"/>
    <cellStyle name="Normal 9 4 2 3 3 2" xfId="32219"/>
    <cellStyle name="Normal 9 4 2 3 3 2 2" xfId="32220"/>
    <cellStyle name="Normal 9 4 2 3 3 2 2 2" xfId="32221"/>
    <cellStyle name="Normal 9 4 2 3 3 2 2 2 2" xfId="32222"/>
    <cellStyle name="Normal 9 4 2 3 3 2 2 2 2 2" xfId="32223"/>
    <cellStyle name="Normal 9 4 2 3 3 2 2 2 3" xfId="32224"/>
    <cellStyle name="Normal 9 4 2 3 3 2 2 3" xfId="32225"/>
    <cellStyle name="Normal 9 4 2 3 3 2 2 3 2" xfId="32226"/>
    <cellStyle name="Normal 9 4 2 3 3 2 2 4" xfId="32227"/>
    <cellStyle name="Normal 9 4 2 3 3 2 3" xfId="32228"/>
    <cellStyle name="Normal 9 4 2 3 3 2 3 2" xfId="32229"/>
    <cellStyle name="Normal 9 4 2 3 3 2 3 2 2" xfId="32230"/>
    <cellStyle name="Normal 9 4 2 3 3 2 3 3" xfId="32231"/>
    <cellStyle name="Normal 9 4 2 3 3 2 4" xfId="32232"/>
    <cellStyle name="Normal 9 4 2 3 3 2 4 2" xfId="32233"/>
    <cellStyle name="Normal 9 4 2 3 3 2 5" xfId="32234"/>
    <cellStyle name="Normal 9 4 2 3 3 3" xfId="32235"/>
    <cellStyle name="Normal 9 4 2 3 3 3 2" xfId="32236"/>
    <cellStyle name="Normal 9 4 2 3 3 3 2 2" xfId="32237"/>
    <cellStyle name="Normal 9 4 2 3 3 3 2 2 2" xfId="32238"/>
    <cellStyle name="Normal 9 4 2 3 3 3 2 3" xfId="32239"/>
    <cellStyle name="Normal 9 4 2 3 3 3 3" xfId="32240"/>
    <cellStyle name="Normal 9 4 2 3 3 3 3 2" xfId="32241"/>
    <cellStyle name="Normal 9 4 2 3 3 3 4" xfId="32242"/>
    <cellStyle name="Normal 9 4 2 3 3 4" xfId="32243"/>
    <cellStyle name="Normal 9 4 2 3 3 4 2" xfId="32244"/>
    <cellStyle name="Normal 9 4 2 3 3 4 2 2" xfId="32245"/>
    <cellStyle name="Normal 9 4 2 3 3 4 3" xfId="32246"/>
    <cellStyle name="Normal 9 4 2 3 3 5" xfId="32247"/>
    <cellStyle name="Normal 9 4 2 3 3 5 2" xfId="32248"/>
    <cellStyle name="Normal 9 4 2 3 3 6" xfId="32249"/>
    <cellStyle name="Normal 9 4 2 3 4" xfId="32250"/>
    <cellStyle name="Normal 9 4 2 3 4 2" xfId="32251"/>
    <cellStyle name="Normal 9 4 2 3 4 2 2" xfId="32252"/>
    <cellStyle name="Normal 9 4 2 3 4 2 2 2" xfId="32253"/>
    <cellStyle name="Normal 9 4 2 3 4 2 2 2 2" xfId="32254"/>
    <cellStyle name="Normal 9 4 2 3 4 2 2 3" xfId="32255"/>
    <cellStyle name="Normal 9 4 2 3 4 2 3" xfId="32256"/>
    <cellStyle name="Normal 9 4 2 3 4 2 3 2" xfId="32257"/>
    <cellStyle name="Normal 9 4 2 3 4 2 4" xfId="32258"/>
    <cellStyle name="Normal 9 4 2 3 4 3" xfId="32259"/>
    <cellStyle name="Normal 9 4 2 3 4 3 2" xfId="32260"/>
    <cellStyle name="Normal 9 4 2 3 4 3 2 2" xfId="32261"/>
    <cellStyle name="Normal 9 4 2 3 4 3 3" xfId="32262"/>
    <cellStyle name="Normal 9 4 2 3 4 4" xfId="32263"/>
    <cellStyle name="Normal 9 4 2 3 4 4 2" xfId="32264"/>
    <cellStyle name="Normal 9 4 2 3 4 5" xfId="32265"/>
    <cellStyle name="Normal 9 4 2 3 5" xfId="32266"/>
    <cellStyle name="Normal 9 4 2 3 5 2" xfId="32267"/>
    <cellStyle name="Normal 9 4 2 3 5 2 2" xfId="32268"/>
    <cellStyle name="Normal 9 4 2 3 5 2 2 2" xfId="32269"/>
    <cellStyle name="Normal 9 4 2 3 5 2 3" xfId="32270"/>
    <cellStyle name="Normal 9 4 2 3 5 3" xfId="32271"/>
    <cellStyle name="Normal 9 4 2 3 5 3 2" xfId="32272"/>
    <cellStyle name="Normal 9 4 2 3 5 4" xfId="32273"/>
    <cellStyle name="Normal 9 4 2 3 6" xfId="32274"/>
    <cellStyle name="Normal 9 4 2 3 6 2" xfId="32275"/>
    <cellStyle name="Normal 9 4 2 3 6 2 2" xfId="32276"/>
    <cellStyle name="Normal 9 4 2 3 6 3" xfId="32277"/>
    <cellStyle name="Normal 9 4 2 3 7" xfId="32278"/>
    <cellStyle name="Normal 9 4 2 3 7 2" xfId="32279"/>
    <cellStyle name="Normal 9 4 2 3 8" xfId="32280"/>
    <cellStyle name="Normal 9 4 2 4" xfId="32281"/>
    <cellStyle name="Normal 9 4 2 4 2" xfId="32282"/>
    <cellStyle name="Normal 9 4 2 4 2 2" xfId="32283"/>
    <cellStyle name="Normal 9 4 2 4 2 2 2" xfId="32284"/>
    <cellStyle name="Normal 9 4 2 4 2 2 2 2" xfId="32285"/>
    <cellStyle name="Normal 9 4 2 4 2 2 2 2 2" xfId="32286"/>
    <cellStyle name="Normal 9 4 2 4 2 2 2 2 2 2" xfId="32287"/>
    <cellStyle name="Normal 9 4 2 4 2 2 2 2 3" xfId="32288"/>
    <cellStyle name="Normal 9 4 2 4 2 2 2 3" xfId="32289"/>
    <cellStyle name="Normal 9 4 2 4 2 2 2 3 2" xfId="32290"/>
    <cellStyle name="Normal 9 4 2 4 2 2 2 4" xfId="32291"/>
    <cellStyle name="Normal 9 4 2 4 2 2 3" xfId="32292"/>
    <cellStyle name="Normal 9 4 2 4 2 2 3 2" xfId="32293"/>
    <cellStyle name="Normal 9 4 2 4 2 2 3 2 2" xfId="32294"/>
    <cellStyle name="Normal 9 4 2 4 2 2 3 3" xfId="32295"/>
    <cellStyle name="Normal 9 4 2 4 2 2 4" xfId="32296"/>
    <cellStyle name="Normal 9 4 2 4 2 2 4 2" xfId="32297"/>
    <cellStyle name="Normal 9 4 2 4 2 2 5" xfId="32298"/>
    <cellStyle name="Normal 9 4 2 4 2 3" xfId="32299"/>
    <cellStyle name="Normal 9 4 2 4 2 3 2" xfId="32300"/>
    <cellStyle name="Normal 9 4 2 4 2 3 2 2" xfId="32301"/>
    <cellStyle name="Normal 9 4 2 4 2 3 2 2 2" xfId="32302"/>
    <cellStyle name="Normal 9 4 2 4 2 3 2 3" xfId="32303"/>
    <cellStyle name="Normal 9 4 2 4 2 3 3" xfId="32304"/>
    <cellStyle name="Normal 9 4 2 4 2 3 3 2" xfId="32305"/>
    <cellStyle name="Normal 9 4 2 4 2 3 4" xfId="32306"/>
    <cellStyle name="Normal 9 4 2 4 2 4" xfId="32307"/>
    <cellStyle name="Normal 9 4 2 4 2 4 2" xfId="32308"/>
    <cellStyle name="Normal 9 4 2 4 2 4 2 2" xfId="32309"/>
    <cellStyle name="Normal 9 4 2 4 2 4 3" xfId="32310"/>
    <cellStyle name="Normal 9 4 2 4 2 5" xfId="32311"/>
    <cellStyle name="Normal 9 4 2 4 2 5 2" xfId="32312"/>
    <cellStyle name="Normal 9 4 2 4 2 6" xfId="32313"/>
    <cellStyle name="Normal 9 4 2 4 3" xfId="32314"/>
    <cellStyle name="Normal 9 4 2 4 3 2" xfId="32315"/>
    <cellStyle name="Normal 9 4 2 4 3 2 2" xfId="32316"/>
    <cellStyle name="Normal 9 4 2 4 3 2 2 2" xfId="32317"/>
    <cellStyle name="Normal 9 4 2 4 3 2 2 2 2" xfId="32318"/>
    <cellStyle name="Normal 9 4 2 4 3 2 2 3" xfId="32319"/>
    <cellStyle name="Normal 9 4 2 4 3 2 3" xfId="32320"/>
    <cellStyle name="Normal 9 4 2 4 3 2 3 2" xfId="32321"/>
    <cellStyle name="Normal 9 4 2 4 3 2 4" xfId="32322"/>
    <cellStyle name="Normal 9 4 2 4 3 3" xfId="32323"/>
    <cellStyle name="Normal 9 4 2 4 3 3 2" xfId="32324"/>
    <cellStyle name="Normal 9 4 2 4 3 3 2 2" xfId="32325"/>
    <cellStyle name="Normal 9 4 2 4 3 3 3" xfId="32326"/>
    <cellStyle name="Normal 9 4 2 4 3 4" xfId="32327"/>
    <cellStyle name="Normal 9 4 2 4 3 4 2" xfId="32328"/>
    <cellStyle name="Normal 9 4 2 4 3 5" xfId="32329"/>
    <cellStyle name="Normal 9 4 2 4 4" xfId="32330"/>
    <cellStyle name="Normal 9 4 2 4 4 2" xfId="32331"/>
    <cellStyle name="Normal 9 4 2 4 4 2 2" xfId="32332"/>
    <cellStyle name="Normal 9 4 2 4 4 2 2 2" xfId="32333"/>
    <cellStyle name="Normal 9 4 2 4 4 2 3" xfId="32334"/>
    <cellStyle name="Normal 9 4 2 4 4 3" xfId="32335"/>
    <cellStyle name="Normal 9 4 2 4 4 3 2" xfId="32336"/>
    <cellStyle name="Normal 9 4 2 4 4 4" xfId="32337"/>
    <cellStyle name="Normal 9 4 2 4 5" xfId="32338"/>
    <cellStyle name="Normal 9 4 2 4 5 2" xfId="32339"/>
    <cellStyle name="Normal 9 4 2 4 5 2 2" xfId="32340"/>
    <cellStyle name="Normal 9 4 2 4 5 3" xfId="32341"/>
    <cellStyle name="Normal 9 4 2 4 6" xfId="32342"/>
    <cellStyle name="Normal 9 4 2 4 6 2" xfId="32343"/>
    <cellStyle name="Normal 9 4 2 4 7" xfId="32344"/>
    <cellStyle name="Normal 9 4 2 5" xfId="32345"/>
    <cellStyle name="Normal 9 4 2 5 2" xfId="32346"/>
    <cellStyle name="Normal 9 4 2 5 2 2" xfId="32347"/>
    <cellStyle name="Normal 9 4 2 5 2 2 2" xfId="32348"/>
    <cellStyle name="Normal 9 4 2 5 2 2 2 2" xfId="32349"/>
    <cellStyle name="Normal 9 4 2 5 2 2 2 2 2" xfId="32350"/>
    <cellStyle name="Normal 9 4 2 5 2 2 2 3" xfId="32351"/>
    <cellStyle name="Normal 9 4 2 5 2 2 3" xfId="32352"/>
    <cellStyle name="Normal 9 4 2 5 2 2 3 2" xfId="32353"/>
    <cellStyle name="Normal 9 4 2 5 2 2 4" xfId="32354"/>
    <cellStyle name="Normal 9 4 2 5 2 3" xfId="32355"/>
    <cellStyle name="Normal 9 4 2 5 2 3 2" xfId="32356"/>
    <cellStyle name="Normal 9 4 2 5 2 3 2 2" xfId="32357"/>
    <cellStyle name="Normal 9 4 2 5 2 3 3" xfId="32358"/>
    <cellStyle name="Normal 9 4 2 5 2 4" xfId="32359"/>
    <cellStyle name="Normal 9 4 2 5 2 4 2" xfId="32360"/>
    <cellStyle name="Normal 9 4 2 5 2 5" xfId="32361"/>
    <cellStyle name="Normal 9 4 2 5 3" xfId="32362"/>
    <cellStyle name="Normal 9 4 2 5 3 2" xfId="32363"/>
    <cellStyle name="Normal 9 4 2 5 3 2 2" xfId="32364"/>
    <cellStyle name="Normal 9 4 2 5 3 2 2 2" xfId="32365"/>
    <cellStyle name="Normal 9 4 2 5 3 2 3" xfId="32366"/>
    <cellStyle name="Normal 9 4 2 5 3 3" xfId="32367"/>
    <cellStyle name="Normal 9 4 2 5 3 3 2" xfId="32368"/>
    <cellStyle name="Normal 9 4 2 5 3 4" xfId="32369"/>
    <cellStyle name="Normal 9 4 2 5 4" xfId="32370"/>
    <cellStyle name="Normal 9 4 2 5 4 2" xfId="32371"/>
    <cellStyle name="Normal 9 4 2 5 4 2 2" xfId="32372"/>
    <cellStyle name="Normal 9 4 2 5 4 3" xfId="32373"/>
    <cellStyle name="Normal 9 4 2 5 5" xfId="32374"/>
    <cellStyle name="Normal 9 4 2 5 5 2" xfId="32375"/>
    <cellStyle name="Normal 9 4 2 5 6" xfId="32376"/>
    <cellStyle name="Normal 9 4 2 6" xfId="32377"/>
    <cellStyle name="Normal 9 4 2 6 2" xfId="32378"/>
    <cellStyle name="Normal 9 4 2 6 2 2" xfId="32379"/>
    <cellStyle name="Normal 9 4 2 6 2 2 2" xfId="32380"/>
    <cellStyle name="Normal 9 4 2 6 2 2 2 2" xfId="32381"/>
    <cellStyle name="Normal 9 4 2 6 2 2 3" xfId="32382"/>
    <cellStyle name="Normal 9 4 2 6 2 3" xfId="32383"/>
    <cellStyle name="Normal 9 4 2 6 2 3 2" xfId="32384"/>
    <cellStyle name="Normal 9 4 2 6 2 4" xfId="32385"/>
    <cellStyle name="Normal 9 4 2 6 3" xfId="32386"/>
    <cellStyle name="Normal 9 4 2 6 3 2" xfId="32387"/>
    <cellStyle name="Normal 9 4 2 6 3 2 2" xfId="32388"/>
    <cellStyle name="Normal 9 4 2 6 3 3" xfId="32389"/>
    <cellStyle name="Normal 9 4 2 6 4" xfId="32390"/>
    <cellStyle name="Normal 9 4 2 6 4 2" xfId="32391"/>
    <cellStyle name="Normal 9 4 2 6 5" xfId="32392"/>
    <cellStyle name="Normal 9 4 2 7" xfId="32393"/>
    <cellStyle name="Normal 9 4 2 7 2" xfId="32394"/>
    <cellStyle name="Normal 9 4 2 7 2 2" xfId="32395"/>
    <cellStyle name="Normal 9 4 2 7 2 2 2" xfId="32396"/>
    <cellStyle name="Normal 9 4 2 7 2 3" xfId="32397"/>
    <cellStyle name="Normal 9 4 2 7 3" xfId="32398"/>
    <cellStyle name="Normal 9 4 2 7 3 2" xfId="32399"/>
    <cellStyle name="Normal 9 4 2 7 4" xfId="32400"/>
    <cellStyle name="Normal 9 4 2 8" xfId="32401"/>
    <cellStyle name="Normal 9 4 2 8 2" xfId="32402"/>
    <cellStyle name="Normal 9 4 2 8 2 2" xfId="32403"/>
    <cellStyle name="Normal 9 4 2 8 3" xfId="32404"/>
    <cellStyle name="Normal 9 4 2 9" xfId="32405"/>
    <cellStyle name="Normal 9 4 2 9 2" xfId="32406"/>
    <cellStyle name="Normal 9 4 3" xfId="32407"/>
    <cellStyle name="Normal 9 4 3 2" xfId="32408"/>
    <cellStyle name="Normal 9 4 3 2 2" xfId="32409"/>
    <cellStyle name="Normal 9 4 3 2 2 2" xfId="32410"/>
    <cellStyle name="Normal 9 4 3 2 2 2 2" xfId="32411"/>
    <cellStyle name="Normal 9 4 3 2 2 2 2 2" xfId="32412"/>
    <cellStyle name="Normal 9 4 3 2 2 2 2 2 2" xfId="32413"/>
    <cellStyle name="Normal 9 4 3 2 2 2 2 2 2 2" xfId="32414"/>
    <cellStyle name="Normal 9 4 3 2 2 2 2 2 2 2 2" xfId="32415"/>
    <cellStyle name="Normal 9 4 3 2 2 2 2 2 2 3" xfId="32416"/>
    <cellStyle name="Normal 9 4 3 2 2 2 2 2 3" xfId="32417"/>
    <cellStyle name="Normal 9 4 3 2 2 2 2 2 3 2" xfId="32418"/>
    <cellStyle name="Normal 9 4 3 2 2 2 2 2 4" xfId="32419"/>
    <cellStyle name="Normal 9 4 3 2 2 2 2 3" xfId="32420"/>
    <cellStyle name="Normal 9 4 3 2 2 2 2 3 2" xfId="32421"/>
    <cellStyle name="Normal 9 4 3 2 2 2 2 3 2 2" xfId="32422"/>
    <cellStyle name="Normal 9 4 3 2 2 2 2 3 3" xfId="32423"/>
    <cellStyle name="Normal 9 4 3 2 2 2 2 4" xfId="32424"/>
    <cellStyle name="Normal 9 4 3 2 2 2 2 4 2" xfId="32425"/>
    <cellStyle name="Normal 9 4 3 2 2 2 2 5" xfId="32426"/>
    <cellStyle name="Normal 9 4 3 2 2 2 3" xfId="32427"/>
    <cellStyle name="Normal 9 4 3 2 2 2 3 2" xfId="32428"/>
    <cellStyle name="Normal 9 4 3 2 2 2 3 2 2" xfId="32429"/>
    <cellStyle name="Normal 9 4 3 2 2 2 3 2 2 2" xfId="32430"/>
    <cellStyle name="Normal 9 4 3 2 2 2 3 2 3" xfId="32431"/>
    <cellStyle name="Normal 9 4 3 2 2 2 3 3" xfId="32432"/>
    <cellStyle name="Normal 9 4 3 2 2 2 3 3 2" xfId="32433"/>
    <cellStyle name="Normal 9 4 3 2 2 2 3 4" xfId="32434"/>
    <cellStyle name="Normal 9 4 3 2 2 2 4" xfId="32435"/>
    <cellStyle name="Normal 9 4 3 2 2 2 4 2" xfId="32436"/>
    <cellStyle name="Normal 9 4 3 2 2 2 4 2 2" xfId="32437"/>
    <cellStyle name="Normal 9 4 3 2 2 2 4 3" xfId="32438"/>
    <cellStyle name="Normal 9 4 3 2 2 2 5" xfId="32439"/>
    <cellStyle name="Normal 9 4 3 2 2 2 5 2" xfId="32440"/>
    <cellStyle name="Normal 9 4 3 2 2 2 6" xfId="32441"/>
    <cellStyle name="Normal 9 4 3 2 2 3" xfId="32442"/>
    <cellStyle name="Normal 9 4 3 2 2 3 2" xfId="32443"/>
    <cellStyle name="Normal 9 4 3 2 2 3 2 2" xfId="32444"/>
    <cellStyle name="Normal 9 4 3 2 2 3 2 2 2" xfId="32445"/>
    <cellStyle name="Normal 9 4 3 2 2 3 2 2 2 2" xfId="32446"/>
    <cellStyle name="Normal 9 4 3 2 2 3 2 2 3" xfId="32447"/>
    <cellStyle name="Normal 9 4 3 2 2 3 2 3" xfId="32448"/>
    <cellStyle name="Normal 9 4 3 2 2 3 2 3 2" xfId="32449"/>
    <cellStyle name="Normal 9 4 3 2 2 3 2 4" xfId="32450"/>
    <cellStyle name="Normal 9 4 3 2 2 3 3" xfId="32451"/>
    <cellStyle name="Normal 9 4 3 2 2 3 3 2" xfId="32452"/>
    <cellStyle name="Normal 9 4 3 2 2 3 3 2 2" xfId="32453"/>
    <cellStyle name="Normal 9 4 3 2 2 3 3 3" xfId="32454"/>
    <cellStyle name="Normal 9 4 3 2 2 3 4" xfId="32455"/>
    <cellStyle name="Normal 9 4 3 2 2 3 4 2" xfId="32456"/>
    <cellStyle name="Normal 9 4 3 2 2 3 5" xfId="32457"/>
    <cellStyle name="Normal 9 4 3 2 2 4" xfId="32458"/>
    <cellStyle name="Normal 9 4 3 2 2 4 2" xfId="32459"/>
    <cellStyle name="Normal 9 4 3 2 2 4 2 2" xfId="32460"/>
    <cellStyle name="Normal 9 4 3 2 2 4 2 2 2" xfId="32461"/>
    <cellStyle name="Normal 9 4 3 2 2 4 2 3" xfId="32462"/>
    <cellStyle name="Normal 9 4 3 2 2 4 3" xfId="32463"/>
    <cellStyle name="Normal 9 4 3 2 2 4 3 2" xfId="32464"/>
    <cellStyle name="Normal 9 4 3 2 2 4 4" xfId="32465"/>
    <cellStyle name="Normal 9 4 3 2 2 5" xfId="32466"/>
    <cellStyle name="Normal 9 4 3 2 2 5 2" xfId="32467"/>
    <cellStyle name="Normal 9 4 3 2 2 5 2 2" xfId="32468"/>
    <cellStyle name="Normal 9 4 3 2 2 5 3" xfId="32469"/>
    <cellStyle name="Normal 9 4 3 2 2 6" xfId="32470"/>
    <cellStyle name="Normal 9 4 3 2 2 6 2" xfId="32471"/>
    <cellStyle name="Normal 9 4 3 2 2 7" xfId="32472"/>
    <cellStyle name="Normal 9 4 3 2 3" xfId="32473"/>
    <cellStyle name="Normal 9 4 3 2 3 2" xfId="32474"/>
    <cellStyle name="Normal 9 4 3 2 3 2 2" xfId="32475"/>
    <cellStyle name="Normal 9 4 3 2 3 2 2 2" xfId="32476"/>
    <cellStyle name="Normal 9 4 3 2 3 2 2 2 2" xfId="32477"/>
    <cellStyle name="Normal 9 4 3 2 3 2 2 2 2 2" xfId="32478"/>
    <cellStyle name="Normal 9 4 3 2 3 2 2 2 3" xfId="32479"/>
    <cellStyle name="Normal 9 4 3 2 3 2 2 3" xfId="32480"/>
    <cellStyle name="Normal 9 4 3 2 3 2 2 3 2" xfId="32481"/>
    <cellStyle name="Normal 9 4 3 2 3 2 2 4" xfId="32482"/>
    <cellStyle name="Normal 9 4 3 2 3 2 3" xfId="32483"/>
    <cellStyle name="Normal 9 4 3 2 3 2 3 2" xfId="32484"/>
    <cellStyle name="Normal 9 4 3 2 3 2 3 2 2" xfId="32485"/>
    <cellStyle name="Normal 9 4 3 2 3 2 3 3" xfId="32486"/>
    <cellStyle name="Normal 9 4 3 2 3 2 4" xfId="32487"/>
    <cellStyle name="Normal 9 4 3 2 3 2 4 2" xfId="32488"/>
    <cellStyle name="Normal 9 4 3 2 3 2 5" xfId="32489"/>
    <cellStyle name="Normal 9 4 3 2 3 3" xfId="32490"/>
    <cellStyle name="Normal 9 4 3 2 3 3 2" xfId="32491"/>
    <cellStyle name="Normal 9 4 3 2 3 3 2 2" xfId="32492"/>
    <cellStyle name="Normal 9 4 3 2 3 3 2 2 2" xfId="32493"/>
    <cellStyle name="Normal 9 4 3 2 3 3 2 3" xfId="32494"/>
    <cellStyle name="Normal 9 4 3 2 3 3 3" xfId="32495"/>
    <cellStyle name="Normal 9 4 3 2 3 3 3 2" xfId="32496"/>
    <cellStyle name="Normal 9 4 3 2 3 3 4" xfId="32497"/>
    <cellStyle name="Normal 9 4 3 2 3 4" xfId="32498"/>
    <cellStyle name="Normal 9 4 3 2 3 4 2" xfId="32499"/>
    <cellStyle name="Normal 9 4 3 2 3 4 2 2" xfId="32500"/>
    <cellStyle name="Normal 9 4 3 2 3 4 3" xfId="32501"/>
    <cellStyle name="Normal 9 4 3 2 3 5" xfId="32502"/>
    <cellStyle name="Normal 9 4 3 2 3 5 2" xfId="32503"/>
    <cellStyle name="Normal 9 4 3 2 3 6" xfId="32504"/>
    <cellStyle name="Normal 9 4 3 2 4" xfId="32505"/>
    <cellStyle name="Normal 9 4 3 2 4 2" xfId="32506"/>
    <cellStyle name="Normal 9 4 3 2 4 2 2" xfId="32507"/>
    <cellStyle name="Normal 9 4 3 2 4 2 2 2" xfId="32508"/>
    <cellStyle name="Normal 9 4 3 2 4 2 2 2 2" xfId="32509"/>
    <cellStyle name="Normal 9 4 3 2 4 2 2 3" xfId="32510"/>
    <cellStyle name="Normal 9 4 3 2 4 2 3" xfId="32511"/>
    <cellStyle name="Normal 9 4 3 2 4 2 3 2" xfId="32512"/>
    <cellStyle name="Normal 9 4 3 2 4 2 4" xfId="32513"/>
    <cellStyle name="Normal 9 4 3 2 4 3" xfId="32514"/>
    <cellStyle name="Normal 9 4 3 2 4 3 2" xfId="32515"/>
    <cellStyle name="Normal 9 4 3 2 4 3 2 2" xfId="32516"/>
    <cellStyle name="Normal 9 4 3 2 4 3 3" xfId="32517"/>
    <cellStyle name="Normal 9 4 3 2 4 4" xfId="32518"/>
    <cellStyle name="Normal 9 4 3 2 4 4 2" xfId="32519"/>
    <cellStyle name="Normal 9 4 3 2 4 5" xfId="32520"/>
    <cellStyle name="Normal 9 4 3 2 5" xfId="32521"/>
    <cellStyle name="Normal 9 4 3 2 5 2" xfId="32522"/>
    <cellStyle name="Normal 9 4 3 2 5 2 2" xfId="32523"/>
    <cellStyle name="Normal 9 4 3 2 5 2 2 2" xfId="32524"/>
    <cellStyle name="Normal 9 4 3 2 5 2 3" xfId="32525"/>
    <cellStyle name="Normal 9 4 3 2 5 3" xfId="32526"/>
    <cellStyle name="Normal 9 4 3 2 5 3 2" xfId="32527"/>
    <cellStyle name="Normal 9 4 3 2 5 4" xfId="32528"/>
    <cellStyle name="Normal 9 4 3 2 6" xfId="32529"/>
    <cellStyle name="Normal 9 4 3 2 6 2" xfId="32530"/>
    <cellStyle name="Normal 9 4 3 2 6 2 2" xfId="32531"/>
    <cellStyle name="Normal 9 4 3 2 6 3" xfId="32532"/>
    <cellStyle name="Normal 9 4 3 2 7" xfId="32533"/>
    <cellStyle name="Normal 9 4 3 2 7 2" xfId="32534"/>
    <cellStyle name="Normal 9 4 3 2 8" xfId="32535"/>
    <cellStyle name="Normal 9 4 3 3" xfId="32536"/>
    <cellStyle name="Normal 9 4 3 3 2" xfId="32537"/>
    <cellStyle name="Normal 9 4 3 3 2 2" xfId="32538"/>
    <cellStyle name="Normal 9 4 3 3 2 2 2" xfId="32539"/>
    <cellStyle name="Normal 9 4 3 3 2 2 2 2" xfId="32540"/>
    <cellStyle name="Normal 9 4 3 3 2 2 2 2 2" xfId="32541"/>
    <cellStyle name="Normal 9 4 3 3 2 2 2 2 2 2" xfId="32542"/>
    <cellStyle name="Normal 9 4 3 3 2 2 2 2 3" xfId="32543"/>
    <cellStyle name="Normal 9 4 3 3 2 2 2 3" xfId="32544"/>
    <cellStyle name="Normal 9 4 3 3 2 2 2 3 2" xfId="32545"/>
    <cellStyle name="Normal 9 4 3 3 2 2 2 4" xfId="32546"/>
    <cellStyle name="Normal 9 4 3 3 2 2 3" xfId="32547"/>
    <cellStyle name="Normal 9 4 3 3 2 2 3 2" xfId="32548"/>
    <cellStyle name="Normal 9 4 3 3 2 2 3 2 2" xfId="32549"/>
    <cellStyle name="Normal 9 4 3 3 2 2 3 3" xfId="32550"/>
    <cellStyle name="Normal 9 4 3 3 2 2 4" xfId="32551"/>
    <cellStyle name="Normal 9 4 3 3 2 2 4 2" xfId="32552"/>
    <cellStyle name="Normal 9 4 3 3 2 2 5" xfId="32553"/>
    <cellStyle name="Normal 9 4 3 3 2 3" xfId="32554"/>
    <cellStyle name="Normal 9 4 3 3 2 3 2" xfId="32555"/>
    <cellStyle name="Normal 9 4 3 3 2 3 2 2" xfId="32556"/>
    <cellStyle name="Normal 9 4 3 3 2 3 2 2 2" xfId="32557"/>
    <cellStyle name="Normal 9 4 3 3 2 3 2 3" xfId="32558"/>
    <cellStyle name="Normal 9 4 3 3 2 3 3" xfId="32559"/>
    <cellStyle name="Normal 9 4 3 3 2 3 3 2" xfId="32560"/>
    <cellStyle name="Normal 9 4 3 3 2 3 4" xfId="32561"/>
    <cellStyle name="Normal 9 4 3 3 2 4" xfId="32562"/>
    <cellStyle name="Normal 9 4 3 3 2 4 2" xfId="32563"/>
    <cellStyle name="Normal 9 4 3 3 2 4 2 2" xfId="32564"/>
    <cellStyle name="Normal 9 4 3 3 2 4 3" xfId="32565"/>
    <cellStyle name="Normal 9 4 3 3 2 5" xfId="32566"/>
    <cellStyle name="Normal 9 4 3 3 2 5 2" xfId="32567"/>
    <cellStyle name="Normal 9 4 3 3 2 6" xfId="32568"/>
    <cellStyle name="Normal 9 4 3 3 3" xfId="32569"/>
    <cellStyle name="Normal 9 4 3 3 3 2" xfId="32570"/>
    <cellStyle name="Normal 9 4 3 3 3 2 2" xfId="32571"/>
    <cellStyle name="Normal 9 4 3 3 3 2 2 2" xfId="32572"/>
    <cellStyle name="Normal 9 4 3 3 3 2 2 2 2" xfId="32573"/>
    <cellStyle name="Normal 9 4 3 3 3 2 2 3" xfId="32574"/>
    <cellStyle name="Normal 9 4 3 3 3 2 3" xfId="32575"/>
    <cellStyle name="Normal 9 4 3 3 3 2 3 2" xfId="32576"/>
    <cellStyle name="Normal 9 4 3 3 3 2 4" xfId="32577"/>
    <cellStyle name="Normal 9 4 3 3 3 3" xfId="32578"/>
    <cellStyle name="Normal 9 4 3 3 3 3 2" xfId="32579"/>
    <cellStyle name="Normal 9 4 3 3 3 3 2 2" xfId="32580"/>
    <cellStyle name="Normal 9 4 3 3 3 3 3" xfId="32581"/>
    <cellStyle name="Normal 9 4 3 3 3 4" xfId="32582"/>
    <cellStyle name="Normal 9 4 3 3 3 4 2" xfId="32583"/>
    <cellStyle name="Normal 9 4 3 3 3 5" xfId="32584"/>
    <cellStyle name="Normal 9 4 3 3 4" xfId="32585"/>
    <cellStyle name="Normal 9 4 3 3 4 2" xfId="32586"/>
    <cellStyle name="Normal 9 4 3 3 4 2 2" xfId="32587"/>
    <cellStyle name="Normal 9 4 3 3 4 2 2 2" xfId="32588"/>
    <cellStyle name="Normal 9 4 3 3 4 2 3" xfId="32589"/>
    <cellStyle name="Normal 9 4 3 3 4 3" xfId="32590"/>
    <cellStyle name="Normal 9 4 3 3 4 3 2" xfId="32591"/>
    <cellStyle name="Normal 9 4 3 3 4 4" xfId="32592"/>
    <cellStyle name="Normal 9 4 3 3 5" xfId="32593"/>
    <cellStyle name="Normal 9 4 3 3 5 2" xfId="32594"/>
    <cellStyle name="Normal 9 4 3 3 5 2 2" xfId="32595"/>
    <cellStyle name="Normal 9 4 3 3 5 3" xfId="32596"/>
    <cellStyle name="Normal 9 4 3 3 6" xfId="32597"/>
    <cellStyle name="Normal 9 4 3 3 6 2" xfId="32598"/>
    <cellStyle name="Normal 9 4 3 3 7" xfId="32599"/>
    <cellStyle name="Normal 9 4 3 4" xfId="32600"/>
    <cellStyle name="Normal 9 4 3 4 2" xfId="32601"/>
    <cellStyle name="Normal 9 4 3 4 2 2" xfId="32602"/>
    <cellStyle name="Normal 9 4 3 4 2 2 2" xfId="32603"/>
    <cellStyle name="Normal 9 4 3 4 2 2 2 2" xfId="32604"/>
    <cellStyle name="Normal 9 4 3 4 2 2 2 2 2" xfId="32605"/>
    <cellStyle name="Normal 9 4 3 4 2 2 2 3" xfId="32606"/>
    <cellStyle name="Normal 9 4 3 4 2 2 3" xfId="32607"/>
    <cellStyle name="Normal 9 4 3 4 2 2 3 2" xfId="32608"/>
    <cellStyle name="Normal 9 4 3 4 2 2 4" xfId="32609"/>
    <cellStyle name="Normal 9 4 3 4 2 3" xfId="32610"/>
    <cellStyle name="Normal 9 4 3 4 2 3 2" xfId="32611"/>
    <cellStyle name="Normal 9 4 3 4 2 3 2 2" xfId="32612"/>
    <cellStyle name="Normal 9 4 3 4 2 3 3" xfId="32613"/>
    <cellStyle name="Normal 9 4 3 4 2 4" xfId="32614"/>
    <cellStyle name="Normal 9 4 3 4 2 4 2" xfId="32615"/>
    <cellStyle name="Normal 9 4 3 4 2 5" xfId="32616"/>
    <cellStyle name="Normal 9 4 3 4 3" xfId="32617"/>
    <cellStyle name="Normal 9 4 3 4 3 2" xfId="32618"/>
    <cellStyle name="Normal 9 4 3 4 3 2 2" xfId="32619"/>
    <cellStyle name="Normal 9 4 3 4 3 2 2 2" xfId="32620"/>
    <cellStyle name="Normal 9 4 3 4 3 2 3" xfId="32621"/>
    <cellStyle name="Normal 9 4 3 4 3 3" xfId="32622"/>
    <cellStyle name="Normal 9 4 3 4 3 3 2" xfId="32623"/>
    <cellStyle name="Normal 9 4 3 4 3 4" xfId="32624"/>
    <cellStyle name="Normal 9 4 3 4 4" xfId="32625"/>
    <cellStyle name="Normal 9 4 3 4 4 2" xfId="32626"/>
    <cellStyle name="Normal 9 4 3 4 4 2 2" xfId="32627"/>
    <cellStyle name="Normal 9 4 3 4 4 3" xfId="32628"/>
    <cellStyle name="Normal 9 4 3 4 5" xfId="32629"/>
    <cellStyle name="Normal 9 4 3 4 5 2" xfId="32630"/>
    <cellStyle name="Normal 9 4 3 4 6" xfId="32631"/>
    <cellStyle name="Normal 9 4 3 5" xfId="32632"/>
    <cellStyle name="Normal 9 4 3 5 2" xfId="32633"/>
    <cellStyle name="Normal 9 4 3 5 2 2" xfId="32634"/>
    <cellStyle name="Normal 9 4 3 5 2 2 2" xfId="32635"/>
    <cellStyle name="Normal 9 4 3 5 2 2 2 2" xfId="32636"/>
    <cellStyle name="Normal 9 4 3 5 2 2 3" xfId="32637"/>
    <cellStyle name="Normal 9 4 3 5 2 3" xfId="32638"/>
    <cellStyle name="Normal 9 4 3 5 2 3 2" xfId="32639"/>
    <cellStyle name="Normal 9 4 3 5 2 4" xfId="32640"/>
    <cellStyle name="Normal 9 4 3 5 3" xfId="32641"/>
    <cellStyle name="Normal 9 4 3 5 3 2" xfId="32642"/>
    <cellStyle name="Normal 9 4 3 5 3 2 2" xfId="32643"/>
    <cellStyle name="Normal 9 4 3 5 3 3" xfId="32644"/>
    <cellStyle name="Normal 9 4 3 5 4" xfId="32645"/>
    <cellStyle name="Normal 9 4 3 5 4 2" xfId="32646"/>
    <cellStyle name="Normal 9 4 3 5 5" xfId="32647"/>
    <cellStyle name="Normal 9 4 3 6" xfId="32648"/>
    <cellStyle name="Normal 9 4 3 6 2" xfId="32649"/>
    <cellStyle name="Normal 9 4 3 6 2 2" xfId="32650"/>
    <cellStyle name="Normal 9 4 3 6 2 2 2" xfId="32651"/>
    <cellStyle name="Normal 9 4 3 6 2 3" xfId="32652"/>
    <cellStyle name="Normal 9 4 3 6 3" xfId="32653"/>
    <cellStyle name="Normal 9 4 3 6 3 2" xfId="32654"/>
    <cellStyle name="Normal 9 4 3 6 4" xfId="32655"/>
    <cellStyle name="Normal 9 4 3 7" xfId="32656"/>
    <cellStyle name="Normal 9 4 3 7 2" xfId="32657"/>
    <cellStyle name="Normal 9 4 3 7 2 2" xfId="32658"/>
    <cellStyle name="Normal 9 4 3 7 3" xfId="32659"/>
    <cellStyle name="Normal 9 4 3 8" xfId="32660"/>
    <cellStyle name="Normal 9 4 3 8 2" xfId="32661"/>
    <cellStyle name="Normal 9 4 3 9" xfId="32662"/>
    <cellStyle name="Normal 9 4 4" xfId="32663"/>
    <cellStyle name="Normal 9 4 4 2" xfId="32664"/>
    <cellStyle name="Normal 9 4 4 2 2" xfId="32665"/>
    <cellStyle name="Normal 9 4 4 2 2 2" xfId="32666"/>
    <cellStyle name="Normal 9 4 4 2 2 2 2" xfId="32667"/>
    <cellStyle name="Normal 9 4 4 2 2 2 2 2" xfId="32668"/>
    <cellStyle name="Normal 9 4 4 2 2 2 2 2 2" xfId="32669"/>
    <cellStyle name="Normal 9 4 4 2 2 2 2 2 2 2" xfId="32670"/>
    <cellStyle name="Normal 9 4 4 2 2 2 2 2 3" xfId="32671"/>
    <cellStyle name="Normal 9 4 4 2 2 2 2 3" xfId="32672"/>
    <cellStyle name="Normal 9 4 4 2 2 2 2 3 2" xfId="32673"/>
    <cellStyle name="Normal 9 4 4 2 2 2 2 4" xfId="32674"/>
    <cellStyle name="Normal 9 4 4 2 2 2 3" xfId="32675"/>
    <cellStyle name="Normal 9 4 4 2 2 2 3 2" xfId="32676"/>
    <cellStyle name="Normal 9 4 4 2 2 2 3 2 2" xfId="32677"/>
    <cellStyle name="Normal 9 4 4 2 2 2 3 3" xfId="32678"/>
    <cellStyle name="Normal 9 4 4 2 2 2 4" xfId="32679"/>
    <cellStyle name="Normal 9 4 4 2 2 2 4 2" xfId="32680"/>
    <cellStyle name="Normal 9 4 4 2 2 2 5" xfId="32681"/>
    <cellStyle name="Normal 9 4 4 2 2 3" xfId="32682"/>
    <cellStyle name="Normal 9 4 4 2 2 3 2" xfId="32683"/>
    <cellStyle name="Normal 9 4 4 2 2 3 2 2" xfId="32684"/>
    <cellStyle name="Normal 9 4 4 2 2 3 2 2 2" xfId="32685"/>
    <cellStyle name="Normal 9 4 4 2 2 3 2 3" xfId="32686"/>
    <cellStyle name="Normal 9 4 4 2 2 3 3" xfId="32687"/>
    <cellStyle name="Normal 9 4 4 2 2 3 3 2" xfId="32688"/>
    <cellStyle name="Normal 9 4 4 2 2 3 4" xfId="32689"/>
    <cellStyle name="Normal 9 4 4 2 2 4" xfId="32690"/>
    <cellStyle name="Normal 9 4 4 2 2 4 2" xfId="32691"/>
    <cellStyle name="Normal 9 4 4 2 2 4 2 2" xfId="32692"/>
    <cellStyle name="Normal 9 4 4 2 2 4 3" xfId="32693"/>
    <cellStyle name="Normal 9 4 4 2 2 5" xfId="32694"/>
    <cellStyle name="Normal 9 4 4 2 2 5 2" xfId="32695"/>
    <cellStyle name="Normal 9 4 4 2 2 6" xfId="32696"/>
    <cellStyle name="Normal 9 4 4 2 3" xfId="32697"/>
    <cellStyle name="Normal 9 4 4 2 3 2" xfId="32698"/>
    <cellStyle name="Normal 9 4 4 2 3 2 2" xfId="32699"/>
    <cellStyle name="Normal 9 4 4 2 3 2 2 2" xfId="32700"/>
    <cellStyle name="Normal 9 4 4 2 3 2 2 2 2" xfId="32701"/>
    <cellStyle name="Normal 9 4 4 2 3 2 2 3" xfId="32702"/>
    <cellStyle name="Normal 9 4 4 2 3 2 3" xfId="32703"/>
    <cellStyle name="Normal 9 4 4 2 3 2 3 2" xfId="32704"/>
    <cellStyle name="Normal 9 4 4 2 3 2 4" xfId="32705"/>
    <cellStyle name="Normal 9 4 4 2 3 3" xfId="32706"/>
    <cellStyle name="Normal 9 4 4 2 3 3 2" xfId="32707"/>
    <cellStyle name="Normal 9 4 4 2 3 3 2 2" xfId="32708"/>
    <cellStyle name="Normal 9 4 4 2 3 3 3" xfId="32709"/>
    <cellStyle name="Normal 9 4 4 2 3 4" xfId="32710"/>
    <cellStyle name="Normal 9 4 4 2 3 4 2" xfId="32711"/>
    <cellStyle name="Normal 9 4 4 2 3 5" xfId="32712"/>
    <cellStyle name="Normal 9 4 4 2 4" xfId="32713"/>
    <cellStyle name="Normal 9 4 4 2 4 2" xfId="32714"/>
    <cellStyle name="Normal 9 4 4 2 4 2 2" xfId="32715"/>
    <cellStyle name="Normal 9 4 4 2 4 2 2 2" xfId="32716"/>
    <cellStyle name="Normal 9 4 4 2 4 2 3" xfId="32717"/>
    <cellStyle name="Normal 9 4 4 2 4 3" xfId="32718"/>
    <cellStyle name="Normal 9 4 4 2 4 3 2" xfId="32719"/>
    <cellStyle name="Normal 9 4 4 2 4 4" xfId="32720"/>
    <cellStyle name="Normal 9 4 4 2 5" xfId="32721"/>
    <cellStyle name="Normal 9 4 4 2 5 2" xfId="32722"/>
    <cellStyle name="Normal 9 4 4 2 5 2 2" xfId="32723"/>
    <cellStyle name="Normal 9 4 4 2 5 3" xfId="32724"/>
    <cellStyle name="Normal 9 4 4 2 6" xfId="32725"/>
    <cellStyle name="Normal 9 4 4 2 6 2" xfId="32726"/>
    <cellStyle name="Normal 9 4 4 2 7" xfId="32727"/>
    <cellStyle name="Normal 9 4 4 3" xfId="32728"/>
    <cellStyle name="Normal 9 4 4 3 2" xfId="32729"/>
    <cellStyle name="Normal 9 4 4 3 2 2" xfId="32730"/>
    <cellStyle name="Normal 9 4 4 3 2 2 2" xfId="32731"/>
    <cellStyle name="Normal 9 4 4 3 2 2 2 2" xfId="32732"/>
    <cellStyle name="Normal 9 4 4 3 2 2 2 2 2" xfId="32733"/>
    <cellStyle name="Normal 9 4 4 3 2 2 2 3" xfId="32734"/>
    <cellStyle name="Normal 9 4 4 3 2 2 3" xfId="32735"/>
    <cellStyle name="Normal 9 4 4 3 2 2 3 2" xfId="32736"/>
    <cellStyle name="Normal 9 4 4 3 2 2 4" xfId="32737"/>
    <cellStyle name="Normal 9 4 4 3 2 3" xfId="32738"/>
    <cellStyle name="Normal 9 4 4 3 2 3 2" xfId="32739"/>
    <cellStyle name="Normal 9 4 4 3 2 3 2 2" xfId="32740"/>
    <cellStyle name="Normal 9 4 4 3 2 3 3" xfId="32741"/>
    <cellStyle name="Normal 9 4 4 3 2 4" xfId="32742"/>
    <cellStyle name="Normal 9 4 4 3 2 4 2" xfId="32743"/>
    <cellStyle name="Normal 9 4 4 3 2 5" xfId="32744"/>
    <cellStyle name="Normal 9 4 4 3 3" xfId="32745"/>
    <cellStyle name="Normal 9 4 4 3 3 2" xfId="32746"/>
    <cellStyle name="Normal 9 4 4 3 3 2 2" xfId="32747"/>
    <cellStyle name="Normal 9 4 4 3 3 2 2 2" xfId="32748"/>
    <cellStyle name="Normal 9 4 4 3 3 2 3" xfId="32749"/>
    <cellStyle name="Normal 9 4 4 3 3 3" xfId="32750"/>
    <cellStyle name="Normal 9 4 4 3 3 3 2" xfId="32751"/>
    <cellStyle name="Normal 9 4 4 3 3 4" xfId="32752"/>
    <cellStyle name="Normal 9 4 4 3 4" xfId="32753"/>
    <cellStyle name="Normal 9 4 4 3 4 2" xfId="32754"/>
    <cellStyle name="Normal 9 4 4 3 4 2 2" xfId="32755"/>
    <cellStyle name="Normal 9 4 4 3 4 3" xfId="32756"/>
    <cellStyle name="Normal 9 4 4 3 5" xfId="32757"/>
    <cellStyle name="Normal 9 4 4 3 5 2" xfId="32758"/>
    <cellStyle name="Normal 9 4 4 3 6" xfId="32759"/>
    <cellStyle name="Normal 9 4 4 4" xfId="32760"/>
    <cellStyle name="Normal 9 4 4 4 2" xfId="32761"/>
    <cellStyle name="Normal 9 4 4 4 2 2" xfId="32762"/>
    <cellStyle name="Normal 9 4 4 4 2 2 2" xfId="32763"/>
    <cellStyle name="Normal 9 4 4 4 2 2 2 2" xfId="32764"/>
    <cellStyle name="Normal 9 4 4 4 2 2 3" xfId="32765"/>
    <cellStyle name="Normal 9 4 4 4 2 3" xfId="32766"/>
    <cellStyle name="Normal 9 4 4 4 2 3 2" xfId="32767"/>
    <cellStyle name="Normal 9 4 4 4 2 4" xfId="32768"/>
    <cellStyle name="Normal 9 4 4 4 3" xfId="32769"/>
    <cellStyle name="Normal 9 4 4 4 3 2" xfId="32770"/>
    <cellStyle name="Normal 9 4 4 4 3 2 2" xfId="32771"/>
    <cellStyle name="Normal 9 4 4 4 3 3" xfId="32772"/>
    <cellStyle name="Normal 9 4 4 4 4" xfId="32773"/>
    <cellStyle name="Normal 9 4 4 4 4 2" xfId="32774"/>
    <cellStyle name="Normal 9 4 4 4 5" xfId="32775"/>
    <cellStyle name="Normal 9 4 4 5" xfId="32776"/>
    <cellStyle name="Normal 9 4 4 5 2" xfId="32777"/>
    <cellStyle name="Normal 9 4 4 5 2 2" xfId="32778"/>
    <cellStyle name="Normal 9 4 4 5 2 2 2" xfId="32779"/>
    <cellStyle name="Normal 9 4 4 5 2 3" xfId="32780"/>
    <cellStyle name="Normal 9 4 4 5 3" xfId="32781"/>
    <cellStyle name="Normal 9 4 4 5 3 2" xfId="32782"/>
    <cellStyle name="Normal 9 4 4 5 4" xfId="32783"/>
    <cellStyle name="Normal 9 4 4 6" xfId="32784"/>
    <cellStyle name="Normal 9 4 4 6 2" xfId="32785"/>
    <cellStyle name="Normal 9 4 4 6 2 2" xfId="32786"/>
    <cellStyle name="Normal 9 4 4 6 3" xfId="32787"/>
    <cellStyle name="Normal 9 4 4 7" xfId="32788"/>
    <cellStyle name="Normal 9 4 4 7 2" xfId="32789"/>
    <cellStyle name="Normal 9 4 4 8" xfId="32790"/>
    <cellStyle name="Normal 9 4 5" xfId="32791"/>
    <cellStyle name="Normal 9 4 5 2" xfId="32792"/>
    <cellStyle name="Normal 9 4 5 2 2" xfId="32793"/>
    <cellStyle name="Normal 9 4 5 2 2 2" xfId="32794"/>
    <cellStyle name="Normal 9 4 5 2 2 2 2" xfId="32795"/>
    <cellStyle name="Normal 9 4 5 2 2 2 2 2" xfId="32796"/>
    <cellStyle name="Normal 9 4 5 2 2 2 2 2 2" xfId="32797"/>
    <cellStyle name="Normal 9 4 5 2 2 2 2 3" xfId="32798"/>
    <cellStyle name="Normal 9 4 5 2 2 2 3" xfId="32799"/>
    <cellStyle name="Normal 9 4 5 2 2 2 3 2" xfId="32800"/>
    <cellStyle name="Normal 9 4 5 2 2 2 4" xfId="32801"/>
    <cellStyle name="Normal 9 4 5 2 2 3" xfId="32802"/>
    <cellStyle name="Normal 9 4 5 2 2 3 2" xfId="32803"/>
    <cellStyle name="Normal 9 4 5 2 2 3 2 2" xfId="32804"/>
    <cellStyle name="Normal 9 4 5 2 2 3 3" xfId="32805"/>
    <cellStyle name="Normal 9 4 5 2 2 4" xfId="32806"/>
    <cellStyle name="Normal 9 4 5 2 2 4 2" xfId="32807"/>
    <cellStyle name="Normal 9 4 5 2 2 5" xfId="32808"/>
    <cellStyle name="Normal 9 4 5 2 3" xfId="32809"/>
    <cellStyle name="Normal 9 4 5 2 3 2" xfId="32810"/>
    <cellStyle name="Normal 9 4 5 2 3 2 2" xfId="32811"/>
    <cellStyle name="Normal 9 4 5 2 3 2 2 2" xfId="32812"/>
    <cellStyle name="Normal 9 4 5 2 3 2 3" xfId="32813"/>
    <cellStyle name="Normal 9 4 5 2 3 3" xfId="32814"/>
    <cellStyle name="Normal 9 4 5 2 3 3 2" xfId="32815"/>
    <cellStyle name="Normal 9 4 5 2 3 4" xfId="32816"/>
    <cellStyle name="Normal 9 4 5 2 4" xfId="32817"/>
    <cellStyle name="Normal 9 4 5 2 4 2" xfId="32818"/>
    <cellStyle name="Normal 9 4 5 2 4 2 2" xfId="32819"/>
    <cellStyle name="Normal 9 4 5 2 4 3" xfId="32820"/>
    <cellStyle name="Normal 9 4 5 2 5" xfId="32821"/>
    <cellStyle name="Normal 9 4 5 2 5 2" xfId="32822"/>
    <cellStyle name="Normal 9 4 5 2 6" xfId="32823"/>
    <cellStyle name="Normal 9 4 5 3" xfId="32824"/>
    <cellStyle name="Normal 9 4 5 3 2" xfId="32825"/>
    <cellStyle name="Normal 9 4 5 3 2 2" xfId="32826"/>
    <cellStyle name="Normal 9 4 5 3 2 2 2" xfId="32827"/>
    <cellStyle name="Normal 9 4 5 3 2 2 2 2" xfId="32828"/>
    <cellStyle name="Normal 9 4 5 3 2 2 3" xfId="32829"/>
    <cellStyle name="Normal 9 4 5 3 2 3" xfId="32830"/>
    <cellStyle name="Normal 9 4 5 3 2 3 2" xfId="32831"/>
    <cellStyle name="Normal 9 4 5 3 2 4" xfId="32832"/>
    <cellStyle name="Normal 9 4 5 3 3" xfId="32833"/>
    <cellStyle name="Normal 9 4 5 3 3 2" xfId="32834"/>
    <cellStyle name="Normal 9 4 5 3 3 2 2" xfId="32835"/>
    <cellStyle name="Normal 9 4 5 3 3 3" xfId="32836"/>
    <cellStyle name="Normal 9 4 5 3 4" xfId="32837"/>
    <cellStyle name="Normal 9 4 5 3 4 2" xfId="32838"/>
    <cellStyle name="Normal 9 4 5 3 5" xfId="32839"/>
    <cellStyle name="Normal 9 4 5 4" xfId="32840"/>
    <cellStyle name="Normal 9 4 5 4 2" xfId="32841"/>
    <cellStyle name="Normal 9 4 5 4 2 2" xfId="32842"/>
    <cellStyle name="Normal 9 4 5 4 2 2 2" xfId="32843"/>
    <cellStyle name="Normal 9 4 5 4 2 3" xfId="32844"/>
    <cellStyle name="Normal 9 4 5 4 3" xfId="32845"/>
    <cellStyle name="Normal 9 4 5 4 3 2" xfId="32846"/>
    <cellStyle name="Normal 9 4 5 4 4" xfId="32847"/>
    <cellStyle name="Normal 9 4 5 5" xfId="32848"/>
    <cellStyle name="Normal 9 4 5 5 2" xfId="32849"/>
    <cellStyle name="Normal 9 4 5 5 2 2" xfId="32850"/>
    <cellStyle name="Normal 9 4 5 5 3" xfId="32851"/>
    <cellStyle name="Normal 9 4 5 6" xfId="32852"/>
    <cellStyle name="Normal 9 4 5 6 2" xfId="32853"/>
    <cellStyle name="Normal 9 4 5 7" xfId="32854"/>
    <cellStyle name="Normal 9 4 6" xfId="32855"/>
    <cellStyle name="Normal 9 4 6 2" xfId="32856"/>
    <cellStyle name="Normal 9 4 6 2 2" xfId="32857"/>
    <cellStyle name="Normal 9 4 6 2 2 2" xfId="32858"/>
    <cellStyle name="Normal 9 4 6 2 2 2 2" xfId="32859"/>
    <cellStyle name="Normal 9 4 6 2 2 2 2 2" xfId="32860"/>
    <cellStyle name="Normal 9 4 6 2 2 2 3" xfId="32861"/>
    <cellStyle name="Normal 9 4 6 2 2 3" xfId="32862"/>
    <cellStyle name="Normal 9 4 6 2 2 3 2" xfId="32863"/>
    <cellStyle name="Normal 9 4 6 2 2 4" xfId="32864"/>
    <cellStyle name="Normal 9 4 6 2 3" xfId="32865"/>
    <cellStyle name="Normal 9 4 6 2 3 2" xfId="32866"/>
    <cellStyle name="Normal 9 4 6 2 3 2 2" xfId="32867"/>
    <cellStyle name="Normal 9 4 6 2 3 3" xfId="32868"/>
    <cellStyle name="Normal 9 4 6 2 4" xfId="32869"/>
    <cellStyle name="Normal 9 4 6 2 4 2" xfId="32870"/>
    <cellStyle name="Normal 9 4 6 2 5" xfId="32871"/>
    <cellStyle name="Normal 9 4 6 3" xfId="32872"/>
    <cellStyle name="Normal 9 4 6 3 2" xfId="32873"/>
    <cellStyle name="Normal 9 4 6 3 2 2" xfId="32874"/>
    <cellStyle name="Normal 9 4 6 3 2 2 2" xfId="32875"/>
    <cellStyle name="Normal 9 4 6 3 2 3" xfId="32876"/>
    <cellStyle name="Normal 9 4 6 3 3" xfId="32877"/>
    <cellStyle name="Normal 9 4 6 3 3 2" xfId="32878"/>
    <cellStyle name="Normal 9 4 6 3 4" xfId="32879"/>
    <cellStyle name="Normal 9 4 6 4" xfId="32880"/>
    <cellStyle name="Normal 9 4 6 4 2" xfId="32881"/>
    <cellStyle name="Normal 9 4 6 4 2 2" xfId="32882"/>
    <cellStyle name="Normal 9 4 6 4 3" xfId="32883"/>
    <cellStyle name="Normal 9 4 6 5" xfId="32884"/>
    <cellStyle name="Normal 9 4 6 5 2" xfId="32885"/>
    <cellStyle name="Normal 9 4 6 6" xfId="32886"/>
    <cellStyle name="Normal 9 4 7" xfId="32887"/>
    <cellStyle name="Normal 9 4 7 2" xfId="32888"/>
    <cellStyle name="Normal 9 4 7 2 2" xfId="32889"/>
    <cellStyle name="Normal 9 4 7 2 2 2" xfId="32890"/>
    <cellStyle name="Normal 9 4 7 2 2 2 2" xfId="32891"/>
    <cellStyle name="Normal 9 4 7 2 2 3" xfId="32892"/>
    <cellStyle name="Normal 9 4 7 2 3" xfId="32893"/>
    <cellStyle name="Normal 9 4 7 2 3 2" xfId="32894"/>
    <cellStyle name="Normal 9 4 7 2 4" xfId="32895"/>
    <cellStyle name="Normal 9 4 7 3" xfId="32896"/>
    <cellStyle name="Normal 9 4 7 3 2" xfId="32897"/>
    <cellStyle name="Normal 9 4 7 3 2 2" xfId="32898"/>
    <cellStyle name="Normal 9 4 7 3 3" xfId="32899"/>
    <cellStyle name="Normal 9 4 7 4" xfId="32900"/>
    <cellStyle name="Normal 9 4 7 4 2" xfId="32901"/>
    <cellStyle name="Normal 9 4 7 5" xfId="32902"/>
    <cellStyle name="Normal 9 4 8" xfId="32903"/>
    <cellStyle name="Normal 9 4 8 2" xfId="32904"/>
    <cellStyle name="Normal 9 4 8 2 2" xfId="32905"/>
    <cellStyle name="Normal 9 4 8 2 2 2" xfId="32906"/>
    <cellStyle name="Normal 9 4 8 2 3" xfId="32907"/>
    <cellStyle name="Normal 9 4 8 3" xfId="32908"/>
    <cellStyle name="Normal 9 4 8 3 2" xfId="32909"/>
    <cellStyle name="Normal 9 4 8 4" xfId="32910"/>
    <cellStyle name="Normal 9 4 9" xfId="32911"/>
    <cellStyle name="Normal 9 4 9 2" xfId="32912"/>
    <cellStyle name="Normal 9 4 9 2 2" xfId="32913"/>
    <cellStyle name="Normal 9 4 9 3" xfId="32914"/>
    <cellStyle name="Normal 9 5" xfId="32915"/>
    <cellStyle name="Normal 9 5 10" xfId="32916"/>
    <cellStyle name="Normal 9 5 2" xfId="32917"/>
    <cellStyle name="Normal 9 5 2 2" xfId="32918"/>
    <cellStyle name="Normal 9 5 2 2 2" xfId="32919"/>
    <cellStyle name="Normal 9 5 2 2 2 2" xfId="32920"/>
    <cellStyle name="Normal 9 5 2 2 2 2 2" xfId="32921"/>
    <cellStyle name="Normal 9 5 2 2 2 2 2 2" xfId="32922"/>
    <cellStyle name="Normal 9 5 2 2 2 2 2 2 2" xfId="32923"/>
    <cellStyle name="Normal 9 5 2 2 2 2 2 2 2 2" xfId="32924"/>
    <cellStyle name="Normal 9 5 2 2 2 2 2 2 2 2 2" xfId="32925"/>
    <cellStyle name="Normal 9 5 2 2 2 2 2 2 2 3" xfId="32926"/>
    <cellStyle name="Normal 9 5 2 2 2 2 2 2 3" xfId="32927"/>
    <cellStyle name="Normal 9 5 2 2 2 2 2 2 3 2" xfId="32928"/>
    <cellStyle name="Normal 9 5 2 2 2 2 2 2 4" xfId="32929"/>
    <cellStyle name="Normal 9 5 2 2 2 2 2 3" xfId="32930"/>
    <cellStyle name="Normal 9 5 2 2 2 2 2 3 2" xfId="32931"/>
    <cellStyle name="Normal 9 5 2 2 2 2 2 3 2 2" xfId="32932"/>
    <cellStyle name="Normal 9 5 2 2 2 2 2 3 3" xfId="32933"/>
    <cellStyle name="Normal 9 5 2 2 2 2 2 4" xfId="32934"/>
    <cellStyle name="Normal 9 5 2 2 2 2 2 4 2" xfId="32935"/>
    <cellStyle name="Normal 9 5 2 2 2 2 2 5" xfId="32936"/>
    <cellStyle name="Normal 9 5 2 2 2 2 3" xfId="32937"/>
    <cellStyle name="Normal 9 5 2 2 2 2 3 2" xfId="32938"/>
    <cellStyle name="Normal 9 5 2 2 2 2 3 2 2" xfId="32939"/>
    <cellStyle name="Normal 9 5 2 2 2 2 3 2 2 2" xfId="32940"/>
    <cellStyle name="Normal 9 5 2 2 2 2 3 2 3" xfId="32941"/>
    <cellStyle name="Normal 9 5 2 2 2 2 3 3" xfId="32942"/>
    <cellStyle name="Normal 9 5 2 2 2 2 3 3 2" xfId="32943"/>
    <cellStyle name="Normal 9 5 2 2 2 2 3 4" xfId="32944"/>
    <cellStyle name="Normal 9 5 2 2 2 2 4" xfId="32945"/>
    <cellStyle name="Normal 9 5 2 2 2 2 4 2" xfId="32946"/>
    <cellStyle name="Normal 9 5 2 2 2 2 4 2 2" xfId="32947"/>
    <cellStyle name="Normal 9 5 2 2 2 2 4 3" xfId="32948"/>
    <cellStyle name="Normal 9 5 2 2 2 2 5" xfId="32949"/>
    <cellStyle name="Normal 9 5 2 2 2 2 5 2" xfId="32950"/>
    <cellStyle name="Normal 9 5 2 2 2 2 6" xfId="32951"/>
    <cellStyle name="Normal 9 5 2 2 2 3" xfId="32952"/>
    <cellStyle name="Normal 9 5 2 2 2 3 2" xfId="32953"/>
    <cellStyle name="Normal 9 5 2 2 2 3 2 2" xfId="32954"/>
    <cellStyle name="Normal 9 5 2 2 2 3 2 2 2" xfId="32955"/>
    <cellStyle name="Normal 9 5 2 2 2 3 2 2 2 2" xfId="32956"/>
    <cellStyle name="Normal 9 5 2 2 2 3 2 2 3" xfId="32957"/>
    <cellStyle name="Normal 9 5 2 2 2 3 2 3" xfId="32958"/>
    <cellStyle name="Normal 9 5 2 2 2 3 2 3 2" xfId="32959"/>
    <cellStyle name="Normal 9 5 2 2 2 3 2 4" xfId="32960"/>
    <cellStyle name="Normal 9 5 2 2 2 3 3" xfId="32961"/>
    <cellStyle name="Normal 9 5 2 2 2 3 3 2" xfId="32962"/>
    <cellStyle name="Normal 9 5 2 2 2 3 3 2 2" xfId="32963"/>
    <cellStyle name="Normal 9 5 2 2 2 3 3 3" xfId="32964"/>
    <cellStyle name="Normal 9 5 2 2 2 3 4" xfId="32965"/>
    <cellStyle name="Normal 9 5 2 2 2 3 4 2" xfId="32966"/>
    <cellStyle name="Normal 9 5 2 2 2 3 5" xfId="32967"/>
    <cellStyle name="Normal 9 5 2 2 2 4" xfId="32968"/>
    <cellStyle name="Normal 9 5 2 2 2 4 2" xfId="32969"/>
    <cellStyle name="Normal 9 5 2 2 2 4 2 2" xfId="32970"/>
    <cellStyle name="Normal 9 5 2 2 2 4 2 2 2" xfId="32971"/>
    <cellStyle name="Normal 9 5 2 2 2 4 2 3" xfId="32972"/>
    <cellStyle name="Normal 9 5 2 2 2 4 3" xfId="32973"/>
    <cellStyle name="Normal 9 5 2 2 2 4 3 2" xfId="32974"/>
    <cellStyle name="Normal 9 5 2 2 2 4 4" xfId="32975"/>
    <cellStyle name="Normal 9 5 2 2 2 5" xfId="32976"/>
    <cellStyle name="Normal 9 5 2 2 2 5 2" xfId="32977"/>
    <cellStyle name="Normal 9 5 2 2 2 5 2 2" xfId="32978"/>
    <cellStyle name="Normal 9 5 2 2 2 5 3" xfId="32979"/>
    <cellStyle name="Normal 9 5 2 2 2 6" xfId="32980"/>
    <cellStyle name="Normal 9 5 2 2 2 6 2" xfId="32981"/>
    <cellStyle name="Normal 9 5 2 2 2 7" xfId="32982"/>
    <cellStyle name="Normal 9 5 2 2 3" xfId="32983"/>
    <cellStyle name="Normal 9 5 2 2 3 2" xfId="32984"/>
    <cellStyle name="Normal 9 5 2 2 3 2 2" xfId="32985"/>
    <cellStyle name="Normal 9 5 2 2 3 2 2 2" xfId="32986"/>
    <cellStyle name="Normal 9 5 2 2 3 2 2 2 2" xfId="32987"/>
    <cellStyle name="Normal 9 5 2 2 3 2 2 2 2 2" xfId="32988"/>
    <cellStyle name="Normal 9 5 2 2 3 2 2 2 3" xfId="32989"/>
    <cellStyle name="Normal 9 5 2 2 3 2 2 3" xfId="32990"/>
    <cellStyle name="Normal 9 5 2 2 3 2 2 3 2" xfId="32991"/>
    <cellStyle name="Normal 9 5 2 2 3 2 2 4" xfId="32992"/>
    <cellStyle name="Normal 9 5 2 2 3 2 3" xfId="32993"/>
    <cellStyle name="Normal 9 5 2 2 3 2 3 2" xfId="32994"/>
    <cellStyle name="Normal 9 5 2 2 3 2 3 2 2" xfId="32995"/>
    <cellStyle name="Normal 9 5 2 2 3 2 3 3" xfId="32996"/>
    <cellStyle name="Normal 9 5 2 2 3 2 4" xfId="32997"/>
    <cellStyle name="Normal 9 5 2 2 3 2 4 2" xfId="32998"/>
    <cellStyle name="Normal 9 5 2 2 3 2 5" xfId="32999"/>
    <cellStyle name="Normal 9 5 2 2 3 3" xfId="33000"/>
    <cellStyle name="Normal 9 5 2 2 3 3 2" xfId="33001"/>
    <cellStyle name="Normal 9 5 2 2 3 3 2 2" xfId="33002"/>
    <cellStyle name="Normal 9 5 2 2 3 3 2 2 2" xfId="33003"/>
    <cellStyle name="Normal 9 5 2 2 3 3 2 3" xfId="33004"/>
    <cellStyle name="Normal 9 5 2 2 3 3 3" xfId="33005"/>
    <cellStyle name="Normal 9 5 2 2 3 3 3 2" xfId="33006"/>
    <cellStyle name="Normal 9 5 2 2 3 3 4" xfId="33007"/>
    <cellStyle name="Normal 9 5 2 2 3 4" xfId="33008"/>
    <cellStyle name="Normal 9 5 2 2 3 4 2" xfId="33009"/>
    <cellStyle name="Normal 9 5 2 2 3 4 2 2" xfId="33010"/>
    <cellStyle name="Normal 9 5 2 2 3 4 3" xfId="33011"/>
    <cellStyle name="Normal 9 5 2 2 3 5" xfId="33012"/>
    <cellStyle name="Normal 9 5 2 2 3 5 2" xfId="33013"/>
    <cellStyle name="Normal 9 5 2 2 3 6" xfId="33014"/>
    <cellStyle name="Normal 9 5 2 2 4" xfId="33015"/>
    <cellStyle name="Normal 9 5 2 2 4 2" xfId="33016"/>
    <cellStyle name="Normal 9 5 2 2 4 2 2" xfId="33017"/>
    <cellStyle name="Normal 9 5 2 2 4 2 2 2" xfId="33018"/>
    <cellStyle name="Normal 9 5 2 2 4 2 2 2 2" xfId="33019"/>
    <cellStyle name="Normal 9 5 2 2 4 2 2 3" xfId="33020"/>
    <cellStyle name="Normal 9 5 2 2 4 2 3" xfId="33021"/>
    <cellStyle name="Normal 9 5 2 2 4 2 3 2" xfId="33022"/>
    <cellStyle name="Normal 9 5 2 2 4 2 4" xfId="33023"/>
    <cellStyle name="Normal 9 5 2 2 4 3" xfId="33024"/>
    <cellStyle name="Normal 9 5 2 2 4 3 2" xfId="33025"/>
    <cellStyle name="Normal 9 5 2 2 4 3 2 2" xfId="33026"/>
    <cellStyle name="Normal 9 5 2 2 4 3 3" xfId="33027"/>
    <cellStyle name="Normal 9 5 2 2 4 4" xfId="33028"/>
    <cellStyle name="Normal 9 5 2 2 4 4 2" xfId="33029"/>
    <cellStyle name="Normal 9 5 2 2 4 5" xfId="33030"/>
    <cellStyle name="Normal 9 5 2 2 5" xfId="33031"/>
    <cellStyle name="Normal 9 5 2 2 5 2" xfId="33032"/>
    <cellStyle name="Normal 9 5 2 2 5 2 2" xfId="33033"/>
    <cellStyle name="Normal 9 5 2 2 5 2 2 2" xfId="33034"/>
    <cellStyle name="Normal 9 5 2 2 5 2 3" xfId="33035"/>
    <cellStyle name="Normal 9 5 2 2 5 3" xfId="33036"/>
    <cellStyle name="Normal 9 5 2 2 5 3 2" xfId="33037"/>
    <cellStyle name="Normal 9 5 2 2 5 4" xfId="33038"/>
    <cellStyle name="Normal 9 5 2 2 6" xfId="33039"/>
    <cellStyle name="Normal 9 5 2 2 6 2" xfId="33040"/>
    <cellStyle name="Normal 9 5 2 2 6 2 2" xfId="33041"/>
    <cellStyle name="Normal 9 5 2 2 6 3" xfId="33042"/>
    <cellStyle name="Normal 9 5 2 2 7" xfId="33043"/>
    <cellStyle name="Normal 9 5 2 2 7 2" xfId="33044"/>
    <cellStyle name="Normal 9 5 2 2 8" xfId="33045"/>
    <cellStyle name="Normal 9 5 2 3" xfId="33046"/>
    <cellStyle name="Normal 9 5 2 3 2" xfId="33047"/>
    <cellStyle name="Normal 9 5 2 3 2 2" xfId="33048"/>
    <cellStyle name="Normal 9 5 2 3 2 2 2" xfId="33049"/>
    <cellStyle name="Normal 9 5 2 3 2 2 2 2" xfId="33050"/>
    <cellStyle name="Normal 9 5 2 3 2 2 2 2 2" xfId="33051"/>
    <cellStyle name="Normal 9 5 2 3 2 2 2 2 2 2" xfId="33052"/>
    <cellStyle name="Normal 9 5 2 3 2 2 2 2 3" xfId="33053"/>
    <cellStyle name="Normal 9 5 2 3 2 2 2 3" xfId="33054"/>
    <cellStyle name="Normal 9 5 2 3 2 2 2 3 2" xfId="33055"/>
    <cellStyle name="Normal 9 5 2 3 2 2 2 4" xfId="33056"/>
    <cellStyle name="Normal 9 5 2 3 2 2 3" xfId="33057"/>
    <cellStyle name="Normal 9 5 2 3 2 2 3 2" xfId="33058"/>
    <cellStyle name="Normal 9 5 2 3 2 2 3 2 2" xfId="33059"/>
    <cellStyle name="Normal 9 5 2 3 2 2 3 3" xfId="33060"/>
    <cellStyle name="Normal 9 5 2 3 2 2 4" xfId="33061"/>
    <cellStyle name="Normal 9 5 2 3 2 2 4 2" xfId="33062"/>
    <cellStyle name="Normal 9 5 2 3 2 2 5" xfId="33063"/>
    <cellStyle name="Normal 9 5 2 3 2 3" xfId="33064"/>
    <cellStyle name="Normal 9 5 2 3 2 3 2" xfId="33065"/>
    <cellStyle name="Normal 9 5 2 3 2 3 2 2" xfId="33066"/>
    <cellStyle name="Normal 9 5 2 3 2 3 2 2 2" xfId="33067"/>
    <cellStyle name="Normal 9 5 2 3 2 3 2 3" xfId="33068"/>
    <cellStyle name="Normal 9 5 2 3 2 3 3" xfId="33069"/>
    <cellStyle name="Normal 9 5 2 3 2 3 3 2" xfId="33070"/>
    <cellStyle name="Normal 9 5 2 3 2 3 4" xfId="33071"/>
    <cellStyle name="Normal 9 5 2 3 2 4" xfId="33072"/>
    <cellStyle name="Normal 9 5 2 3 2 4 2" xfId="33073"/>
    <cellStyle name="Normal 9 5 2 3 2 4 2 2" xfId="33074"/>
    <cellStyle name="Normal 9 5 2 3 2 4 3" xfId="33075"/>
    <cellStyle name="Normal 9 5 2 3 2 5" xfId="33076"/>
    <cellStyle name="Normal 9 5 2 3 2 5 2" xfId="33077"/>
    <cellStyle name="Normal 9 5 2 3 2 6" xfId="33078"/>
    <cellStyle name="Normal 9 5 2 3 3" xfId="33079"/>
    <cellStyle name="Normal 9 5 2 3 3 2" xfId="33080"/>
    <cellStyle name="Normal 9 5 2 3 3 2 2" xfId="33081"/>
    <cellStyle name="Normal 9 5 2 3 3 2 2 2" xfId="33082"/>
    <cellStyle name="Normal 9 5 2 3 3 2 2 2 2" xfId="33083"/>
    <cellStyle name="Normal 9 5 2 3 3 2 2 3" xfId="33084"/>
    <cellStyle name="Normal 9 5 2 3 3 2 3" xfId="33085"/>
    <cellStyle name="Normal 9 5 2 3 3 2 3 2" xfId="33086"/>
    <cellStyle name="Normal 9 5 2 3 3 2 4" xfId="33087"/>
    <cellStyle name="Normal 9 5 2 3 3 3" xfId="33088"/>
    <cellStyle name="Normal 9 5 2 3 3 3 2" xfId="33089"/>
    <cellStyle name="Normal 9 5 2 3 3 3 2 2" xfId="33090"/>
    <cellStyle name="Normal 9 5 2 3 3 3 3" xfId="33091"/>
    <cellStyle name="Normal 9 5 2 3 3 4" xfId="33092"/>
    <cellStyle name="Normal 9 5 2 3 3 4 2" xfId="33093"/>
    <cellStyle name="Normal 9 5 2 3 3 5" xfId="33094"/>
    <cellStyle name="Normal 9 5 2 3 4" xfId="33095"/>
    <cellStyle name="Normal 9 5 2 3 4 2" xfId="33096"/>
    <cellStyle name="Normal 9 5 2 3 4 2 2" xfId="33097"/>
    <cellStyle name="Normal 9 5 2 3 4 2 2 2" xfId="33098"/>
    <cellStyle name="Normal 9 5 2 3 4 2 3" xfId="33099"/>
    <cellStyle name="Normal 9 5 2 3 4 3" xfId="33100"/>
    <cellStyle name="Normal 9 5 2 3 4 3 2" xfId="33101"/>
    <cellStyle name="Normal 9 5 2 3 4 4" xfId="33102"/>
    <cellStyle name="Normal 9 5 2 3 5" xfId="33103"/>
    <cellStyle name="Normal 9 5 2 3 5 2" xfId="33104"/>
    <cellStyle name="Normal 9 5 2 3 5 2 2" xfId="33105"/>
    <cellStyle name="Normal 9 5 2 3 5 3" xfId="33106"/>
    <cellStyle name="Normal 9 5 2 3 6" xfId="33107"/>
    <cellStyle name="Normal 9 5 2 3 6 2" xfId="33108"/>
    <cellStyle name="Normal 9 5 2 3 7" xfId="33109"/>
    <cellStyle name="Normal 9 5 2 4" xfId="33110"/>
    <cellStyle name="Normal 9 5 2 4 2" xfId="33111"/>
    <cellStyle name="Normal 9 5 2 4 2 2" xfId="33112"/>
    <cellStyle name="Normal 9 5 2 4 2 2 2" xfId="33113"/>
    <cellStyle name="Normal 9 5 2 4 2 2 2 2" xfId="33114"/>
    <cellStyle name="Normal 9 5 2 4 2 2 2 2 2" xfId="33115"/>
    <cellStyle name="Normal 9 5 2 4 2 2 2 3" xfId="33116"/>
    <cellStyle name="Normal 9 5 2 4 2 2 3" xfId="33117"/>
    <cellStyle name="Normal 9 5 2 4 2 2 3 2" xfId="33118"/>
    <cellStyle name="Normal 9 5 2 4 2 2 4" xfId="33119"/>
    <cellStyle name="Normal 9 5 2 4 2 3" xfId="33120"/>
    <cellStyle name="Normal 9 5 2 4 2 3 2" xfId="33121"/>
    <cellStyle name="Normal 9 5 2 4 2 3 2 2" xfId="33122"/>
    <cellStyle name="Normal 9 5 2 4 2 3 3" xfId="33123"/>
    <cellStyle name="Normal 9 5 2 4 2 4" xfId="33124"/>
    <cellStyle name="Normal 9 5 2 4 2 4 2" xfId="33125"/>
    <cellStyle name="Normal 9 5 2 4 2 5" xfId="33126"/>
    <cellStyle name="Normal 9 5 2 4 3" xfId="33127"/>
    <cellStyle name="Normal 9 5 2 4 3 2" xfId="33128"/>
    <cellStyle name="Normal 9 5 2 4 3 2 2" xfId="33129"/>
    <cellStyle name="Normal 9 5 2 4 3 2 2 2" xfId="33130"/>
    <cellStyle name="Normal 9 5 2 4 3 2 3" xfId="33131"/>
    <cellStyle name="Normal 9 5 2 4 3 3" xfId="33132"/>
    <cellStyle name="Normal 9 5 2 4 3 3 2" xfId="33133"/>
    <cellStyle name="Normal 9 5 2 4 3 4" xfId="33134"/>
    <cellStyle name="Normal 9 5 2 4 4" xfId="33135"/>
    <cellStyle name="Normal 9 5 2 4 4 2" xfId="33136"/>
    <cellStyle name="Normal 9 5 2 4 4 2 2" xfId="33137"/>
    <cellStyle name="Normal 9 5 2 4 4 3" xfId="33138"/>
    <cellStyle name="Normal 9 5 2 4 5" xfId="33139"/>
    <cellStyle name="Normal 9 5 2 4 5 2" xfId="33140"/>
    <cellStyle name="Normal 9 5 2 4 6" xfId="33141"/>
    <cellStyle name="Normal 9 5 2 5" xfId="33142"/>
    <cellStyle name="Normal 9 5 2 5 2" xfId="33143"/>
    <cellStyle name="Normal 9 5 2 5 2 2" xfId="33144"/>
    <cellStyle name="Normal 9 5 2 5 2 2 2" xfId="33145"/>
    <cellStyle name="Normal 9 5 2 5 2 2 2 2" xfId="33146"/>
    <cellStyle name="Normal 9 5 2 5 2 2 3" xfId="33147"/>
    <cellStyle name="Normal 9 5 2 5 2 3" xfId="33148"/>
    <cellStyle name="Normal 9 5 2 5 2 3 2" xfId="33149"/>
    <cellStyle name="Normal 9 5 2 5 2 4" xfId="33150"/>
    <cellStyle name="Normal 9 5 2 5 3" xfId="33151"/>
    <cellStyle name="Normal 9 5 2 5 3 2" xfId="33152"/>
    <cellStyle name="Normal 9 5 2 5 3 2 2" xfId="33153"/>
    <cellStyle name="Normal 9 5 2 5 3 3" xfId="33154"/>
    <cellStyle name="Normal 9 5 2 5 4" xfId="33155"/>
    <cellStyle name="Normal 9 5 2 5 4 2" xfId="33156"/>
    <cellStyle name="Normal 9 5 2 5 5" xfId="33157"/>
    <cellStyle name="Normal 9 5 2 6" xfId="33158"/>
    <cellStyle name="Normal 9 5 2 6 2" xfId="33159"/>
    <cellStyle name="Normal 9 5 2 6 2 2" xfId="33160"/>
    <cellStyle name="Normal 9 5 2 6 2 2 2" xfId="33161"/>
    <cellStyle name="Normal 9 5 2 6 2 3" xfId="33162"/>
    <cellStyle name="Normal 9 5 2 6 3" xfId="33163"/>
    <cellStyle name="Normal 9 5 2 6 3 2" xfId="33164"/>
    <cellStyle name="Normal 9 5 2 6 4" xfId="33165"/>
    <cellStyle name="Normal 9 5 2 7" xfId="33166"/>
    <cellStyle name="Normal 9 5 2 7 2" xfId="33167"/>
    <cellStyle name="Normal 9 5 2 7 2 2" xfId="33168"/>
    <cellStyle name="Normal 9 5 2 7 3" xfId="33169"/>
    <cellStyle name="Normal 9 5 2 8" xfId="33170"/>
    <cellStyle name="Normal 9 5 2 8 2" xfId="33171"/>
    <cellStyle name="Normal 9 5 2 9" xfId="33172"/>
    <cellStyle name="Normal 9 5 3" xfId="33173"/>
    <cellStyle name="Normal 9 5 3 2" xfId="33174"/>
    <cellStyle name="Normal 9 5 3 2 2" xfId="33175"/>
    <cellStyle name="Normal 9 5 3 2 2 2" xfId="33176"/>
    <cellStyle name="Normal 9 5 3 2 2 2 2" xfId="33177"/>
    <cellStyle name="Normal 9 5 3 2 2 2 2 2" xfId="33178"/>
    <cellStyle name="Normal 9 5 3 2 2 2 2 2 2" xfId="33179"/>
    <cellStyle name="Normal 9 5 3 2 2 2 2 2 2 2" xfId="33180"/>
    <cellStyle name="Normal 9 5 3 2 2 2 2 2 3" xfId="33181"/>
    <cellStyle name="Normal 9 5 3 2 2 2 2 3" xfId="33182"/>
    <cellStyle name="Normal 9 5 3 2 2 2 2 3 2" xfId="33183"/>
    <cellStyle name="Normal 9 5 3 2 2 2 2 4" xfId="33184"/>
    <cellStyle name="Normal 9 5 3 2 2 2 3" xfId="33185"/>
    <cellStyle name="Normal 9 5 3 2 2 2 3 2" xfId="33186"/>
    <cellStyle name="Normal 9 5 3 2 2 2 3 2 2" xfId="33187"/>
    <cellStyle name="Normal 9 5 3 2 2 2 3 3" xfId="33188"/>
    <cellStyle name="Normal 9 5 3 2 2 2 4" xfId="33189"/>
    <cellStyle name="Normal 9 5 3 2 2 2 4 2" xfId="33190"/>
    <cellStyle name="Normal 9 5 3 2 2 2 5" xfId="33191"/>
    <cellStyle name="Normal 9 5 3 2 2 3" xfId="33192"/>
    <cellStyle name="Normal 9 5 3 2 2 3 2" xfId="33193"/>
    <cellStyle name="Normal 9 5 3 2 2 3 2 2" xfId="33194"/>
    <cellStyle name="Normal 9 5 3 2 2 3 2 2 2" xfId="33195"/>
    <cellStyle name="Normal 9 5 3 2 2 3 2 3" xfId="33196"/>
    <cellStyle name="Normal 9 5 3 2 2 3 3" xfId="33197"/>
    <cellStyle name="Normal 9 5 3 2 2 3 3 2" xfId="33198"/>
    <cellStyle name="Normal 9 5 3 2 2 3 4" xfId="33199"/>
    <cellStyle name="Normal 9 5 3 2 2 4" xfId="33200"/>
    <cellStyle name="Normal 9 5 3 2 2 4 2" xfId="33201"/>
    <cellStyle name="Normal 9 5 3 2 2 4 2 2" xfId="33202"/>
    <cellStyle name="Normal 9 5 3 2 2 4 3" xfId="33203"/>
    <cellStyle name="Normal 9 5 3 2 2 5" xfId="33204"/>
    <cellStyle name="Normal 9 5 3 2 2 5 2" xfId="33205"/>
    <cellStyle name="Normal 9 5 3 2 2 6" xfId="33206"/>
    <cellStyle name="Normal 9 5 3 2 3" xfId="33207"/>
    <cellStyle name="Normal 9 5 3 2 3 2" xfId="33208"/>
    <cellStyle name="Normal 9 5 3 2 3 2 2" xfId="33209"/>
    <cellStyle name="Normal 9 5 3 2 3 2 2 2" xfId="33210"/>
    <cellStyle name="Normal 9 5 3 2 3 2 2 2 2" xfId="33211"/>
    <cellStyle name="Normal 9 5 3 2 3 2 2 3" xfId="33212"/>
    <cellStyle name="Normal 9 5 3 2 3 2 3" xfId="33213"/>
    <cellStyle name="Normal 9 5 3 2 3 2 3 2" xfId="33214"/>
    <cellStyle name="Normal 9 5 3 2 3 2 4" xfId="33215"/>
    <cellStyle name="Normal 9 5 3 2 3 3" xfId="33216"/>
    <cellStyle name="Normal 9 5 3 2 3 3 2" xfId="33217"/>
    <cellStyle name="Normal 9 5 3 2 3 3 2 2" xfId="33218"/>
    <cellStyle name="Normal 9 5 3 2 3 3 3" xfId="33219"/>
    <cellStyle name="Normal 9 5 3 2 3 4" xfId="33220"/>
    <cellStyle name="Normal 9 5 3 2 3 4 2" xfId="33221"/>
    <cellStyle name="Normal 9 5 3 2 3 5" xfId="33222"/>
    <cellStyle name="Normal 9 5 3 2 4" xfId="33223"/>
    <cellStyle name="Normal 9 5 3 2 4 2" xfId="33224"/>
    <cellStyle name="Normal 9 5 3 2 4 2 2" xfId="33225"/>
    <cellStyle name="Normal 9 5 3 2 4 2 2 2" xfId="33226"/>
    <cellStyle name="Normal 9 5 3 2 4 2 3" xfId="33227"/>
    <cellStyle name="Normal 9 5 3 2 4 3" xfId="33228"/>
    <cellStyle name="Normal 9 5 3 2 4 3 2" xfId="33229"/>
    <cellStyle name="Normal 9 5 3 2 4 4" xfId="33230"/>
    <cellStyle name="Normal 9 5 3 2 5" xfId="33231"/>
    <cellStyle name="Normal 9 5 3 2 5 2" xfId="33232"/>
    <cellStyle name="Normal 9 5 3 2 5 2 2" xfId="33233"/>
    <cellStyle name="Normal 9 5 3 2 5 3" xfId="33234"/>
    <cellStyle name="Normal 9 5 3 2 6" xfId="33235"/>
    <cellStyle name="Normal 9 5 3 2 6 2" xfId="33236"/>
    <cellStyle name="Normal 9 5 3 2 7" xfId="33237"/>
    <cellStyle name="Normal 9 5 3 3" xfId="33238"/>
    <cellStyle name="Normal 9 5 3 3 2" xfId="33239"/>
    <cellStyle name="Normal 9 5 3 3 2 2" xfId="33240"/>
    <cellStyle name="Normal 9 5 3 3 2 2 2" xfId="33241"/>
    <cellStyle name="Normal 9 5 3 3 2 2 2 2" xfId="33242"/>
    <cellStyle name="Normal 9 5 3 3 2 2 2 2 2" xfId="33243"/>
    <cellStyle name="Normal 9 5 3 3 2 2 2 3" xfId="33244"/>
    <cellStyle name="Normal 9 5 3 3 2 2 3" xfId="33245"/>
    <cellStyle name="Normal 9 5 3 3 2 2 3 2" xfId="33246"/>
    <cellStyle name="Normal 9 5 3 3 2 2 4" xfId="33247"/>
    <cellStyle name="Normal 9 5 3 3 2 3" xfId="33248"/>
    <cellStyle name="Normal 9 5 3 3 2 3 2" xfId="33249"/>
    <cellStyle name="Normal 9 5 3 3 2 3 2 2" xfId="33250"/>
    <cellStyle name="Normal 9 5 3 3 2 3 3" xfId="33251"/>
    <cellStyle name="Normal 9 5 3 3 2 4" xfId="33252"/>
    <cellStyle name="Normal 9 5 3 3 2 4 2" xfId="33253"/>
    <cellStyle name="Normal 9 5 3 3 2 5" xfId="33254"/>
    <cellStyle name="Normal 9 5 3 3 3" xfId="33255"/>
    <cellStyle name="Normal 9 5 3 3 3 2" xfId="33256"/>
    <cellStyle name="Normal 9 5 3 3 3 2 2" xfId="33257"/>
    <cellStyle name="Normal 9 5 3 3 3 2 2 2" xfId="33258"/>
    <cellStyle name="Normal 9 5 3 3 3 2 3" xfId="33259"/>
    <cellStyle name="Normal 9 5 3 3 3 3" xfId="33260"/>
    <cellStyle name="Normal 9 5 3 3 3 3 2" xfId="33261"/>
    <cellStyle name="Normal 9 5 3 3 3 4" xfId="33262"/>
    <cellStyle name="Normal 9 5 3 3 4" xfId="33263"/>
    <cellStyle name="Normal 9 5 3 3 4 2" xfId="33264"/>
    <cellStyle name="Normal 9 5 3 3 4 2 2" xfId="33265"/>
    <cellStyle name="Normal 9 5 3 3 4 3" xfId="33266"/>
    <cellStyle name="Normal 9 5 3 3 5" xfId="33267"/>
    <cellStyle name="Normal 9 5 3 3 5 2" xfId="33268"/>
    <cellStyle name="Normal 9 5 3 3 6" xfId="33269"/>
    <cellStyle name="Normal 9 5 3 4" xfId="33270"/>
    <cellStyle name="Normal 9 5 3 4 2" xfId="33271"/>
    <cellStyle name="Normal 9 5 3 4 2 2" xfId="33272"/>
    <cellStyle name="Normal 9 5 3 4 2 2 2" xfId="33273"/>
    <cellStyle name="Normal 9 5 3 4 2 2 2 2" xfId="33274"/>
    <cellStyle name="Normal 9 5 3 4 2 2 3" xfId="33275"/>
    <cellStyle name="Normal 9 5 3 4 2 3" xfId="33276"/>
    <cellStyle name="Normal 9 5 3 4 2 3 2" xfId="33277"/>
    <cellStyle name="Normal 9 5 3 4 2 4" xfId="33278"/>
    <cellStyle name="Normal 9 5 3 4 3" xfId="33279"/>
    <cellStyle name="Normal 9 5 3 4 3 2" xfId="33280"/>
    <cellStyle name="Normal 9 5 3 4 3 2 2" xfId="33281"/>
    <cellStyle name="Normal 9 5 3 4 3 3" xfId="33282"/>
    <cellStyle name="Normal 9 5 3 4 4" xfId="33283"/>
    <cellStyle name="Normal 9 5 3 4 4 2" xfId="33284"/>
    <cellStyle name="Normal 9 5 3 4 5" xfId="33285"/>
    <cellStyle name="Normal 9 5 3 5" xfId="33286"/>
    <cellStyle name="Normal 9 5 3 5 2" xfId="33287"/>
    <cellStyle name="Normal 9 5 3 5 2 2" xfId="33288"/>
    <cellStyle name="Normal 9 5 3 5 2 2 2" xfId="33289"/>
    <cellStyle name="Normal 9 5 3 5 2 3" xfId="33290"/>
    <cellStyle name="Normal 9 5 3 5 3" xfId="33291"/>
    <cellStyle name="Normal 9 5 3 5 3 2" xfId="33292"/>
    <cellStyle name="Normal 9 5 3 5 4" xfId="33293"/>
    <cellStyle name="Normal 9 5 3 6" xfId="33294"/>
    <cellStyle name="Normal 9 5 3 6 2" xfId="33295"/>
    <cellStyle name="Normal 9 5 3 6 2 2" xfId="33296"/>
    <cellStyle name="Normal 9 5 3 6 3" xfId="33297"/>
    <cellStyle name="Normal 9 5 3 7" xfId="33298"/>
    <cellStyle name="Normal 9 5 3 7 2" xfId="33299"/>
    <cellStyle name="Normal 9 5 3 8" xfId="33300"/>
    <cellStyle name="Normal 9 5 4" xfId="33301"/>
    <cellStyle name="Normal 9 5 4 2" xfId="33302"/>
    <cellStyle name="Normal 9 5 4 2 2" xfId="33303"/>
    <cellStyle name="Normal 9 5 4 2 2 2" xfId="33304"/>
    <cellStyle name="Normal 9 5 4 2 2 2 2" xfId="33305"/>
    <cellStyle name="Normal 9 5 4 2 2 2 2 2" xfId="33306"/>
    <cellStyle name="Normal 9 5 4 2 2 2 2 2 2" xfId="33307"/>
    <cellStyle name="Normal 9 5 4 2 2 2 2 3" xfId="33308"/>
    <cellStyle name="Normal 9 5 4 2 2 2 3" xfId="33309"/>
    <cellStyle name="Normal 9 5 4 2 2 2 3 2" xfId="33310"/>
    <cellStyle name="Normal 9 5 4 2 2 2 4" xfId="33311"/>
    <cellStyle name="Normal 9 5 4 2 2 3" xfId="33312"/>
    <cellStyle name="Normal 9 5 4 2 2 3 2" xfId="33313"/>
    <cellStyle name="Normal 9 5 4 2 2 3 2 2" xfId="33314"/>
    <cellStyle name="Normal 9 5 4 2 2 3 3" xfId="33315"/>
    <cellStyle name="Normal 9 5 4 2 2 4" xfId="33316"/>
    <cellStyle name="Normal 9 5 4 2 2 4 2" xfId="33317"/>
    <cellStyle name="Normal 9 5 4 2 2 5" xfId="33318"/>
    <cellStyle name="Normal 9 5 4 2 3" xfId="33319"/>
    <cellStyle name="Normal 9 5 4 2 3 2" xfId="33320"/>
    <cellStyle name="Normal 9 5 4 2 3 2 2" xfId="33321"/>
    <cellStyle name="Normal 9 5 4 2 3 2 2 2" xfId="33322"/>
    <cellStyle name="Normal 9 5 4 2 3 2 3" xfId="33323"/>
    <cellStyle name="Normal 9 5 4 2 3 3" xfId="33324"/>
    <cellStyle name="Normal 9 5 4 2 3 3 2" xfId="33325"/>
    <cellStyle name="Normal 9 5 4 2 3 4" xfId="33326"/>
    <cellStyle name="Normal 9 5 4 2 4" xfId="33327"/>
    <cellStyle name="Normal 9 5 4 2 4 2" xfId="33328"/>
    <cellStyle name="Normal 9 5 4 2 4 2 2" xfId="33329"/>
    <cellStyle name="Normal 9 5 4 2 4 3" xfId="33330"/>
    <cellStyle name="Normal 9 5 4 2 5" xfId="33331"/>
    <cellStyle name="Normal 9 5 4 2 5 2" xfId="33332"/>
    <cellStyle name="Normal 9 5 4 2 6" xfId="33333"/>
    <cellStyle name="Normal 9 5 4 3" xfId="33334"/>
    <cellStyle name="Normal 9 5 4 3 2" xfId="33335"/>
    <cellStyle name="Normal 9 5 4 3 2 2" xfId="33336"/>
    <cellStyle name="Normal 9 5 4 3 2 2 2" xfId="33337"/>
    <cellStyle name="Normal 9 5 4 3 2 2 2 2" xfId="33338"/>
    <cellStyle name="Normal 9 5 4 3 2 2 3" xfId="33339"/>
    <cellStyle name="Normal 9 5 4 3 2 3" xfId="33340"/>
    <cellStyle name="Normal 9 5 4 3 2 3 2" xfId="33341"/>
    <cellStyle name="Normal 9 5 4 3 2 4" xfId="33342"/>
    <cellStyle name="Normal 9 5 4 3 3" xfId="33343"/>
    <cellStyle name="Normal 9 5 4 3 3 2" xfId="33344"/>
    <cellStyle name="Normal 9 5 4 3 3 2 2" xfId="33345"/>
    <cellStyle name="Normal 9 5 4 3 3 3" xfId="33346"/>
    <cellStyle name="Normal 9 5 4 3 4" xfId="33347"/>
    <cellStyle name="Normal 9 5 4 3 4 2" xfId="33348"/>
    <cellStyle name="Normal 9 5 4 3 5" xfId="33349"/>
    <cellStyle name="Normal 9 5 4 4" xfId="33350"/>
    <cellStyle name="Normal 9 5 4 4 2" xfId="33351"/>
    <cellStyle name="Normal 9 5 4 4 2 2" xfId="33352"/>
    <cellStyle name="Normal 9 5 4 4 2 2 2" xfId="33353"/>
    <cellStyle name="Normal 9 5 4 4 2 3" xfId="33354"/>
    <cellStyle name="Normal 9 5 4 4 3" xfId="33355"/>
    <cellStyle name="Normal 9 5 4 4 3 2" xfId="33356"/>
    <cellStyle name="Normal 9 5 4 4 4" xfId="33357"/>
    <cellStyle name="Normal 9 5 4 5" xfId="33358"/>
    <cellStyle name="Normal 9 5 4 5 2" xfId="33359"/>
    <cellStyle name="Normal 9 5 4 5 2 2" xfId="33360"/>
    <cellStyle name="Normal 9 5 4 5 3" xfId="33361"/>
    <cellStyle name="Normal 9 5 4 6" xfId="33362"/>
    <cellStyle name="Normal 9 5 4 6 2" xfId="33363"/>
    <cellStyle name="Normal 9 5 4 7" xfId="33364"/>
    <cellStyle name="Normal 9 5 5" xfId="33365"/>
    <cellStyle name="Normal 9 5 5 2" xfId="33366"/>
    <cellStyle name="Normal 9 5 5 2 2" xfId="33367"/>
    <cellStyle name="Normal 9 5 5 2 2 2" xfId="33368"/>
    <cellStyle name="Normal 9 5 5 2 2 2 2" xfId="33369"/>
    <cellStyle name="Normal 9 5 5 2 2 2 2 2" xfId="33370"/>
    <cellStyle name="Normal 9 5 5 2 2 2 3" xfId="33371"/>
    <cellStyle name="Normal 9 5 5 2 2 3" xfId="33372"/>
    <cellStyle name="Normal 9 5 5 2 2 3 2" xfId="33373"/>
    <cellStyle name="Normal 9 5 5 2 2 4" xfId="33374"/>
    <cellStyle name="Normal 9 5 5 2 3" xfId="33375"/>
    <cellStyle name="Normal 9 5 5 2 3 2" xfId="33376"/>
    <cellStyle name="Normal 9 5 5 2 3 2 2" xfId="33377"/>
    <cellStyle name="Normal 9 5 5 2 3 3" xfId="33378"/>
    <cellStyle name="Normal 9 5 5 2 4" xfId="33379"/>
    <cellStyle name="Normal 9 5 5 2 4 2" xfId="33380"/>
    <cellStyle name="Normal 9 5 5 2 5" xfId="33381"/>
    <cellStyle name="Normal 9 5 5 3" xfId="33382"/>
    <cellStyle name="Normal 9 5 5 3 2" xfId="33383"/>
    <cellStyle name="Normal 9 5 5 3 2 2" xfId="33384"/>
    <cellStyle name="Normal 9 5 5 3 2 2 2" xfId="33385"/>
    <cellStyle name="Normal 9 5 5 3 2 3" xfId="33386"/>
    <cellStyle name="Normal 9 5 5 3 3" xfId="33387"/>
    <cellStyle name="Normal 9 5 5 3 3 2" xfId="33388"/>
    <cellStyle name="Normal 9 5 5 3 4" xfId="33389"/>
    <cellStyle name="Normal 9 5 5 4" xfId="33390"/>
    <cellStyle name="Normal 9 5 5 4 2" xfId="33391"/>
    <cellStyle name="Normal 9 5 5 4 2 2" xfId="33392"/>
    <cellStyle name="Normal 9 5 5 4 3" xfId="33393"/>
    <cellStyle name="Normal 9 5 5 5" xfId="33394"/>
    <cellStyle name="Normal 9 5 5 5 2" xfId="33395"/>
    <cellStyle name="Normal 9 5 5 6" xfId="33396"/>
    <cellStyle name="Normal 9 5 6" xfId="33397"/>
    <cellStyle name="Normal 9 5 6 2" xfId="33398"/>
    <cellStyle name="Normal 9 5 6 2 2" xfId="33399"/>
    <cellStyle name="Normal 9 5 6 2 2 2" xfId="33400"/>
    <cellStyle name="Normal 9 5 6 2 2 2 2" xfId="33401"/>
    <cellStyle name="Normal 9 5 6 2 2 3" xfId="33402"/>
    <cellStyle name="Normal 9 5 6 2 3" xfId="33403"/>
    <cellStyle name="Normal 9 5 6 2 3 2" xfId="33404"/>
    <cellStyle name="Normal 9 5 6 2 4" xfId="33405"/>
    <cellStyle name="Normal 9 5 6 3" xfId="33406"/>
    <cellStyle name="Normal 9 5 6 3 2" xfId="33407"/>
    <cellStyle name="Normal 9 5 6 3 2 2" xfId="33408"/>
    <cellStyle name="Normal 9 5 6 3 3" xfId="33409"/>
    <cellStyle name="Normal 9 5 6 4" xfId="33410"/>
    <cellStyle name="Normal 9 5 6 4 2" xfId="33411"/>
    <cellStyle name="Normal 9 5 6 5" xfId="33412"/>
    <cellStyle name="Normal 9 5 7" xfId="33413"/>
    <cellStyle name="Normal 9 5 7 2" xfId="33414"/>
    <cellStyle name="Normal 9 5 7 2 2" xfId="33415"/>
    <cellStyle name="Normal 9 5 7 2 2 2" xfId="33416"/>
    <cellStyle name="Normal 9 5 7 2 3" xfId="33417"/>
    <cellStyle name="Normal 9 5 7 3" xfId="33418"/>
    <cellStyle name="Normal 9 5 7 3 2" xfId="33419"/>
    <cellStyle name="Normal 9 5 7 4" xfId="33420"/>
    <cellStyle name="Normal 9 5 8" xfId="33421"/>
    <cellStyle name="Normal 9 5 8 2" xfId="33422"/>
    <cellStyle name="Normal 9 5 8 2 2" xfId="33423"/>
    <cellStyle name="Normal 9 5 8 3" xfId="33424"/>
    <cellStyle name="Normal 9 5 9" xfId="33425"/>
    <cellStyle name="Normal 9 5 9 2" xfId="33426"/>
    <cellStyle name="Normal 9 6" xfId="33427"/>
    <cellStyle name="Normal 9 6 2" xfId="33428"/>
    <cellStyle name="Normal 9 6 2 2" xfId="33429"/>
    <cellStyle name="Normal 9 6 2 2 2" xfId="33430"/>
    <cellStyle name="Normal 9 6 2 2 2 2" xfId="33431"/>
    <cellStyle name="Normal 9 6 2 2 2 2 2" xfId="33432"/>
    <cellStyle name="Normal 9 6 2 2 2 2 2 2" xfId="33433"/>
    <cellStyle name="Normal 9 6 2 2 2 2 2 2 2" xfId="33434"/>
    <cellStyle name="Normal 9 6 2 2 2 2 2 2 2 2" xfId="33435"/>
    <cellStyle name="Normal 9 6 2 2 2 2 2 2 3" xfId="33436"/>
    <cellStyle name="Normal 9 6 2 2 2 2 2 3" xfId="33437"/>
    <cellStyle name="Normal 9 6 2 2 2 2 2 3 2" xfId="33438"/>
    <cellStyle name="Normal 9 6 2 2 2 2 2 4" xfId="33439"/>
    <cellStyle name="Normal 9 6 2 2 2 2 3" xfId="33440"/>
    <cellStyle name="Normal 9 6 2 2 2 2 3 2" xfId="33441"/>
    <cellStyle name="Normal 9 6 2 2 2 2 3 2 2" xfId="33442"/>
    <cellStyle name="Normal 9 6 2 2 2 2 3 3" xfId="33443"/>
    <cellStyle name="Normal 9 6 2 2 2 2 4" xfId="33444"/>
    <cellStyle name="Normal 9 6 2 2 2 2 4 2" xfId="33445"/>
    <cellStyle name="Normal 9 6 2 2 2 2 5" xfId="33446"/>
    <cellStyle name="Normal 9 6 2 2 2 3" xfId="33447"/>
    <cellStyle name="Normal 9 6 2 2 2 3 2" xfId="33448"/>
    <cellStyle name="Normal 9 6 2 2 2 3 2 2" xfId="33449"/>
    <cellStyle name="Normal 9 6 2 2 2 3 2 2 2" xfId="33450"/>
    <cellStyle name="Normal 9 6 2 2 2 3 2 3" xfId="33451"/>
    <cellStyle name="Normal 9 6 2 2 2 3 3" xfId="33452"/>
    <cellStyle name="Normal 9 6 2 2 2 3 3 2" xfId="33453"/>
    <cellStyle name="Normal 9 6 2 2 2 3 4" xfId="33454"/>
    <cellStyle name="Normal 9 6 2 2 2 4" xfId="33455"/>
    <cellStyle name="Normal 9 6 2 2 2 4 2" xfId="33456"/>
    <cellStyle name="Normal 9 6 2 2 2 4 2 2" xfId="33457"/>
    <cellStyle name="Normal 9 6 2 2 2 4 3" xfId="33458"/>
    <cellStyle name="Normal 9 6 2 2 2 5" xfId="33459"/>
    <cellStyle name="Normal 9 6 2 2 2 5 2" xfId="33460"/>
    <cellStyle name="Normal 9 6 2 2 2 6" xfId="33461"/>
    <cellStyle name="Normal 9 6 2 2 3" xfId="33462"/>
    <cellStyle name="Normal 9 6 2 2 3 2" xfId="33463"/>
    <cellStyle name="Normal 9 6 2 2 3 2 2" xfId="33464"/>
    <cellStyle name="Normal 9 6 2 2 3 2 2 2" xfId="33465"/>
    <cellStyle name="Normal 9 6 2 2 3 2 2 2 2" xfId="33466"/>
    <cellStyle name="Normal 9 6 2 2 3 2 2 3" xfId="33467"/>
    <cellStyle name="Normal 9 6 2 2 3 2 3" xfId="33468"/>
    <cellStyle name="Normal 9 6 2 2 3 2 3 2" xfId="33469"/>
    <cellStyle name="Normal 9 6 2 2 3 2 4" xfId="33470"/>
    <cellStyle name="Normal 9 6 2 2 3 3" xfId="33471"/>
    <cellStyle name="Normal 9 6 2 2 3 3 2" xfId="33472"/>
    <cellStyle name="Normal 9 6 2 2 3 3 2 2" xfId="33473"/>
    <cellStyle name="Normal 9 6 2 2 3 3 3" xfId="33474"/>
    <cellStyle name="Normal 9 6 2 2 3 4" xfId="33475"/>
    <cellStyle name="Normal 9 6 2 2 3 4 2" xfId="33476"/>
    <cellStyle name="Normal 9 6 2 2 3 5" xfId="33477"/>
    <cellStyle name="Normal 9 6 2 2 4" xfId="33478"/>
    <cellStyle name="Normal 9 6 2 2 4 2" xfId="33479"/>
    <cellStyle name="Normal 9 6 2 2 4 2 2" xfId="33480"/>
    <cellStyle name="Normal 9 6 2 2 4 2 2 2" xfId="33481"/>
    <cellStyle name="Normal 9 6 2 2 4 2 3" xfId="33482"/>
    <cellStyle name="Normal 9 6 2 2 4 3" xfId="33483"/>
    <cellStyle name="Normal 9 6 2 2 4 3 2" xfId="33484"/>
    <cellStyle name="Normal 9 6 2 2 4 4" xfId="33485"/>
    <cellStyle name="Normal 9 6 2 2 5" xfId="33486"/>
    <cellStyle name="Normal 9 6 2 2 5 2" xfId="33487"/>
    <cellStyle name="Normal 9 6 2 2 5 2 2" xfId="33488"/>
    <cellStyle name="Normal 9 6 2 2 5 3" xfId="33489"/>
    <cellStyle name="Normal 9 6 2 2 6" xfId="33490"/>
    <cellStyle name="Normal 9 6 2 2 6 2" xfId="33491"/>
    <cellStyle name="Normal 9 6 2 2 7" xfId="33492"/>
    <cellStyle name="Normal 9 6 2 3" xfId="33493"/>
    <cellStyle name="Normal 9 6 2 3 2" xfId="33494"/>
    <cellStyle name="Normal 9 6 2 3 2 2" xfId="33495"/>
    <cellStyle name="Normal 9 6 2 3 2 2 2" xfId="33496"/>
    <cellStyle name="Normal 9 6 2 3 2 2 2 2" xfId="33497"/>
    <cellStyle name="Normal 9 6 2 3 2 2 2 2 2" xfId="33498"/>
    <cellStyle name="Normal 9 6 2 3 2 2 2 3" xfId="33499"/>
    <cellStyle name="Normal 9 6 2 3 2 2 3" xfId="33500"/>
    <cellStyle name="Normal 9 6 2 3 2 2 3 2" xfId="33501"/>
    <cellStyle name="Normal 9 6 2 3 2 2 4" xfId="33502"/>
    <cellStyle name="Normal 9 6 2 3 2 3" xfId="33503"/>
    <cellStyle name="Normal 9 6 2 3 2 3 2" xfId="33504"/>
    <cellStyle name="Normal 9 6 2 3 2 3 2 2" xfId="33505"/>
    <cellStyle name="Normal 9 6 2 3 2 3 3" xfId="33506"/>
    <cellStyle name="Normal 9 6 2 3 2 4" xfId="33507"/>
    <cellStyle name="Normal 9 6 2 3 2 4 2" xfId="33508"/>
    <cellStyle name="Normal 9 6 2 3 2 5" xfId="33509"/>
    <cellStyle name="Normal 9 6 2 3 3" xfId="33510"/>
    <cellStyle name="Normal 9 6 2 3 3 2" xfId="33511"/>
    <cellStyle name="Normal 9 6 2 3 3 2 2" xfId="33512"/>
    <cellStyle name="Normal 9 6 2 3 3 2 2 2" xfId="33513"/>
    <cellStyle name="Normal 9 6 2 3 3 2 3" xfId="33514"/>
    <cellStyle name="Normal 9 6 2 3 3 3" xfId="33515"/>
    <cellStyle name="Normal 9 6 2 3 3 3 2" xfId="33516"/>
    <cellStyle name="Normal 9 6 2 3 3 4" xfId="33517"/>
    <cellStyle name="Normal 9 6 2 3 4" xfId="33518"/>
    <cellStyle name="Normal 9 6 2 3 4 2" xfId="33519"/>
    <cellStyle name="Normal 9 6 2 3 4 2 2" xfId="33520"/>
    <cellStyle name="Normal 9 6 2 3 4 3" xfId="33521"/>
    <cellStyle name="Normal 9 6 2 3 5" xfId="33522"/>
    <cellStyle name="Normal 9 6 2 3 5 2" xfId="33523"/>
    <cellStyle name="Normal 9 6 2 3 6" xfId="33524"/>
    <cellStyle name="Normal 9 6 2 4" xfId="33525"/>
    <cellStyle name="Normal 9 6 2 4 2" xfId="33526"/>
    <cellStyle name="Normal 9 6 2 4 2 2" xfId="33527"/>
    <cellStyle name="Normal 9 6 2 4 2 2 2" xfId="33528"/>
    <cellStyle name="Normal 9 6 2 4 2 2 2 2" xfId="33529"/>
    <cellStyle name="Normal 9 6 2 4 2 2 3" xfId="33530"/>
    <cellStyle name="Normal 9 6 2 4 2 3" xfId="33531"/>
    <cellStyle name="Normal 9 6 2 4 2 3 2" xfId="33532"/>
    <cellStyle name="Normal 9 6 2 4 2 4" xfId="33533"/>
    <cellStyle name="Normal 9 6 2 4 3" xfId="33534"/>
    <cellStyle name="Normal 9 6 2 4 3 2" xfId="33535"/>
    <cellStyle name="Normal 9 6 2 4 3 2 2" xfId="33536"/>
    <cellStyle name="Normal 9 6 2 4 3 3" xfId="33537"/>
    <cellStyle name="Normal 9 6 2 4 4" xfId="33538"/>
    <cellStyle name="Normal 9 6 2 4 4 2" xfId="33539"/>
    <cellStyle name="Normal 9 6 2 4 5" xfId="33540"/>
    <cellStyle name="Normal 9 6 2 5" xfId="33541"/>
    <cellStyle name="Normal 9 6 2 5 2" xfId="33542"/>
    <cellStyle name="Normal 9 6 2 5 2 2" xfId="33543"/>
    <cellStyle name="Normal 9 6 2 5 2 2 2" xfId="33544"/>
    <cellStyle name="Normal 9 6 2 5 2 3" xfId="33545"/>
    <cellStyle name="Normal 9 6 2 5 3" xfId="33546"/>
    <cellStyle name="Normal 9 6 2 5 3 2" xfId="33547"/>
    <cellStyle name="Normal 9 6 2 5 4" xfId="33548"/>
    <cellStyle name="Normal 9 6 2 6" xfId="33549"/>
    <cellStyle name="Normal 9 6 2 6 2" xfId="33550"/>
    <cellStyle name="Normal 9 6 2 6 2 2" xfId="33551"/>
    <cellStyle name="Normal 9 6 2 6 3" xfId="33552"/>
    <cellStyle name="Normal 9 6 2 7" xfId="33553"/>
    <cellStyle name="Normal 9 6 2 7 2" xfId="33554"/>
    <cellStyle name="Normal 9 6 2 8" xfId="33555"/>
    <cellStyle name="Normal 9 6 3" xfId="33556"/>
    <cellStyle name="Normal 9 6 3 2" xfId="33557"/>
    <cellStyle name="Normal 9 6 3 2 2" xfId="33558"/>
    <cellStyle name="Normal 9 6 3 2 2 2" xfId="33559"/>
    <cellStyle name="Normal 9 6 3 2 2 2 2" xfId="33560"/>
    <cellStyle name="Normal 9 6 3 2 2 2 2 2" xfId="33561"/>
    <cellStyle name="Normal 9 6 3 2 2 2 2 2 2" xfId="33562"/>
    <cellStyle name="Normal 9 6 3 2 2 2 2 3" xfId="33563"/>
    <cellStyle name="Normal 9 6 3 2 2 2 3" xfId="33564"/>
    <cellStyle name="Normal 9 6 3 2 2 2 3 2" xfId="33565"/>
    <cellStyle name="Normal 9 6 3 2 2 2 4" xfId="33566"/>
    <cellStyle name="Normal 9 6 3 2 2 3" xfId="33567"/>
    <cellStyle name="Normal 9 6 3 2 2 3 2" xfId="33568"/>
    <cellStyle name="Normal 9 6 3 2 2 3 2 2" xfId="33569"/>
    <cellStyle name="Normal 9 6 3 2 2 3 3" xfId="33570"/>
    <cellStyle name="Normal 9 6 3 2 2 4" xfId="33571"/>
    <cellStyle name="Normal 9 6 3 2 2 4 2" xfId="33572"/>
    <cellStyle name="Normal 9 6 3 2 2 5" xfId="33573"/>
    <cellStyle name="Normal 9 6 3 2 3" xfId="33574"/>
    <cellStyle name="Normal 9 6 3 2 3 2" xfId="33575"/>
    <cellStyle name="Normal 9 6 3 2 3 2 2" xfId="33576"/>
    <cellStyle name="Normal 9 6 3 2 3 2 2 2" xfId="33577"/>
    <cellStyle name="Normal 9 6 3 2 3 2 3" xfId="33578"/>
    <cellStyle name="Normal 9 6 3 2 3 3" xfId="33579"/>
    <cellStyle name="Normal 9 6 3 2 3 3 2" xfId="33580"/>
    <cellStyle name="Normal 9 6 3 2 3 4" xfId="33581"/>
    <cellStyle name="Normal 9 6 3 2 4" xfId="33582"/>
    <cellStyle name="Normal 9 6 3 2 4 2" xfId="33583"/>
    <cellStyle name="Normal 9 6 3 2 4 2 2" xfId="33584"/>
    <cellStyle name="Normal 9 6 3 2 4 3" xfId="33585"/>
    <cellStyle name="Normal 9 6 3 2 5" xfId="33586"/>
    <cellStyle name="Normal 9 6 3 2 5 2" xfId="33587"/>
    <cellStyle name="Normal 9 6 3 2 6" xfId="33588"/>
    <cellStyle name="Normal 9 6 3 3" xfId="33589"/>
    <cellStyle name="Normal 9 6 3 3 2" xfId="33590"/>
    <cellStyle name="Normal 9 6 3 3 2 2" xfId="33591"/>
    <cellStyle name="Normal 9 6 3 3 2 2 2" xfId="33592"/>
    <cellStyle name="Normal 9 6 3 3 2 2 2 2" xfId="33593"/>
    <cellStyle name="Normal 9 6 3 3 2 2 3" xfId="33594"/>
    <cellStyle name="Normal 9 6 3 3 2 3" xfId="33595"/>
    <cellStyle name="Normal 9 6 3 3 2 3 2" xfId="33596"/>
    <cellStyle name="Normal 9 6 3 3 2 4" xfId="33597"/>
    <cellStyle name="Normal 9 6 3 3 3" xfId="33598"/>
    <cellStyle name="Normal 9 6 3 3 3 2" xfId="33599"/>
    <cellStyle name="Normal 9 6 3 3 3 2 2" xfId="33600"/>
    <cellStyle name="Normal 9 6 3 3 3 3" xfId="33601"/>
    <cellStyle name="Normal 9 6 3 3 4" xfId="33602"/>
    <cellStyle name="Normal 9 6 3 3 4 2" xfId="33603"/>
    <cellStyle name="Normal 9 6 3 3 5" xfId="33604"/>
    <cellStyle name="Normal 9 6 3 4" xfId="33605"/>
    <cellStyle name="Normal 9 6 3 4 2" xfId="33606"/>
    <cellStyle name="Normal 9 6 3 4 2 2" xfId="33607"/>
    <cellStyle name="Normal 9 6 3 4 2 2 2" xfId="33608"/>
    <cellStyle name="Normal 9 6 3 4 2 3" xfId="33609"/>
    <cellStyle name="Normal 9 6 3 4 3" xfId="33610"/>
    <cellStyle name="Normal 9 6 3 4 3 2" xfId="33611"/>
    <cellStyle name="Normal 9 6 3 4 4" xfId="33612"/>
    <cellStyle name="Normal 9 6 3 5" xfId="33613"/>
    <cellStyle name="Normal 9 6 3 5 2" xfId="33614"/>
    <cellStyle name="Normal 9 6 3 5 2 2" xfId="33615"/>
    <cellStyle name="Normal 9 6 3 5 3" xfId="33616"/>
    <cellStyle name="Normal 9 6 3 6" xfId="33617"/>
    <cellStyle name="Normal 9 6 3 6 2" xfId="33618"/>
    <cellStyle name="Normal 9 6 3 7" xfId="33619"/>
    <cellStyle name="Normal 9 6 4" xfId="33620"/>
    <cellStyle name="Normal 9 6 4 2" xfId="33621"/>
    <cellStyle name="Normal 9 6 4 2 2" xfId="33622"/>
    <cellStyle name="Normal 9 6 4 2 2 2" xfId="33623"/>
    <cellStyle name="Normal 9 6 4 2 2 2 2" xfId="33624"/>
    <cellStyle name="Normal 9 6 4 2 2 2 2 2" xfId="33625"/>
    <cellStyle name="Normal 9 6 4 2 2 2 3" xfId="33626"/>
    <cellStyle name="Normal 9 6 4 2 2 3" xfId="33627"/>
    <cellStyle name="Normal 9 6 4 2 2 3 2" xfId="33628"/>
    <cellStyle name="Normal 9 6 4 2 2 4" xfId="33629"/>
    <cellStyle name="Normal 9 6 4 2 3" xfId="33630"/>
    <cellStyle name="Normal 9 6 4 2 3 2" xfId="33631"/>
    <cellStyle name="Normal 9 6 4 2 3 2 2" xfId="33632"/>
    <cellStyle name="Normal 9 6 4 2 3 3" xfId="33633"/>
    <cellStyle name="Normal 9 6 4 2 4" xfId="33634"/>
    <cellStyle name="Normal 9 6 4 2 4 2" xfId="33635"/>
    <cellStyle name="Normal 9 6 4 2 5" xfId="33636"/>
    <cellStyle name="Normal 9 6 4 3" xfId="33637"/>
    <cellStyle name="Normal 9 6 4 3 2" xfId="33638"/>
    <cellStyle name="Normal 9 6 4 3 2 2" xfId="33639"/>
    <cellStyle name="Normal 9 6 4 3 2 2 2" xfId="33640"/>
    <cellStyle name="Normal 9 6 4 3 2 3" xfId="33641"/>
    <cellStyle name="Normal 9 6 4 3 3" xfId="33642"/>
    <cellStyle name="Normal 9 6 4 3 3 2" xfId="33643"/>
    <cellStyle name="Normal 9 6 4 3 4" xfId="33644"/>
    <cellStyle name="Normal 9 6 4 4" xfId="33645"/>
    <cellStyle name="Normal 9 6 4 4 2" xfId="33646"/>
    <cellStyle name="Normal 9 6 4 4 2 2" xfId="33647"/>
    <cellStyle name="Normal 9 6 4 4 3" xfId="33648"/>
    <cellStyle name="Normal 9 6 4 5" xfId="33649"/>
    <cellStyle name="Normal 9 6 4 5 2" xfId="33650"/>
    <cellStyle name="Normal 9 6 4 6" xfId="33651"/>
    <cellStyle name="Normal 9 6 5" xfId="33652"/>
    <cellStyle name="Normal 9 6 5 2" xfId="33653"/>
    <cellStyle name="Normal 9 6 5 2 2" xfId="33654"/>
    <cellStyle name="Normal 9 6 5 2 2 2" xfId="33655"/>
    <cellStyle name="Normal 9 6 5 2 2 2 2" xfId="33656"/>
    <cellStyle name="Normal 9 6 5 2 2 3" xfId="33657"/>
    <cellStyle name="Normal 9 6 5 2 3" xfId="33658"/>
    <cellStyle name="Normal 9 6 5 2 3 2" xfId="33659"/>
    <cellStyle name="Normal 9 6 5 2 4" xfId="33660"/>
    <cellStyle name="Normal 9 6 5 3" xfId="33661"/>
    <cellStyle name="Normal 9 6 5 3 2" xfId="33662"/>
    <cellStyle name="Normal 9 6 5 3 2 2" xfId="33663"/>
    <cellStyle name="Normal 9 6 5 3 3" xfId="33664"/>
    <cellStyle name="Normal 9 6 5 4" xfId="33665"/>
    <cellStyle name="Normal 9 6 5 4 2" xfId="33666"/>
    <cellStyle name="Normal 9 6 5 5" xfId="33667"/>
    <cellStyle name="Normal 9 6 6" xfId="33668"/>
    <cellStyle name="Normal 9 6 6 2" xfId="33669"/>
    <cellStyle name="Normal 9 6 6 2 2" xfId="33670"/>
    <cellStyle name="Normal 9 6 6 2 2 2" xfId="33671"/>
    <cellStyle name="Normal 9 6 6 2 3" xfId="33672"/>
    <cellStyle name="Normal 9 6 6 3" xfId="33673"/>
    <cellStyle name="Normal 9 6 6 3 2" xfId="33674"/>
    <cellStyle name="Normal 9 6 6 4" xfId="33675"/>
    <cellStyle name="Normal 9 6 7" xfId="33676"/>
    <cellStyle name="Normal 9 6 7 2" xfId="33677"/>
    <cellStyle name="Normal 9 6 7 2 2" xfId="33678"/>
    <cellStyle name="Normal 9 6 7 3" xfId="33679"/>
    <cellStyle name="Normal 9 6 8" xfId="33680"/>
    <cellStyle name="Normal 9 6 8 2" xfId="33681"/>
    <cellStyle name="Normal 9 6 9" xfId="33682"/>
    <cellStyle name="Normal 9 7" xfId="33683"/>
    <cellStyle name="Normal 9 7 2" xfId="33684"/>
    <cellStyle name="Normal 9 7 2 2" xfId="33685"/>
    <cellStyle name="Normal 9 7 2 2 2" xfId="33686"/>
    <cellStyle name="Normal 9 7 2 2 2 2" xfId="33687"/>
    <cellStyle name="Normal 9 7 2 2 2 2 2" xfId="33688"/>
    <cellStyle name="Normal 9 7 2 2 2 2 2 2" xfId="33689"/>
    <cellStyle name="Normal 9 7 2 2 2 2 2 2 2" xfId="33690"/>
    <cellStyle name="Normal 9 7 2 2 2 2 2 3" xfId="33691"/>
    <cellStyle name="Normal 9 7 2 2 2 2 3" xfId="33692"/>
    <cellStyle name="Normal 9 7 2 2 2 2 3 2" xfId="33693"/>
    <cellStyle name="Normal 9 7 2 2 2 2 4" xfId="33694"/>
    <cellStyle name="Normal 9 7 2 2 2 3" xfId="33695"/>
    <cellStyle name="Normal 9 7 2 2 2 3 2" xfId="33696"/>
    <cellStyle name="Normal 9 7 2 2 2 3 2 2" xfId="33697"/>
    <cellStyle name="Normal 9 7 2 2 2 3 3" xfId="33698"/>
    <cellStyle name="Normal 9 7 2 2 2 4" xfId="33699"/>
    <cellStyle name="Normal 9 7 2 2 2 4 2" xfId="33700"/>
    <cellStyle name="Normal 9 7 2 2 2 5" xfId="33701"/>
    <cellStyle name="Normal 9 7 2 2 3" xfId="33702"/>
    <cellStyle name="Normal 9 7 2 2 3 2" xfId="33703"/>
    <cellStyle name="Normal 9 7 2 2 3 2 2" xfId="33704"/>
    <cellStyle name="Normal 9 7 2 2 3 2 2 2" xfId="33705"/>
    <cellStyle name="Normal 9 7 2 2 3 2 3" xfId="33706"/>
    <cellStyle name="Normal 9 7 2 2 3 3" xfId="33707"/>
    <cellStyle name="Normal 9 7 2 2 3 3 2" xfId="33708"/>
    <cellStyle name="Normal 9 7 2 2 3 4" xfId="33709"/>
    <cellStyle name="Normal 9 7 2 2 4" xfId="33710"/>
    <cellStyle name="Normal 9 7 2 2 4 2" xfId="33711"/>
    <cellStyle name="Normal 9 7 2 2 4 2 2" xfId="33712"/>
    <cellStyle name="Normal 9 7 2 2 4 3" xfId="33713"/>
    <cellStyle name="Normal 9 7 2 2 5" xfId="33714"/>
    <cellStyle name="Normal 9 7 2 2 5 2" xfId="33715"/>
    <cellStyle name="Normal 9 7 2 2 6" xfId="33716"/>
    <cellStyle name="Normal 9 7 2 3" xfId="33717"/>
    <cellStyle name="Normal 9 7 2 3 2" xfId="33718"/>
    <cellStyle name="Normal 9 7 2 3 2 2" xfId="33719"/>
    <cellStyle name="Normal 9 7 2 3 2 2 2" xfId="33720"/>
    <cellStyle name="Normal 9 7 2 3 2 2 2 2" xfId="33721"/>
    <cellStyle name="Normal 9 7 2 3 2 2 3" xfId="33722"/>
    <cellStyle name="Normal 9 7 2 3 2 3" xfId="33723"/>
    <cellStyle name="Normal 9 7 2 3 2 3 2" xfId="33724"/>
    <cellStyle name="Normal 9 7 2 3 2 4" xfId="33725"/>
    <cellStyle name="Normal 9 7 2 3 3" xfId="33726"/>
    <cellStyle name="Normal 9 7 2 3 3 2" xfId="33727"/>
    <cellStyle name="Normal 9 7 2 3 3 2 2" xfId="33728"/>
    <cellStyle name="Normal 9 7 2 3 3 3" xfId="33729"/>
    <cellStyle name="Normal 9 7 2 3 4" xfId="33730"/>
    <cellStyle name="Normal 9 7 2 3 4 2" xfId="33731"/>
    <cellStyle name="Normal 9 7 2 3 5" xfId="33732"/>
    <cellStyle name="Normal 9 7 2 4" xfId="33733"/>
    <cellStyle name="Normal 9 7 2 4 2" xfId="33734"/>
    <cellStyle name="Normal 9 7 2 4 2 2" xfId="33735"/>
    <cellStyle name="Normal 9 7 2 4 2 2 2" xfId="33736"/>
    <cellStyle name="Normal 9 7 2 4 2 3" xfId="33737"/>
    <cellStyle name="Normal 9 7 2 4 3" xfId="33738"/>
    <cellStyle name="Normal 9 7 2 4 3 2" xfId="33739"/>
    <cellStyle name="Normal 9 7 2 4 4" xfId="33740"/>
    <cellStyle name="Normal 9 7 2 5" xfId="33741"/>
    <cellStyle name="Normal 9 7 2 5 2" xfId="33742"/>
    <cellStyle name="Normal 9 7 2 5 2 2" xfId="33743"/>
    <cellStyle name="Normal 9 7 2 5 3" xfId="33744"/>
    <cellStyle name="Normal 9 7 2 6" xfId="33745"/>
    <cellStyle name="Normal 9 7 2 6 2" xfId="33746"/>
    <cellStyle name="Normal 9 7 2 7" xfId="33747"/>
    <cellStyle name="Normal 9 7 3" xfId="33748"/>
    <cellStyle name="Normal 9 7 3 2" xfId="33749"/>
    <cellStyle name="Normal 9 7 3 2 2" xfId="33750"/>
    <cellStyle name="Normal 9 7 3 2 2 2" xfId="33751"/>
    <cellStyle name="Normal 9 7 3 2 2 2 2" xfId="33752"/>
    <cellStyle name="Normal 9 7 3 2 2 2 2 2" xfId="33753"/>
    <cellStyle name="Normal 9 7 3 2 2 2 3" xfId="33754"/>
    <cellStyle name="Normal 9 7 3 2 2 3" xfId="33755"/>
    <cellStyle name="Normal 9 7 3 2 2 3 2" xfId="33756"/>
    <cellStyle name="Normal 9 7 3 2 2 4" xfId="33757"/>
    <cellStyle name="Normal 9 7 3 2 3" xfId="33758"/>
    <cellStyle name="Normal 9 7 3 2 3 2" xfId="33759"/>
    <cellStyle name="Normal 9 7 3 2 3 2 2" xfId="33760"/>
    <cellStyle name="Normal 9 7 3 2 3 3" xfId="33761"/>
    <cellStyle name="Normal 9 7 3 2 4" xfId="33762"/>
    <cellStyle name="Normal 9 7 3 2 4 2" xfId="33763"/>
    <cellStyle name="Normal 9 7 3 2 5" xfId="33764"/>
    <cellStyle name="Normal 9 7 3 3" xfId="33765"/>
    <cellStyle name="Normal 9 7 3 3 2" xfId="33766"/>
    <cellStyle name="Normal 9 7 3 3 2 2" xfId="33767"/>
    <cellStyle name="Normal 9 7 3 3 2 2 2" xfId="33768"/>
    <cellStyle name="Normal 9 7 3 3 2 3" xfId="33769"/>
    <cellStyle name="Normal 9 7 3 3 3" xfId="33770"/>
    <cellStyle name="Normal 9 7 3 3 3 2" xfId="33771"/>
    <cellStyle name="Normal 9 7 3 3 4" xfId="33772"/>
    <cellStyle name="Normal 9 7 3 4" xfId="33773"/>
    <cellStyle name="Normal 9 7 3 4 2" xfId="33774"/>
    <cellStyle name="Normal 9 7 3 4 2 2" xfId="33775"/>
    <cellStyle name="Normal 9 7 3 4 3" xfId="33776"/>
    <cellStyle name="Normal 9 7 3 5" xfId="33777"/>
    <cellStyle name="Normal 9 7 3 5 2" xfId="33778"/>
    <cellStyle name="Normal 9 7 3 6" xfId="33779"/>
    <cellStyle name="Normal 9 7 4" xfId="33780"/>
    <cellStyle name="Normal 9 7 4 2" xfId="33781"/>
    <cellStyle name="Normal 9 7 4 2 2" xfId="33782"/>
    <cellStyle name="Normal 9 7 4 2 2 2" xfId="33783"/>
    <cellStyle name="Normal 9 7 4 2 2 2 2" xfId="33784"/>
    <cellStyle name="Normal 9 7 4 2 2 3" xfId="33785"/>
    <cellStyle name="Normal 9 7 4 2 3" xfId="33786"/>
    <cellStyle name="Normal 9 7 4 2 3 2" xfId="33787"/>
    <cellStyle name="Normal 9 7 4 2 4" xfId="33788"/>
    <cellStyle name="Normal 9 7 4 3" xfId="33789"/>
    <cellStyle name="Normal 9 7 4 3 2" xfId="33790"/>
    <cellStyle name="Normal 9 7 4 3 2 2" xfId="33791"/>
    <cellStyle name="Normal 9 7 4 3 3" xfId="33792"/>
    <cellStyle name="Normal 9 7 4 4" xfId="33793"/>
    <cellStyle name="Normal 9 7 4 4 2" xfId="33794"/>
    <cellStyle name="Normal 9 7 4 5" xfId="33795"/>
    <cellStyle name="Normal 9 7 5" xfId="33796"/>
    <cellStyle name="Normal 9 7 5 2" xfId="33797"/>
    <cellStyle name="Normal 9 7 5 2 2" xfId="33798"/>
    <cellStyle name="Normal 9 7 5 2 2 2" xfId="33799"/>
    <cellStyle name="Normal 9 7 5 2 3" xfId="33800"/>
    <cellStyle name="Normal 9 7 5 3" xfId="33801"/>
    <cellStyle name="Normal 9 7 5 3 2" xfId="33802"/>
    <cellStyle name="Normal 9 7 5 4" xfId="33803"/>
    <cellStyle name="Normal 9 7 6" xfId="33804"/>
    <cellStyle name="Normal 9 7 6 2" xfId="33805"/>
    <cellStyle name="Normal 9 7 6 2 2" xfId="33806"/>
    <cellStyle name="Normal 9 7 6 3" xfId="33807"/>
    <cellStyle name="Normal 9 7 7" xfId="33808"/>
    <cellStyle name="Normal 9 7 7 2" xfId="33809"/>
    <cellStyle name="Normal 9 7 8" xfId="33810"/>
    <cellStyle name="Normal 9 8" xfId="33811"/>
    <cellStyle name="Normal 9 8 2" xfId="33812"/>
    <cellStyle name="Normal 9 8 2 2" xfId="33813"/>
    <cellStyle name="Normal 9 8 2 2 2" xfId="33814"/>
    <cellStyle name="Normal 9 8 2 2 2 2" xfId="33815"/>
    <cellStyle name="Normal 9 8 2 2 2 2 2" xfId="33816"/>
    <cellStyle name="Normal 9 8 2 2 2 2 2 2" xfId="33817"/>
    <cellStyle name="Normal 9 8 2 2 2 2 3" xfId="33818"/>
    <cellStyle name="Normal 9 8 2 2 2 3" xfId="33819"/>
    <cellStyle name="Normal 9 8 2 2 2 3 2" xfId="33820"/>
    <cellStyle name="Normal 9 8 2 2 2 4" xfId="33821"/>
    <cellStyle name="Normal 9 8 2 2 3" xfId="33822"/>
    <cellStyle name="Normal 9 8 2 2 3 2" xfId="33823"/>
    <cellStyle name="Normal 9 8 2 2 3 2 2" xfId="33824"/>
    <cellStyle name="Normal 9 8 2 2 3 3" xfId="33825"/>
    <cellStyle name="Normal 9 8 2 2 4" xfId="33826"/>
    <cellStyle name="Normal 9 8 2 2 4 2" xfId="33827"/>
    <cellStyle name="Normal 9 8 2 2 5" xfId="33828"/>
    <cellStyle name="Normal 9 8 2 3" xfId="33829"/>
    <cellStyle name="Normal 9 8 2 3 2" xfId="33830"/>
    <cellStyle name="Normal 9 8 2 3 2 2" xfId="33831"/>
    <cellStyle name="Normal 9 8 2 3 2 2 2" xfId="33832"/>
    <cellStyle name="Normal 9 8 2 3 2 3" xfId="33833"/>
    <cellStyle name="Normal 9 8 2 3 3" xfId="33834"/>
    <cellStyle name="Normal 9 8 2 3 3 2" xfId="33835"/>
    <cellStyle name="Normal 9 8 2 3 4" xfId="33836"/>
    <cellStyle name="Normal 9 8 2 4" xfId="33837"/>
    <cellStyle name="Normal 9 8 2 4 2" xfId="33838"/>
    <cellStyle name="Normal 9 8 2 4 2 2" xfId="33839"/>
    <cellStyle name="Normal 9 8 2 4 3" xfId="33840"/>
    <cellStyle name="Normal 9 8 2 5" xfId="33841"/>
    <cellStyle name="Normal 9 8 2 5 2" xfId="33842"/>
    <cellStyle name="Normal 9 8 2 6" xfId="33843"/>
    <cellStyle name="Normal 9 8 3" xfId="33844"/>
    <cellStyle name="Normal 9 8 3 2" xfId="33845"/>
    <cellStyle name="Normal 9 8 3 2 2" xfId="33846"/>
    <cellStyle name="Normal 9 8 3 2 2 2" xfId="33847"/>
    <cellStyle name="Normal 9 8 3 2 2 2 2" xfId="33848"/>
    <cellStyle name="Normal 9 8 3 2 2 3" xfId="33849"/>
    <cellStyle name="Normal 9 8 3 2 3" xfId="33850"/>
    <cellStyle name="Normal 9 8 3 2 3 2" xfId="33851"/>
    <cellStyle name="Normal 9 8 3 2 4" xfId="33852"/>
    <cellStyle name="Normal 9 8 3 3" xfId="33853"/>
    <cellStyle name="Normal 9 8 3 3 2" xfId="33854"/>
    <cellStyle name="Normal 9 8 3 3 2 2" xfId="33855"/>
    <cellStyle name="Normal 9 8 3 3 3" xfId="33856"/>
    <cellStyle name="Normal 9 8 3 4" xfId="33857"/>
    <cellStyle name="Normal 9 8 3 4 2" xfId="33858"/>
    <cellStyle name="Normal 9 8 3 5" xfId="33859"/>
    <cellStyle name="Normal 9 8 4" xfId="33860"/>
    <cellStyle name="Normal 9 8 4 2" xfId="33861"/>
    <cellStyle name="Normal 9 8 4 2 2" xfId="33862"/>
    <cellStyle name="Normal 9 8 4 2 2 2" xfId="33863"/>
    <cellStyle name="Normal 9 8 4 2 3" xfId="33864"/>
    <cellStyle name="Normal 9 8 4 3" xfId="33865"/>
    <cellStyle name="Normal 9 8 4 3 2" xfId="33866"/>
    <cellStyle name="Normal 9 8 4 4" xfId="33867"/>
    <cellStyle name="Normal 9 8 5" xfId="33868"/>
    <cellStyle name="Normal 9 8 5 2" xfId="33869"/>
    <cellStyle name="Normal 9 8 5 2 2" xfId="33870"/>
    <cellStyle name="Normal 9 8 5 3" xfId="33871"/>
    <cellStyle name="Normal 9 8 6" xfId="33872"/>
    <cellStyle name="Normal 9 8 6 2" xfId="33873"/>
    <cellStyle name="Normal 9 8 7" xfId="33874"/>
    <cellStyle name="Normal 9 9" xfId="33875"/>
    <cellStyle name="Normal 9 9 2" xfId="33876"/>
    <cellStyle name="Normal 9 9 2 2" xfId="33877"/>
    <cellStyle name="Normal 9 9 2 2 2" xfId="33878"/>
    <cellStyle name="Normal 9 9 2 2 2 2" xfId="33879"/>
    <cellStyle name="Normal 9 9 2 2 2 2 2" xfId="33880"/>
    <cellStyle name="Normal 9 9 2 2 2 3" xfId="33881"/>
    <cellStyle name="Normal 9 9 2 2 3" xfId="33882"/>
    <cellStyle name="Normal 9 9 2 2 3 2" xfId="33883"/>
    <cellStyle name="Normal 9 9 2 2 4" xfId="33884"/>
    <cellStyle name="Normal 9 9 2 3" xfId="33885"/>
    <cellStyle name="Normal 9 9 2 3 2" xfId="33886"/>
    <cellStyle name="Normal 9 9 2 3 2 2" xfId="33887"/>
    <cellStyle name="Normal 9 9 2 3 3" xfId="33888"/>
    <cellStyle name="Normal 9 9 2 4" xfId="33889"/>
    <cellStyle name="Normal 9 9 2 4 2" xfId="33890"/>
    <cellStyle name="Normal 9 9 2 5" xfId="33891"/>
    <cellStyle name="Normal 9 9 3" xfId="33892"/>
    <cellStyle name="Normal 9 9 3 2" xfId="33893"/>
    <cellStyle name="Normal 9 9 3 2 2" xfId="33894"/>
    <cellStyle name="Normal 9 9 3 2 2 2" xfId="33895"/>
    <cellStyle name="Normal 9 9 3 2 3" xfId="33896"/>
    <cellStyle name="Normal 9 9 3 3" xfId="33897"/>
    <cellStyle name="Normal 9 9 3 3 2" xfId="33898"/>
    <cellStyle name="Normal 9 9 3 4" xfId="33899"/>
    <cellStyle name="Normal 9 9 4" xfId="33900"/>
    <cellStyle name="Normal 9 9 4 2" xfId="33901"/>
    <cellStyle name="Normal 9 9 4 2 2" xfId="33902"/>
    <cellStyle name="Normal 9 9 4 3" xfId="33903"/>
    <cellStyle name="Normal 9 9 5" xfId="33904"/>
    <cellStyle name="Normal 9 9 5 2" xfId="33905"/>
    <cellStyle name="Normal 9 9 6" xfId="33906"/>
    <cellStyle name="Normální 2" xfId="4"/>
    <cellStyle name="Normální 2 2" xfId="7"/>
    <cellStyle name="Normální 2 3" xfId="8"/>
    <cellStyle name="Normální 3" xfId="5"/>
    <cellStyle name="Normální 3 2" xfId="6"/>
    <cellStyle name="normální_BA0509" xfId="55"/>
    <cellStyle name="Note 2" xfId="56"/>
    <cellStyle name="Note 2 2" xfId="33908"/>
    <cellStyle name="Note 2 3" xfId="33921"/>
    <cellStyle name="Note 2 4" xfId="33907"/>
    <cellStyle name="Note 3" xfId="33909"/>
    <cellStyle name="Note 4" xfId="33952"/>
    <cellStyle name="Output 2" xfId="57"/>
    <cellStyle name="Output 2 2" xfId="33922"/>
    <cellStyle name="Output 2 3" xfId="33910"/>
    <cellStyle name="Output 3" xfId="33911"/>
    <cellStyle name="Percent" xfId="17" builtinId="5"/>
    <cellStyle name="Percent 2" xfId="12"/>
    <cellStyle name="Percent 2 2" xfId="33923"/>
    <cellStyle name="Percent 2 3" xfId="33946"/>
    <cellStyle name="Percent 2 4" xfId="33912"/>
    <cellStyle name="Percent 3" xfId="13"/>
    <cellStyle name="Percent 3 2" xfId="33948"/>
    <cellStyle name="Percent 3 3" xfId="33947"/>
    <cellStyle name="Percent 4" xfId="33949"/>
    <cellStyle name="Percent 4 2" xfId="33950"/>
    <cellStyle name="Title 2" xfId="58"/>
    <cellStyle name="Title 2 2" xfId="33924"/>
    <cellStyle name="Title 2 3" xfId="33913"/>
    <cellStyle name="Title 3" xfId="33914"/>
    <cellStyle name="Total 2" xfId="59"/>
    <cellStyle name="Total 2 2" xfId="33925"/>
    <cellStyle name="Total 2 3" xfId="33915"/>
    <cellStyle name="Total 3" xfId="33916"/>
    <cellStyle name="Warning Text 2" xfId="60"/>
    <cellStyle name="Warning Text 2 2" xfId="33926"/>
    <cellStyle name="Warning Text 2 3" xfId="33917"/>
    <cellStyle name="Warning Text 3" xfId="33918"/>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3</xdr:col>
      <xdr:colOff>2713868</xdr:colOff>
      <xdr:row>44</xdr:row>
      <xdr:rowOff>132572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419350"/>
          <a:ext cx="6057143" cy="6228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753475"/>
          <a:ext cx="10382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509782" y="13460186"/>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7067550"/>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96250" y="706755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525500"/>
          <a:ext cx="0" cy="51339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8113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382875"/>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9634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096250" y="18659475"/>
          <a:ext cx="0" cy="21717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11633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2865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2865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8259425"/>
          <a:ext cx="0" cy="40005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090653" y="20835257"/>
          <a:ext cx="6957" cy="31508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05775" y="198120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96250" y="18659475"/>
          <a:ext cx="0" cy="15335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5067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05775" y="18916650"/>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15575" y="1415415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05775" y="15944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96250" y="10334625"/>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15575" y="152400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15575" y="132873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620500" y="8067675"/>
          <a:ext cx="13906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315575" y="16211550"/>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315575" y="17373600"/>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8" name="Line 232"/>
        <xdr:cNvSpPr>
          <a:spLocks noChangeShapeType="1"/>
        </xdr:cNvSpPr>
      </xdr:nvSpPr>
      <xdr:spPr bwMode="auto">
        <a:xfrm>
          <a:off x="8115300" y="1806892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096250" y="2173605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096250" y="129063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096250" y="7877175"/>
          <a:ext cx="10382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115300" y="20821650"/>
          <a:ext cx="101917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33" name="Line 253"/>
        <xdr:cNvSpPr>
          <a:spLocks noChangeShapeType="1"/>
        </xdr:cNvSpPr>
      </xdr:nvSpPr>
      <xdr:spPr bwMode="auto">
        <a:xfrm>
          <a:off x="11625670" y="17116762"/>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096250" y="13782675"/>
          <a:ext cx="10382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5" name="Line 262"/>
        <xdr:cNvSpPr>
          <a:spLocks noChangeShapeType="1"/>
        </xdr:cNvSpPr>
      </xdr:nvSpPr>
      <xdr:spPr bwMode="auto">
        <a:xfrm>
          <a:off x="11627427" y="7232071"/>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096250" y="9563100"/>
          <a:ext cx="10382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107892" y="16926984"/>
          <a:ext cx="10234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8" name="Line 237"/>
        <xdr:cNvSpPr>
          <a:spLocks noChangeShapeType="1"/>
        </xdr:cNvSpPr>
      </xdr:nvSpPr>
      <xdr:spPr bwMode="auto">
        <a:xfrm>
          <a:off x="8091536" y="22409632"/>
          <a:ext cx="104619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315074" y="13525500"/>
          <a:ext cx="59191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0" name="Line 7"/>
        <xdr:cNvSpPr>
          <a:spLocks noChangeShapeType="1"/>
        </xdr:cNvSpPr>
      </xdr:nvSpPr>
      <xdr:spPr bwMode="auto">
        <a:xfrm>
          <a:off x="5147583" y="13525500"/>
          <a:ext cx="59871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1" name="Line 237"/>
        <xdr:cNvSpPr>
          <a:spLocks noChangeShapeType="1"/>
        </xdr:cNvSpPr>
      </xdr:nvSpPr>
      <xdr:spPr bwMode="auto">
        <a:xfrm>
          <a:off x="8088842" y="23207131"/>
          <a:ext cx="1062566" cy="1"/>
        </a:xfrm>
        <a:prstGeom prst="line">
          <a:avLst/>
        </a:prstGeom>
        <a:noFill/>
        <a:ln w="9525">
          <a:solidFill>
            <a:srgbClr val="000000"/>
          </a:solidFill>
          <a:round/>
          <a:headEnd/>
          <a:tailEnd type="triangle" w="med" len="med"/>
        </a:ln>
      </xdr:spPr>
    </xdr: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2" name="Přímá spojovací šipka 91"/>
        <xdr:cNvCxnSpPr>
          <a:cxnSpLocks noChangeShapeType="1"/>
        </xdr:cNvCxnSpPr>
      </xdr:nvCxnSpPr>
      <xdr:spPr bwMode="auto">
        <a:xfrm>
          <a:off x="12525375" y="23641050"/>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3" name="Přímá spojovací čára 47"/>
        <xdr:cNvCxnSpPr/>
      </xdr:nvCxnSpPr>
      <xdr:spPr>
        <a:xfrm flipH="1">
          <a:off x="12525375" y="22536150"/>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4" name="Přímá spojovací čára 48"/>
        <xdr:cNvCxnSpPr/>
      </xdr:nvCxnSpPr>
      <xdr:spPr>
        <a:xfrm flipV="1">
          <a:off x="11630025" y="231648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5" name="Line 208"/>
        <xdr:cNvSpPr>
          <a:spLocks noChangeShapeType="1"/>
        </xdr:cNvSpPr>
      </xdr:nvSpPr>
      <xdr:spPr bwMode="auto">
        <a:xfrm flipV="1">
          <a:off x="11615056" y="12092668"/>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6" name="Line 237"/>
        <xdr:cNvSpPr>
          <a:spLocks noChangeShapeType="1"/>
        </xdr:cNvSpPr>
      </xdr:nvSpPr>
      <xdr:spPr bwMode="auto">
        <a:xfrm flipV="1">
          <a:off x="8080376" y="23981257"/>
          <a:ext cx="105735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7" name="Přímá spojovací šipka 91"/>
        <xdr:cNvCxnSpPr>
          <a:cxnSpLocks noChangeShapeType="1"/>
        </xdr:cNvCxnSpPr>
      </xdr:nvCxnSpPr>
      <xdr:spPr bwMode="auto">
        <a:xfrm>
          <a:off x="12525375" y="24431625"/>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95</xdr:row>
      <xdr:rowOff>158750</xdr:rowOff>
    </xdr:from>
    <xdr:to>
      <xdr:col>13</xdr:col>
      <xdr:colOff>1381125</xdr:colOff>
      <xdr:row>95</xdr:row>
      <xdr:rowOff>158750</xdr:rowOff>
    </xdr:to>
    <xdr:cxnSp macro="">
      <xdr:nvCxnSpPr>
        <xdr:cNvPr id="48" name="Přímá spojnice se šipkou 47"/>
        <xdr:cNvCxnSpPr/>
      </xdr:nvCxnSpPr>
      <xdr:spPr>
        <a:xfrm>
          <a:off x="12506325" y="22552025"/>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49" name="Přímá spojnice 48"/>
        <xdr:cNvCxnSpPr/>
      </xdr:nvCxnSpPr>
      <xdr:spPr>
        <a:xfrm flipV="1">
          <a:off x="11585575" y="16011525"/>
          <a:ext cx="952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50" name="Přímá spojnice 49"/>
        <xdr:cNvCxnSpPr/>
      </xdr:nvCxnSpPr>
      <xdr:spPr>
        <a:xfrm>
          <a:off x="12553950" y="147828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51" name="Přímá spojnice se šipkou 50"/>
        <xdr:cNvCxnSpPr/>
      </xdr:nvCxnSpPr>
      <xdr:spPr>
        <a:xfrm>
          <a:off x="12553950" y="14766925"/>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52" name="Přímá spojnice se šipkou 51"/>
        <xdr:cNvCxnSpPr/>
      </xdr:nvCxnSpPr>
      <xdr:spPr>
        <a:xfrm>
          <a:off x="12553950" y="1612265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86725" y="8505825"/>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09783" y="13212535"/>
          <a:ext cx="593394"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86725" y="6819900"/>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86725" y="68199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86725" y="13382625"/>
          <a:ext cx="0" cy="5267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096250" y="148399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86725" y="15392400"/>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86725" y="117157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086725" y="18649950"/>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096250" y="109156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86725" y="6076950"/>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86725" y="60769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86725" y="18249900"/>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074025" y="18583275"/>
          <a:ext cx="12699" cy="5102225"/>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096250" y="196500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86725" y="18649950"/>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53775" y="1548765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096250" y="18907125"/>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296525" y="13982700"/>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096250" y="15992475"/>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86725" y="10086975"/>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296525" y="15249525"/>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296525" y="13039725"/>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563350" y="7820025"/>
          <a:ext cx="15049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296525" y="16259175"/>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296525" y="17392650"/>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8" name="Line 232"/>
        <xdr:cNvSpPr>
          <a:spLocks noChangeShapeType="1"/>
        </xdr:cNvSpPr>
      </xdr:nvSpPr>
      <xdr:spPr bwMode="auto">
        <a:xfrm>
          <a:off x="8105775" y="18059400"/>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086725" y="212312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086725" y="126587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086725" y="7629525"/>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105775" y="20459700"/>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086725" y="13611225"/>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4" name="Line 262"/>
        <xdr:cNvSpPr>
          <a:spLocks noChangeShapeType="1"/>
        </xdr:cNvSpPr>
      </xdr:nvSpPr>
      <xdr:spPr bwMode="auto">
        <a:xfrm>
          <a:off x="11570278" y="6984420"/>
          <a:ext cx="14884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086725" y="9315450"/>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098367" y="17003184"/>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7" name="Line 237"/>
        <xdr:cNvSpPr>
          <a:spLocks noChangeShapeType="1"/>
        </xdr:cNvSpPr>
      </xdr:nvSpPr>
      <xdr:spPr bwMode="auto">
        <a:xfrm>
          <a:off x="8082011" y="21904807"/>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334124" y="13382625"/>
          <a:ext cx="582387"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9" name="Line 7"/>
        <xdr:cNvSpPr>
          <a:spLocks noChangeShapeType="1"/>
        </xdr:cNvSpPr>
      </xdr:nvSpPr>
      <xdr:spPr bwMode="auto">
        <a:xfrm>
          <a:off x="5162550" y="13382625"/>
          <a:ext cx="59055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40" name="Line 253"/>
        <xdr:cNvSpPr>
          <a:spLocks noChangeShapeType="1"/>
        </xdr:cNvSpPr>
      </xdr:nvSpPr>
      <xdr:spPr bwMode="auto">
        <a:xfrm>
          <a:off x="11544300" y="17155885"/>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1" name="Line 237"/>
        <xdr:cNvSpPr>
          <a:spLocks noChangeShapeType="1"/>
        </xdr:cNvSpPr>
      </xdr:nvSpPr>
      <xdr:spPr bwMode="auto">
        <a:xfrm>
          <a:off x="8074602" y="22668634"/>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2" name="Přímá spojovací šipka 90"/>
        <xdr:cNvCxnSpPr>
          <a:cxnSpLocks noChangeShapeType="1"/>
        </xdr:cNvCxnSpPr>
      </xdr:nvCxnSpPr>
      <xdr:spPr bwMode="auto">
        <a:xfrm flipV="1">
          <a:off x="12455979" y="22084393"/>
          <a:ext cx="6136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3" name="Přímá spojovací šipka 91"/>
        <xdr:cNvCxnSpPr>
          <a:cxnSpLocks noChangeShapeType="1"/>
        </xdr:cNvCxnSpPr>
      </xdr:nvCxnSpPr>
      <xdr:spPr bwMode="auto">
        <a:xfrm>
          <a:off x="12468225" y="23136225"/>
          <a:ext cx="5905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4" name="Přímá spojovací čára 48"/>
        <xdr:cNvCxnSpPr/>
      </xdr:nvCxnSpPr>
      <xdr:spPr>
        <a:xfrm>
          <a:off x="12458700" y="22073508"/>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5" name="Přímá spojovací čára 49"/>
        <xdr:cNvCxnSpPr/>
      </xdr:nvCxnSpPr>
      <xdr:spPr>
        <a:xfrm flipV="1">
          <a:off x="11572875" y="226599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6" name="Line 208"/>
        <xdr:cNvSpPr>
          <a:spLocks noChangeShapeType="1"/>
        </xdr:cNvSpPr>
      </xdr:nvSpPr>
      <xdr:spPr bwMode="auto">
        <a:xfrm flipV="1">
          <a:off x="11563350" y="11839575"/>
          <a:ext cx="1514475"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7" name="Line 237"/>
        <xdr:cNvSpPr>
          <a:spLocks noChangeShapeType="1"/>
        </xdr:cNvSpPr>
      </xdr:nvSpPr>
      <xdr:spPr bwMode="auto">
        <a:xfrm flipV="1">
          <a:off x="8080376" y="23676457"/>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14</xdr:col>
      <xdr:colOff>15875</xdr:colOff>
      <xdr:row>105</xdr:row>
      <xdr:rowOff>79375</xdr:rowOff>
    </xdr:to>
    <xdr:cxnSp macro="">
      <xdr:nvCxnSpPr>
        <xdr:cNvPr id="48" name="Přímá spojovací šipka 91"/>
        <xdr:cNvCxnSpPr>
          <a:cxnSpLocks noChangeShapeType="1"/>
        </xdr:cNvCxnSpPr>
      </xdr:nvCxnSpPr>
      <xdr:spPr bwMode="auto">
        <a:xfrm>
          <a:off x="12462782" y="23921358"/>
          <a:ext cx="611868"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49" name="Přímá spojnice 48"/>
        <xdr:cNvCxnSpPr/>
      </xdr:nvCxnSpPr>
      <xdr:spPr>
        <a:xfrm>
          <a:off x="11560175" y="16043275"/>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50" name="Přímá spojnice 49"/>
        <xdr:cNvCxnSpPr/>
      </xdr:nvCxnSpPr>
      <xdr:spPr>
        <a:xfrm>
          <a:off x="12512675" y="14839950"/>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51" name="Přímá spojnice se šipkou 50"/>
        <xdr:cNvCxnSpPr/>
      </xdr:nvCxnSpPr>
      <xdr:spPr>
        <a:xfrm>
          <a:off x="12512675" y="14827250"/>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52" name="Přímá spojnice se šipkou 51"/>
        <xdr:cNvCxnSpPr/>
      </xdr:nvCxnSpPr>
      <xdr:spPr>
        <a:xfrm>
          <a:off x="12528550" y="162337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15" workbookViewId="0">
      <selection activeCell="F2" sqref="F2"/>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713" t="s">
        <v>3218</v>
      </c>
      <c r="B1" s="713"/>
      <c r="C1" s="713"/>
      <c r="D1" s="713"/>
    </row>
    <row r="2" spans="1:7" ht="34.5" customHeight="1" thickBot="1">
      <c r="A2" s="714" t="s">
        <v>3114</v>
      </c>
      <c r="B2" s="715"/>
      <c r="C2" s="715"/>
      <c r="D2" s="716"/>
      <c r="E2" s="6"/>
      <c r="F2" s="6"/>
      <c r="G2" s="6"/>
    </row>
    <row r="3" spans="1:7" ht="15" customHeight="1">
      <c r="A3" s="448" t="s">
        <v>16</v>
      </c>
      <c r="B3" s="449"/>
      <c r="C3" s="450" t="s">
        <v>3380</v>
      </c>
      <c r="D3" s="730" t="s">
        <v>984</v>
      </c>
    </row>
    <row r="4" spans="1:7">
      <c r="A4" s="239" t="s">
        <v>15</v>
      </c>
      <c r="B4" s="237"/>
      <c r="C4" s="450" t="s">
        <v>3381</v>
      </c>
      <c r="D4" s="731"/>
    </row>
    <row r="5" spans="1:7" ht="33.75" customHeight="1" thickBot="1">
      <c r="A5" s="728"/>
      <c r="B5" s="729"/>
      <c r="C5" s="451" t="s">
        <v>14</v>
      </c>
      <c r="D5" s="732"/>
    </row>
    <row r="6" spans="1:7" ht="15.95" customHeight="1">
      <c r="A6" s="5" t="s">
        <v>938</v>
      </c>
      <c r="B6" s="382" t="s">
        <v>13</v>
      </c>
      <c r="C6" s="189" t="s">
        <v>4</v>
      </c>
      <c r="D6" s="309" t="s">
        <v>3220</v>
      </c>
    </row>
    <row r="7" spans="1:7" ht="15.95" customHeight="1">
      <c r="A7" s="5" t="s">
        <v>939</v>
      </c>
      <c r="B7" s="382" t="s">
        <v>12</v>
      </c>
      <c r="C7" s="189" t="s">
        <v>4</v>
      </c>
      <c r="D7" s="309" t="s">
        <v>3220</v>
      </c>
    </row>
    <row r="8" spans="1:7" ht="15.95" customHeight="1">
      <c r="A8" s="5" t="s">
        <v>940</v>
      </c>
      <c r="B8" s="452" t="s">
        <v>11</v>
      </c>
      <c r="C8" s="189" t="s">
        <v>4</v>
      </c>
      <c r="D8" s="309" t="s">
        <v>3220</v>
      </c>
    </row>
    <row r="9" spans="1:7" ht="15.95" customHeight="1">
      <c r="A9" s="5" t="s">
        <v>941</v>
      </c>
      <c r="B9" s="452" t="s">
        <v>75</v>
      </c>
      <c r="C9" s="189" t="s">
        <v>4</v>
      </c>
      <c r="D9" s="309" t="s">
        <v>3220</v>
      </c>
    </row>
    <row r="10" spans="1:7" ht="26.25">
      <c r="A10" s="5" t="s">
        <v>942</v>
      </c>
      <c r="B10" s="452" t="s">
        <v>10</v>
      </c>
      <c r="C10" s="189" t="s">
        <v>4</v>
      </c>
      <c r="D10" s="309" t="s">
        <v>3220</v>
      </c>
    </row>
    <row r="11" spans="1:7" ht="26.25">
      <c r="A11" s="5" t="s">
        <v>943</v>
      </c>
      <c r="B11" s="452" t="s">
        <v>9</v>
      </c>
      <c r="C11" s="189" t="s">
        <v>4</v>
      </c>
      <c r="D11" s="309" t="s">
        <v>3220</v>
      </c>
    </row>
    <row r="12" spans="1:7" ht="15.95" customHeight="1">
      <c r="A12" s="5" t="s">
        <v>944</v>
      </c>
      <c r="B12" s="452" t="s">
        <v>8</v>
      </c>
      <c r="C12" s="189" t="s">
        <v>4</v>
      </c>
      <c r="D12" s="309" t="s">
        <v>3220</v>
      </c>
    </row>
    <row r="13" spans="1:7" ht="15.95" customHeight="1">
      <c r="A13" s="5" t="s">
        <v>945</v>
      </c>
      <c r="B13" s="452" t="s">
        <v>7</v>
      </c>
      <c r="C13" s="189" t="s">
        <v>4</v>
      </c>
      <c r="D13" s="309" t="s">
        <v>3220</v>
      </c>
    </row>
    <row r="14" spans="1:7">
      <c r="A14" s="5" t="s">
        <v>946</v>
      </c>
      <c r="B14" s="454" t="s">
        <v>6</v>
      </c>
      <c r="C14" s="189" t="s">
        <v>4</v>
      </c>
      <c r="D14" s="309" t="s">
        <v>3220</v>
      </c>
    </row>
    <row r="15" spans="1:7" ht="26.25">
      <c r="A15" s="5" t="s">
        <v>947</v>
      </c>
      <c r="B15" s="454" t="s">
        <v>5</v>
      </c>
      <c r="C15" s="189" t="s">
        <v>4</v>
      </c>
      <c r="D15" s="309" t="s">
        <v>490</v>
      </c>
    </row>
    <row r="16" spans="1:7">
      <c r="A16" s="5" t="s">
        <v>948</v>
      </c>
      <c r="B16" s="454" t="s">
        <v>3186</v>
      </c>
      <c r="C16" s="189" t="s">
        <v>4</v>
      </c>
      <c r="D16" s="309" t="s">
        <v>3220</v>
      </c>
    </row>
    <row r="17" spans="1:4" ht="27" thickBot="1">
      <c r="A17" s="234" t="s">
        <v>949</v>
      </c>
      <c r="B17" s="454" t="s">
        <v>3187</v>
      </c>
      <c r="C17" s="235" t="s">
        <v>4</v>
      </c>
      <c r="D17" s="309" t="s">
        <v>3220</v>
      </c>
    </row>
    <row r="18" spans="1:4" s="456" customFormat="1" ht="26.25" customHeight="1">
      <c r="A18" s="735" t="s">
        <v>3115</v>
      </c>
      <c r="B18" s="736"/>
      <c r="C18" s="737"/>
      <c r="D18" s="455"/>
    </row>
    <row r="19" spans="1:4">
      <c r="A19" s="236" t="s">
        <v>16</v>
      </c>
      <c r="B19" s="179"/>
      <c r="C19" s="534" t="str">
        <f>C48</f>
        <v>(28/04/2017)</v>
      </c>
      <c r="D19" s="310"/>
    </row>
    <row r="20" spans="1:4">
      <c r="A20" s="239" t="s">
        <v>15</v>
      </c>
      <c r="B20" s="237"/>
      <c r="C20" s="238" t="str">
        <f>C49</f>
        <v>(31/12/2016)</v>
      </c>
      <c r="D20" s="310"/>
    </row>
    <row r="21" spans="1:4" ht="30" customHeight="1">
      <c r="A21" s="738"/>
      <c r="B21" s="739"/>
      <c r="C21" s="336" t="s">
        <v>14</v>
      </c>
      <c r="D21" s="309"/>
    </row>
    <row r="22" spans="1:4" ht="26.25">
      <c r="A22" s="337" t="s">
        <v>950</v>
      </c>
      <c r="B22" s="453" t="s">
        <v>3098</v>
      </c>
      <c r="C22" s="338" t="s">
        <v>927</v>
      </c>
      <c r="D22" s="339" t="s">
        <v>3220</v>
      </c>
    </row>
    <row r="23" spans="1:4" ht="26.25">
      <c r="A23" s="337" t="s">
        <v>951</v>
      </c>
      <c r="B23" s="453" t="s">
        <v>3099</v>
      </c>
      <c r="C23" s="338" t="s">
        <v>927</v>
      </c>
      <c r="D23" s="339" t="s">
        <v>3220</v>
      </c>
    </row>
    <row r="24" spans="1:4" ht="27" thickBot="1">
      <c r="A24" s="337" t="s">
        <v>3095</v>
      </c>
      <c r="B24" s="453" t="s">
        <v>3097</v>
      </c>
      <c r="C24" s="338" t="s">
        <v>927</v>
      </c>
      <c r="D24" s="339" t="s">
        <v>3220</v>
      </c>
    </row>
    <row r="25" spans="1:4" ht="26.25" customHeight="1">
      <c r="A25" s="735" t="s">
        <v>3153</v>
      </c>
      <c r="B25" s="736"/>
      <c r="C25" s="737"/>
      <c r="D25" s="348"/>
    </row>
    <row r="26" spans="1:4">
      <c r="A26" s="236" t="s">
        <v>16</v>
      </c>
      <c r="B26" s="179"/>
      <c r="C26" s="534" t="str">
        <f>$C$3</f>
        <v>(12/05/2017)</v>
      </c>
      <c r="D26" s="310"/>
    </row>
    <row r="27" spans="1:4">
      <c r="A27" s="239" t="s">
        <v>15</v>
      </c>
      <c r="B27" s="237"/>
      <c r="C27" s="238" t="str">
        <f>$C$4</f>
        <v>(31/03/2017)</v>
      </c>
      <c r="D27" s="310"/>
    </row>
    <row r="28" spans="1:4" ht="30" customHeight="1">
      <c r="A28" s="723"/>
      <c r="B28" s="724"/>
      <c r="C28" s="336" t="s">
        <v>14</v>
      </c>
      <c r="D28" s="309"/>
    </row>
    <row r="29" spans="1:4" ht="26.25">
      <c r="A29" s="5" t="s">
        <v>952</v>
      </c>
      <c r="B29" s="452" t="s">
        <v>816</v>
      </c>
      <c r="C29" s="182" t="s">
        <v>4</v>
      </c>
      <c r="D29" s="309" t="s">
        <v>3220</v>
      </c>
    </row>
    <row r="30" spans="1:4" ht="26.25">
      <c r="A30" s="5" t="s">
        <v>953</v>
      </c>
      <c r="B30" s="452" t="s">
        <v>815</v>
      </c>
      <c r="C30" s="182" t="s">
        <v>4</v>
      </c>
      <c r="D30" s="309" t="s">
        <v>3220</v>
      </c>
    </row>
    <row r="31" spans="1:4" ht="28.5" customHeight="1">
      <c r="A31" s="740" t="s">
        <v>3154</v>
      </c>
      <c r="B31" s="741"/>
      <c r="C31" s="742"/>
      <c r="D31" s="349"/>
    </row>
    <row r="32" spans="1:4">
      <c r="A32" s="236" t="s">
        <v>16</v>
      </c>
      <c r="B32" s="179"/>
      <c r="C32" s="534"/>
      <c r="D32" s="310"/>
    </row>
    <row r="33" spans="1:4">
      <c r="A33" s="239" t="s">
        <v>15</v>
      </c>
      <c r="B33" s="237"/>
      <c r="C33" s="238"/>
      <c r="D33" s="310"/>
    </row>
    <row r="34" spans="1:4" ht="30" customHeight="1">
      <c r="A34" s="723"/>
      <c r="B34" s="724"/>
      <c r="C34" s="336" t="s">
        <v>14</v>
      </c>
      <c r="D34" s="309"/>
    </row>
    <row r="35" spans="1:4">
      <c r="A35" s="119" t="s">
        <v>954</v>
      </c>
      <c r="B35" s="382" t="s">
        <v>852</v>
      </c>
      <c r="C35" s="182" t="s">
        <v>4</v>
      </c>
      <c r="D35" s="309" t="s">
        <v>490</v>
      </c>
    </row>
    <row r="36" spans="1:4" ht="26.25">
      <c r="A36" s="5" t="s">
        <v>3093</v>
      </c>
      <c r="B36" s="452" t="s">
        <v>850</v>
      </c>
      <c r="C36" s="182" t="s">
        <v>4</v>
      </c>
      <c r="D36" s="309" t="s">
        <v>490</v>
      </c>
    </row>
    <row r="37" spans="1:4">
      <c r="A37" s="5" t="s">
        <v>3092</v>
      </c>
      <c r="B37" s="382" t="s">
        <v>849</v>
      </c>
      <c r="C37" s="182" t="s">
        <v>4</v>
      </c>
      <c r="D37" s="309" t="s">
        <v>490</v>
      </c>
    </row>
    <row r="38" spans="1:4">
      <c r="A38" s="5" t="s">
        <v>3091</v>
      </c>
      <c r="B38" s="452" t="s">
        <v>845</v>
      </c>
      <c r="C38" s="182" t="s">
        <v>4</v>
      </c>
      <c r="D38" s="309" t="s">
        <v>490</v>
      </c>
    </row>
    <row r="39" spans="1:4">
      <c r="A39" s="5" t="s">
        <v>955</v>
      </c>
      <c r="B39" s="382" t="s">
        <v>874</v>
      </c>
      <c r="C39" s="182" t="s">
        <v>4</v>
      </c>
      <c r="D39" s="309" t="s">
        <v>490</v>
      </c>
    </row>
    <row r="40" spans="1:4">
      <c r="A40" s="5" t="s">
        <v>3089</v>
      </c>
      <c r="B40" s="382" t="s">
        <v>880</v>
      </c>
      <c r="C40" s="182" t="s">
        <v>4</v>
      </c>
      <c r="D40" s="309" t="s">
        <v>490</v>
      </c>
    </row>
    <row r="41" spans="1:4">
      <c r="A41" s="5" t="s">
        <v>3088</v>
      </c>
      <c r="B41" s="452" t="s">
        <v>884</v>
      </c>
      <c r="C41" s="182" t="s">
        <v>4</v>
      </c>
      <c r="D41" s="309" t="s">
        <v>490</v>
      </c>
    </row>
    <row r="42" spans="1:4" ht="26.25">
      <c r="A42" s="5" t="s">
        <v>956</v>
      </c>
      <c r="B42" s="452" t="s">
        <v>848</v>
      </c>
      <c r="C42" s="182" t="s">
        <v>4</v>
      </c>
      <c r="D42" s="309" t="s">
        <v>490</v>
      </c>
    </row>
    <row r="43" spans="1:4" s="335" customFormat="1" ht="15" customHeight="1">
      <c r="A43" s="5" t="s">
        <v>3087</v>
      </c>
      <c r="B43" s="452" t="s">
        <v>3116</v>
      </c>
      <c r="C43" s="182" t="s">
        <v>4</v>
      </c>
      <c r="D43" s="309" t="s">
        <v>490</v>
      </c>
    </row>
    <row r="44" spans="1:4" ht="26.25">
      <c r="A44" s="5" t="s">
        <v>3086</v>
      </c>
      <c r="B44" s="452" t="s">
        <v>3117</v>
      </c>
      <c r="C44" s="182" t="s">
        <v>4</v>
      </c>
      <c r="D44" s="309" t="s">
        <v>490</v>
      </c>
    </row>
    <row r="45" spans="1:4" ht="26.25">
      <c r="A45" s="5" t="s">
        <v>3085</v>
      </c>
      <c r="B45" s="452" t="s">
        <v>847</v>
      </c>
      <c r="C45" s="182" t="s">
        <v>4</v>
      </c>
      <c r="D45" s="309" t="s">
        <v>490</v>
      </c>
    </row>
    <row r="46" spans="1:4" ht="39.75" thickBot="1">
      <c r="A46" s="5" t="s">
        <v>3084</v>
      </c>
      <c r="B46" s="452" t="s">
        <v>846</v>
      </c>
      <c r="C46" s="182" t="s">
        <v>4</v>
      </c>
      <c r="D46" s="309" t="s">
        <v>490</v>
      </c>
    </row>
    <row r="47" spans="1:4">
      <c r="A47" s="720" t="s">
        <v>3155</v>
      </c>
      <c r="B47" s="721"/>
      <c r="C47" s="722"/>
      <c r="D47" s="348"/>
    </row>
    <row r="48" spans="1:4">
      <c r="A48" s="236" t="s">
        <v>16</v>
      </c>
      <c r="B48" s="179"/>
      <c r="C48" s="238" t="s">
        <v>3370</v>
      </c>
      <c r="D48" s="310"/>
    </row>
    <row r="49" spans="1:4">
      <c r="A49" s="239" t="s">
        <v>15</v>
      </c>
      <c r="B49" s="237"/>
      <c r="C49" s="238" t="s">
        <v>3360</v>
      </c>
      <c r="D49" s="310"/>
    </row>
    <row r="50" spans="1:4" ht="26.25">
      <c r="A50" s="723"/>
      <c r="B50" s="724"/>
      <c r="C50" s="336" t="s">
        <v>14</v>
      </c>
      <c r="D50" s="309"/>
    </row>
    <row r="51" spans="1:4" ht="26.25">
      <c r="A51" s="119" t="s">
        <v>3083</v>
      </c>
      <c r="B51" s="452" t="s">
        <v>3118</v>
      </c>
      <c r="C51" s="189" t="s">
        <v>927</v>
      </c>
      <c r="D51" s="309" t="s">
        <v>3220</v>
      </c>
    </row>
    <row r="52" spans="1:4" ht="26.25">
      <c r="A52" s="119" t="s">
        <v>3082</v>
      </c>
      <c r="B52" s="452" t="s">
        <v>3119</v>
      </c>
      <c r="C52" s="189" t="s">
        <v>927</v>
      </c>
      <c r="D52" s="309" t="s">
        <v>3220</v>
      </c>
    </row>
    <row r="53" spans="1:4">
      <c r="A53" s="119" t="s">
        <v>3081</v>
      </c>
      <c r="B53" s="382" t="s">
        <v>103</v>
      </c>
      <c r="C53" s="182" t="s">
        <v>927</v>
      </c>
      <c r="D53" s="309" t="s">
        <v>3220</v>
      </c>
    </row>
    <row r="54" spans="1:4" ht="15.75" thickBot="1">
      <c r="A54" s="389" t="s">
        <v>3080</v>
      </c>
      <c r="B54" s="383" t="s">
        <v>928</v>
      </c>
      <c r="C54" s="390" t="s">
        <v>927</v>
      </c>
      <c r="D54" s="311" t="s">
        <v>3220</v>
      </c>
    </row>
    <row r="55" spans="1:4">
      <c r="A55" s="725" t="s">
        <v>937</v>
      </c>
      <c r="B55" s="726"/>
      <c r="C55" s="727"/>
      <c r="D55" s="391"/>
    </row>
    <row r="56" spans="1:4">
      <c r="A56" s="4" t="s">
        <v>3</v>
      </c>
      <c r="B56" s="733" t="s">
        <v>2</v>
      </c>
      <c r="C56" s="734"/>
      <c r="D56" s="392"/>
    </row>
    <row r="57" spans="1:4" ht="15.75" thickBot="1">
      <c r="A57" s="3" t="s">
        <v>1</v>
      </c>
      <c r="B57" s="718" t="s">
        <v>0</v>
      </c>
      <c r="C57" s="719"/>
      <c r="D57" s="393"/>
    </row>
    <row r="58" spans="1:4" ht="27.75" customHeight="1">
      <c r="A58" s="717" t="s">
        <v>3125</v>
      </c>
      <c r="B58" s="717"/>
      <c r="C58" s="717"/>
      <c r="D58" s="17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B21" sqref="B21"/>
    </sheetView>
  </sheetViews>
  <sheetFormatPr defaultRowHeight="15"/>
  <cols>
    <col min="1" max="1" width="63.85546875" customWidth="1"/>
    <col min="2" max="9" width="16.7109375" customWidth="1"/>
    <col min="10" max="10" width="15.7109375" customWidth="1"/>
  </cols>
  <sheetData>
    <row r="1" spans="1:10">
      <c r="A1" s="353" t="s">
        <v>946</v>
      </c>
      <c r="B1" s="354"/>
      <c r="C1" s="354"/>
      <c r="D1" s="354"/>
      <c r="E1" s="354"/>
      <c r="F1" s="354"/>
      <c r="G1" s="354"/>
      <c r="H1" s="354"/>
      <c r="I1" s="354"/>
      <c r="J1" s="355"/>
    </row>
    <row r="2" spans="1:10">
      <c r="A2" s="397" t="s">
        <v>6</v>
      </c>
      <c r="B2" s="351"/>
      <c r="C2" s="351"/>
      <c r="D2" s="351"/>
      <c r="E2" s="351"/>
      <c r="F2" s="351"/>
      <c r="G2" s="351"/>
      <c r="H2" s="351"/>
      <c r="I2" s="351"/>
      <c r="J2" s="394"/>
    </row>
    <row r="3" spans="1:10" ht="15.75" thickBot="1">
      <c r="A3" s="1010"/>
      <c r="B3" s="1011"/>
      <c r="C3" s="1011"/>
      <c r="D3" s="1011"/>
      <c r="E3" s="1011"/>
      <c r="F3" s="1"/>
      <c r="G3" s="1"/>
      <c r="H3" s="1"/>
      <c r="I3" s="1"/>
      <c r="J3" s="399"/>
    </row>
    <row r="4" spans="1:10" ht="15" customHeight="1">
      <c r="A4" s="787" t="s">
        <v>6</v>
      </c>
      <c r="B4" s="788"/>
      <c r="C4" s="788"/>
      <c r="D4" s="788"/>
      <c r="E4" s="788"/>
      <c r="F4" s="788"/>
      <c r="G4" s="788"/>
      <c r="H4" s="788"/>
      <c r="I4" s="788"/>
      <c r="J4" s="791" t="s">
        <v>3120</v>
      </c>
    </row>
    <row r="5" spans="1:10" ht="30" customHeight="1" thickBot="1">
      <c r="A5" s="789"/>
      <c r="B5" s="790"/>
      <c r="C5" s="790"/>
      <c r="D5" s="790"/>
      <c r="E5" s="790"/>
      <c r="F5" s="790"/>
      <c r="G5" s="790"/>
      <c r="H5" s="790"/>
      <c r="I5" s="790"/>
      <c r="J5" s="792"/>
    </row>
    <row r="6" spans="1:10" ht="15.75" thickBot="1">
      <c r="A6" s="420" t="s">
        <v>3190</v>
      </c>
      <c r="B6" s="1023" t="str">
        <f>Obsah!C4</f>
        <v>(31/03/2017)</v>
      </c>
      <c r="C6" s="1024"/>
      <c r="D6" s="314"/>
      <c r="E6" s="314"/>
      <c r="F6" s="314"/>
      <c r="G6" s="314"/>
      <c r="H6" s="314"/>
      <c r="I6" s="315"/>
      <c r="J6" s="15"/>
    </row>
    <row r="7" spans="1:10">
      <c r="A7" s="1001" t="s">
        <v>3105</v>
      </c>
      <c r="B7" s="1012" t="s">
        <v>110</v>
      </c>
      <c r="C7" s="1013"/>
      <c r="D7" s="1006" t="s">
        <v>109</v>
      </c>
      <c r="E7" s="1007"/>
      <c r="F7" s="1014" t="s">
        <v>108</v>
      </c>
      <c r="G7" s="1009"/>
      <c r="H7" s="1008" t="s">
        <v>107</v>
      </c>
      <c r="I7" s="1009"/>
      <c r="J7" s="1019" t="s">
        <v>118</v>
      </c>
    </row>
    <row r="8" spans="1:10" ht="15.75" thickBot="1">
      <c r="A8" s="1002"/>
      <c r="B8" s="1015" t="str">
        <f>'I. Část 5'!D8</f>
        <v>(1Q/2017)</v>
      </c>
      <c r="C8" s="1016"/>
      <c r="D8" s="1015" t="str">
        <f>'I. Část 5'!E8</f>
        <v>(4Q/2016)</v>
      </c>
      <c r="E8" s="1016"/>
      <c r="F8" s="1015" t="str">
        <f>'I. Část 5'!F8</f>
        <v>(3Q/2016)</v>
      </c>
      <c r="G8" s="1016"/>
      <c r="H8" s="1017" t="str">
        <f>'I. Část 5'!G8</f>
        <v>(2Q/2016)</v>
      </c>
      <c r="I8" s="1018"/>
      <c r="J8" s="1020"/>
    </row>
    <row r="9" spans="1:10" ht="45" customHeight="1" thickBot="1">
      <c r="A9" s="1003"/>
      <c r="B9" s="65" t="s">
        <v>117</v>
      </c>
      <c r="C9" s="64" t="s">
        <v>116</v>
      </c>
      <c r="D9" s="65" t="s">
        <v>117</v>
      </c>
      <c r="E9" s="64" t="s">
        <v>116</v>
      </c>
      <c r="F9" s="426" t="s">
        <v>117</v>
      </c>
      <c r="G9" s="425" t="s">
        <v>116</v>
      </c>
      <c r="H9" s="427" t="s">
        <v>117</v>
      </c>
      <c r="I9" s="425" t="s">
        <v>116</v>
      </c>
      <c r="J9" s="1021"/>
    </row>
    <row r="10" spans="1:10" s="59" customFormat="1" ht="15" customHeight="1">
      <c r="A10" s="207" t="s">
        <v>978</v>
      </c>
      <c r="B10" s="60"/>
      <c r="C10" s="62"/>
      <c r="D10" s="60"/>
      <c r="E10" s="62"/>
      <c r="F10" s="61"/>
      <c r="G10" s="62"/>
      <c r="H10" s="215"/>
      <c r="I10" s="62"/>
      <c r="J10" s="1021"/>
    </row>
    <row r="11" spans="1:10">
      <c r="A11" s="58" t="s">
        <v>979</v>
      </c>
      <c r="B11" s="54"/>
      <c r="C11" s="53"/>
      <c r="D11" s="54"/>
      <c r="E11" s="53"/>
      <c r="F11" s="54"/>
      <c r="G11" s="53"/>
      <c r="H11" s="55"/>
      <c r="I11" s="53"/>
      <c r="J11" s="1021"/>
    </row>
    <row r="12" spans="1:10">
      <c r="A12" s="58" t="s">
        <v>980</v>
      </c>
      <c r="B12" s="54">
        <v>1228354</v>
      </c>
      <c r="C12" s="53">
        <f>'I. Část 6'!D15</f>
        <v>40273</v>
      </c>
      <c r="D12" s="54">
        <v>962124</v>
      </c>
      <c r="E12" s="53">
        <v>35126</v>
      </c>
      <c r="F12" s="54">
        <v>1518955</v>
      </c>
      <c r="G12" s="53">
        <v>37277</v>
      </c>
      <c r="H12" s="55">
        <v>941228</v>
      </c>
      <c r="I12" s="53">
        <v>32408</v>
      </c>
      <c r="J12" s="1021"/>
    </row>
    <row r="13" spans="1:10">
      <c r="A13" s="207" t="s">
        <v>981</v>
      </c>
      <c r="B13" s="54"/>
      <c r="C13" s="53"/>
      <c r="D13" s="54"/>
      <c r="E13" s="53"/>
      <c r="F13" s="54"/>
      <c r="G13" s="53"/>
      <c r="H13" s="55"/>
      <c r="I13" s="53"/>
      <c r="J13" s="1021"/>
    </row>
    <row r="14" spans="1:10" ht="15" customHeight="1">
      <c r="A14" s="58" t="s">
        <v>113</v>
      </c>
      <c r="B14" s="54"/>
      <c r="C14" s="53"/>
      <c r="D14" s="54"/>
      <c r="E14" s="53"/>
      <c r="F14" s="54"/>
      <c r="G14" s="53"/>
      <c r="H14" s="55"/>
      <c r="I14" s="53"/>
      <c r="J14" s="1021"/>
    </row>
    <row r="15" spans="1:10" ht="15.75" thickBot="1">
      <c r="A15" s="52" t="s">
        <v>112</v>
      </c>
      <c r="B15" s="54">
        <f>B12</f>
        <v>1228354</v>
      </c>
      <c r="C15" s="53">
        <f>C12</f>
        <v>40273</v>
      </c>
      <c r="D15" s="54">
        <v>962124</v>
      </c>
      <c r="E15" s="53">
        <v>35126</v>
      </c>
      <c r="F15" s="54">
        <v>1518955</v>
      </c>
      <c r="G15" s="53">
        <v>37277</v>
      </c>
      <c r="H15" s="55">
        <v>941228</v>
      </c>
      <c r="I15" s="53">
        <v>32408</v>
      </c>
      <c r="J15" s="1022"/>
    </row>
    <row r="16" spans="1:10" ht="15" customHeight="1">
      <c r="A16" s="1001" t="s">
        <v>3104</v>
      </c>
      <c r="B16" s="1004" t="s">
        <v>110</v>
      </c>
      <c r="C16" s="1005"/>
      <c r="D16" s="1004" t="s">
        <v>110</v>
      </c>
      <c r="E16" s="1005"/>
      <c r="F16" s="1006" t="s">
        <v>109</v>
      </c>
      <c r="G16" s="1007"/>
      <c r="H16" s="1008" t="s">
        <v>108</v>
      </c>
      <c r="I16" s="1009"/>
      <c r="J16" s="996" t="s">
        <v>118</v>
      </c>
    </row>
    <row r="17" spans="1:10" ht="15.75" thickBot="1">
      <c r="A17" s="1002"/>
      <c r="B17" s="999" t="str">
        <f>B8</f>
        <v>(1Q/2017)</v>
      </c>
      <c r="C17" s="1000"/>
      <c r="D17" s="999" t="str">
        <f t="shared" ref="D17" si="0">D8</f>
        <v>(4Q/2016)</v>
      </c>
      <c r="E17" s="1000"/>
      <c r="F17" s="999" t="str">
        <f t="shared" ref="F17" si="1">F8</f>
        <v>(3Q/2016)</v>
      </c>
      <c r="G17" s="1000"/>
      <c r="H17" s="999" t="str">
        <f t="shared" ref="H17" si="2">H8</f>
        <v>(2Q/2016)</v>
      </c>
      <c r="I17" s="1000"/>
      <c r="J17" s="997"/>
    </row>
    <row r="18" spans="1:10" ht="45" customHeight="1" thickBot="1">
      <c r="A18" s="1003"/>
      <c r="B18" s="65" t="s">
        <v>117</v>
      </c>
      <c r="C18" s="64" t="s">
        <v>116</v>
      </c>
      <c r="D18" s="65" t="s">
        <v>117</v>
      </c>
      <c r="E18" s="64" t="s">
        <v>116</v>
      </c>
      <c r="F18" s="560" t="s">
        <v>117</v>
      </c>
      <c r="G18" s="559" t="s">
        <v>116</v>
      </c>
      <c r="H18" s="427" t="s">
        <v>117</v>
      </c>
      <c r="I18" s="559" t="s">
        <v>116</v>
      </c>
      <c r="J18" s="997"/>
    </row>
    <row r="19" spans="1:10">
      <c r="A19" s="207" t="s">
        <v>978</v>
      </c>
      <c r="B19" s="60"/>
      <c r="C19" s="62"/>
      <c r="D19" s="60"/>
      <c r="E19" s="62"/>
      <c r="F19" s="61"/>
      <c r="G19" s="62"/>
      <c r="H19" s="215"/>
      <c r="I19" s="62"/>
      <c r="J19" s="997"/>
    </row>
    <row r="20" spans="1:10">
      <c r="A20" s="58" t="s">
        <v>979</v>
      </c>
      <c r="B20" s="54"/>
      <c r="C20" s="53"/>
      <c r="D20" s="54"/>
      <c r="E20" s="53"/>
      <c r="F20" s="55"/>
      <c r="G20" s="53"/>
      <c r="H20" s="57"/>
      <c r="I20" s="53"/>
      <c r="J20" s="997"/>
    </row>
    <row r="21" spans="1:10">
      <c r="A21" s="58" t="s">
        <v>980</v>
      </c>
      <c r="B21" s="54">
        <v>1193322</v>
      </c>
      <c r="C21" s="53">
        <f>'I. Část 6'!D51</f>
        <v>5159</v>
      </c>
      <c r="D21" s="54">
        <v>932100</v>
      </c>
      <c r="E21" s="53">
        <v>5102</v>
      </c>
      <c r="F21" s="55">
        <v>1493117</v>
      </c>
      <c r="G21" s="53">
        <v>10510</v>
      </c>
      <c r="H21" s="57">
        <v>922760</v>
      </c>
      <c r="I21" s="53">
        <v>12823</v>
      </c>
      <c r="J21" s="997"/>
    </row>
    <row r="22" spans="1:10">
      <c r="A22" s="207" t="s">
        <v>981</v>
      </c>
      <c r="B22" s="54"/>
      <c r="C22" s="53"/>
      <c r="D22" s="54"/>
      <c r="E22" s="53"/>
      <c r="F22" s="55"/>
      <c r="G22" s="53"/>
      <c r="H22" s="57"/>
      <c r="I22" s="53"/>
      <c r="J22" s="997"/>
    </row>
    <row r="23" spans="1:10" ht="13.5" customHeight="1">
      <c r="A23" s="58" t="s">
        <v>113</v>
      </c>
      <c r="B23" s="54"/>
      <c r="C23" s="53"/>
      <c r="D23" s="54"/>
      <c r="E23" s="53"/>
      <c r="F23" s="55"/>
      <c r="G23" s="53"/>
      <c r="H23" s="57"/>
      <c r="I23" s="53"/>
      <c r="J23" s="997"/>
    </row>
    <row r="24" spans="1:10" ht="15.75" thickBot="1">
      <c r="A24" s="52" t="s">
        <v>112</v>
      </c>
      <c r="B24" s="54">
        <f>B21</f>
        <v>1193322</v>
      </c>
      <c r="C24" s="53">
        <f>C21</f>
        <v>5159</v>
      </c>
      <c r="D24" s="54">
        <v>932100</v>
      </c>
      <c r="E24" s="53">
        <v>5102</v>
      </c>
      <c r="F24" s="49">
        <v>1493117</v>
      </c>
      <c r="G24" s="47">
        <v>10510</v>
      </c>
      <c r="H24" s="51">
        <v>922760</v>
      </c>
      <c r="I24" s="47">
        <v>12823</v>
      </c>
      <c r="J24" s="99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J16:J24"/>
    <mergeCell ref="D17:E17"/>
    <mergeCell ref="F17:G17"/>
    <mergeCell ref="H17:I17"/>
    <mergeCell ref="A16:A18"/>
    <mergeCell ref="D16:E16"/>
    <mergeCell ref="F16:G16"/>
    <mergeCell ref="H16:I16"/>
    <mergeCell ref="B16:C16"/>
    <mergeCell ref="B17:C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opLeftCell="A7" zoomScaleNormal="100" zoomScaleSheetLayoutView="100" workbookViewId="0">
      <selection activeCell="D49" sqref="D49"/>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53" t="s">
        <v>948</v>
      </c>
      <c r="B1" s="1047" t="s">
        <v>3188</v>
      </c>
      <c r="C1" s="1047"/>
      <c r="D1" s="1047"/>
      <c r="E1" s="1047"/>
      <c r="F1" s="1047"/>
      <c r="G1" s="1047"/>
      <c r="H1" s="1048"/>
    </row>
    <row r="2" spans="1:8" ht="16.5" customHeight="1">
      <c r="A2" s="397" t="s">
        <v>3186</v>
      </c>
      <c r="B2" s="460"/>
      <c r="C2" s="460"/>
      <c r="D2" s="460"/>
      <c r="E2" s="460"/>
      <c r="F2" s="460"/>
      <c r="G2" s="460"/>
      <c r="H2" s="461"/>
    </row>
    <row r="3" spans="1:8" ht="15.75" thickBot="1">
      <c r="A3" s="1010"/>
      <c r="B3" s="1011"/>
      <c r="C3" s="1011"/>
      <c r="D3" s="1011"/>
      <c r="E3" s="1011"/>
      <c r="F3" s="1011"/>
      <c r="G3" s="1011"/>
      <c r="H3" s="1049"/>
    </row>
    <row r="4" spans="1:8">
      <c r="A4" s="787" t="s">
        <v>7</v>
      </c>
      <c r="B4" s="788"/>
      <c r="C4" s="788"/>
      <c r="D4" s="788"/>
      <c r="E4" s="788"/>
      <c r="F4" s="788"/>
      <c r="G4" s="788"/>
      <c r="H4" s="791" t="s">
        <v>3195</v>
      </c>
    </row>
    <row r="5" spans="1:8" ht="64.5" customHeight="1" thickBot="1">
      <c r="A5" s="789"/>
      <c r="B5" s="790"/>
      <c r="C5" s="790"/>
      <c r="D5" s="790"/>
      <c r="E5" s="790"/>
      <c r="F5" s="790"/>
      <c r="G5" s="790"/>
      <c r="H5" s="792"/>
    </row>
    <row r="6" spans="1:8" ht="15.75" thickBot="1">
      <c r="A6" s="1044" t="s">
        <v>3190</v>
      </c>
      <c r="B6" s="1045"/>
      <c r="C6" s="1046"/>
      <c r="D6" s="1043" t="str">
        <f>Obsah!C4</f>
        <v>(31/03/2017)</v>
      </c>
      <c r="E6" s="984"/>
      <c r="F6" s="984"/>
      <c r="G6" s="985"/>
      <c r="H6" s="15"/>
    </row>
    <row r="7" spans="1:8" ht="39.950000000000003" customHeight="1">
      <c r="A7" s="1050" t="s">
        <v>233</v>
      </c>
      <c r="B7" s="1051"/>
      <c r="C7" s="1052"/>
      <c r="D7" s="91" t="s">
        <v>110</v>
      </c>
      <c r="E7" s="91" t="s">
        <v>109</v>
      </c>
      <c r="F7" s="92" t="s">
        <v>108</v>
      </c>
      <c r="G7" s="91" t="s">
        <v>107</v>
      </c>
      <c r="H7" s="1056" t="s">
        <v>232</v>
      </c>
    </row>
    <row r="8" spans="1:8" ht="21" customHeight="1" thickBot="1">
      <c r="A8" s="1053"/>
      <c r="B8" s="1054"/>
      <c r="C8" s="1055"/>
      <c r="D8" s="527" t="str">
        <f>'I. Část 5'!D8</f>
        <v>(1Q/2017)</v>
      </c>
      <c r="E8" s="527" t="str">
        <f>'I. Část 5'!E8</f>
        <v>(4Q/2016)</v>
      </c>
      <c r="F8" s="527" t="str">
        <f>'I. Část 5'!F8</f>
        <v>(3Q/2016)</v>
      </c>
      <c r="G8" s="527" t="str">
        <f>'I. Část 5'!G8</f>
        <v>(2Q/2016)</v>
      </c>
      <c r="H8" s="1057"/>
    </row>
    <row r="9" spans="1:8">
      <c r="A9" s="1037" t="s">
        <v>231</v>
      </c>
      <c r="B9" s="1038"/>
      <c r="C9" s="1039"/>
      <c r="D9" s="563">
        <f>D10+D14+D27+D36+D39+D42+D45+D30</f>
        <v>8807203</v>
      </c>
      <c r="E9" s="563">
        <v>7357342</v>
      </c>
      <c r="F9" s="86">
        <v>7382938.6699999999</v>
      </c>
      <c r="G9" s="86">
        <v>7157064.0030000005</v>
      </c>
      <c r="H9" s="1057"/>
    </row>
    <row r="10" spans="1:8" ht="26.25" customHeight="1">
      <c r="A10" s="1034" t="s">
        <v>3167</v>
      </c>
      <c r="B10" s="1035"/>
      <c r="C10" s="1036"/>
      <c r="D10" s="564">
        <f>SUM(D11:D13)</f>
        <v>4537037</v>
      </c>
      <c r="E10" s="564">
        <v>3609566</v>
      </c>
      <c r="F10" s="85">
        <v>3774578</v>
      </c>
      <c r="G10" s="85">
        <v>3835434</v>
      </c>
      <c r="H10" s="1057"/>
    </row>
    <row r="11" spans="1:8">
      <c r="A11" s="1034" t="s">
        <v>230</v>
      </c>
      <c r="B11" s="1035"/>
      <c r="C11" s="1036"/>
      <c r="D11" s="564">
        <v>69</v>
      </c>
      <c r="E11" s="564">
        <v>146</v>
      </c>
      <c r="F11" s="85">
        <v>99</v>
      </c>
      <c r="G11" s="85">
        <v>146</v>
      </c>
      <c r="H11" s="1057"/>
    </row>
    <row r="12" spans="1:8">
      <c r="A12" s="1034" t="s">
        <v>229</v>
      </c>
      <c r="B12" s="1035"/>
      <c r="C12" s="1036"/>
      <c r="D12" s="564"/>
      <c r="E12" s="564"/>
      <c r="F12" s="85"/>
      <c r="G12" s="85"/>
      <c r="H12" s="1057"/>
    </row>
    <row r="13" spans="1:8">
      <c r="A13" s="1034" t="s">
        <v>3168</v>
      </c>
      <c r="B13" s="1035"/>
      <c r="C13" s="1036"/>
      <c r="D13" s="564">
        <v>4536968</v>
      </c>
      <c r="E13" s="564">
        <v>3609420</v>
      </c>
      <c r="F13" s="528">
        <v>3774479</v>
      </c>
      <c r="G13" s="85">
        <v>3835288</v>
      </c>
      <c r="H13" s="1057"/>
    </row>
    <row r="14" spans="1:8">
      <c r="A14" s="1034" t="s">
        <v>3183</v>
      </c>
      <c r="B14" s="1035"/>
      <c r="C14" s="1036"/>
      <c r="D14" s="564">
        <f>SUM(D15:D17)</f>
        <v>53645</v>
      </c>
      <c r="E14" s="564">
        <v>35833</v>
      </c>
      <c r="F14" s="85">
        <v>42189.67</v>
      </c>
      <c r="G14" s="85">
        <v>32408.003000000001</v>
      </c>
      <c r="H14" s="1057"/>
    </row>
    <row r="15" spans="1:8">
      <c r="A15" s="1034" t="s">
        <v>228</v>
      </c>
      <c r="B15" s="1035"/>
      <c r="C15" s="1036"/>
      <c r="D15" s="564">
        <v>40273</v>
      </c>
      <c r="E15" s="564">
        <v>35126</v>
      </c>
      <c r="F15" s="85">
        <v>37277</v>
      </c>
      <c r="G15" s="85">
        <v>32408</v>
      </c>
      <c r="H15" s="1057"/>
    </row>
    <row r="16" spans="1:8">
      <c r="A16" s="1034" t="s">
        <v>227</v>
      </c>
      <c r="B16" s="1035"/>
      <c r="C16" s="1036"/>
      <c r="D16" s="564">
        <v>13372</v>
      </c>
      <c r="E16" s="564">
        <v>707</v>
      </c>
      <c r="F16" s="85">
        <v>4913</v>
      </c>
      <c r="G16" s="85">
        <v>0</v>
      </c>
      <c r="H16" s="1057"/>
    </row>
    <row r="17" spans="1:8">
      <c r="A17" s="1034" t="s">
        <v>226</v>
      </c>
      <c r="B17" s="1035"/>
      <c r="C17" s="1036"/>
      <c r="D17" s="564">
        <v>0</v>
      </c>
      <c r="E17" s="564">
        <v>0</v>
      </c>
      <c r="F17" s="85">
        <v>-0.33</v>
      </c>
      <c r="G17" s="85">
        <v>3.0000000000000027E-3</v>
      </c>
      <c r="H17" s="1057"/>
    </row>
    <row r="18" spans="1:8">
      <c r="A18" s="1034" t="s">
        <v>225</v>
      </c>
      <c r="B18" s="1035"/>
      <c r="C18" s="1036"/>
      <c r="D18" s="564"/>
      <c r="E18" s="564"/>
      <c r="F18" s="85"/>
      <c r="G18" s="85"/>
      <c r="H18" s="1057"/>
    </row>
    <row r="19" spans="1:8">
      <c r="A19" s="1034" t="s">
        <v>224</v>
      </c>
      <c r="B19" s="1035"/>
      <c r="C19" s="1036"/>
      <c r="D19" s="564"/>
      <c r="E19" s="564"/>
      <c r="F19" s="85"/>
      <c r="G19" s="85"/>
      <c r="H19" s="1057"/>
    </row>
    <row r="20" spans="1:8">
      <c r="A20" s="1034" t="s">
        <v>223</v>
      </c>
      <c r="B20" s="1035"/>
      <c r="C20" s="1036"/>
      <c r="D20" s="564"/>
      <c r="E20" s="564"/>
      <c r="F20" s="85"/>
      <c r="G20" s="85"/>
      <c r="H20" s="1057"/>
    </row>
    <row r="21" spans="1:8">
      <c r="A21" s="1034" t="s">
        <v>222</v>
      </c>
      <c r="B21" s="1035"/>
      <c r="C21" s="1036"/>
      <c r="D21" s="564"/>
      <c r="E21" s="564"/>
      <c r="F21" s="85"/>
      <c r="G21" s="85"/>
      <c r="H21" s="1057"/>
    </row>
    <row r="22" spans="1:8">
      <c r="A22" s="1034" t="s">
        <v>221</v>
      </c>
      <c r="B22" s="1035"/>
      <c r="C22" s="1036"/>
      <c r="D22" s="564"/>
      <c r="E22" s="564"/>
      <c r="F22" s="85"/>
      <c r="G22" s="85"/>
      <c r="H22" s="1057"/>
    </row>
    <row r="23" spans="1:8">
      <c r="A23" s="1034" t="s">
        <v>220</v>
      </c>
      <c r="B23" s="1035"/>
      <c r="C23" s="1036"/>
      <c r="D23" s="564"/>
      <c r="E23" s="564"/>
      <c r="F23" s="85"/>
      <c r="G23" s="85"/>
      <c r="H23" s="1057"/>
    </row>
    <row r="24" spans="1:8">
      <c r="A24" s="1034" t="s">
        <v>219</v>
      </c>
      <c r="B24" s="1035"/>
      <c r="C24" s="1036"/>
      <c r="D24" s="564"/>
      <c r="E24" s="564"/>
      <c r="F24" s="85"/>
      <c r="G24" s="85"/>
      <c r="H24" s="1057"/>
    </row>
    <row r="25" spans="1:8">
      <c r="A25" s="1034" t="s">
        <v>218</v>
      </c>
      <c r="B25" s="1035"/>
      <c r="C25" s="1036"/>
      <c r="D25" s="564"/>
      <c r="E25" s="564"/>
      <c r="F25" s="85"/>
      <c r="G25" s="85"/>
      <c r="H25" s="1057"/>
    </row>
    <row r="26" spans="1:8">
      <c r="A26" s="1034" t="s">
        <v>217</v>
      </c>
      <c r="B26" s="1035"/>
      <c r="C26" s="1036"/>
      <c r="D26" s="564"/>
      <c r="E26" s="564"/>
      <c r="F26" s="85"/>
      <c r="G26" s="85"/>
      <c r="H26" s="1057"/>
    </row>
    <row r="27" spans="1:8">
      <c r="A27" s="1034" t="s">
        <v>216</v>
      </c>
      <c r="B27" s="1035"/>
      <c r="C27" s="1036"/>
      <c r="D27" s="564">
        <f>SUM(D28:D29)</f>
        <v>4133054</v>
      </c>
      <c r="E27" s="564">
        <v>3367746</v>
      </c>
      <c r="F27" s="85">
        <v>3478954</v>
      </c>
      <c r="G27" s="85">
        <v>3219467</v>
      </c>
      <c r="H27" s="1057"/>
    </row>
    <row r="28" spans="1:8">
      <c r="A28" s="1034" t="s">
        <v>215</v>
      </c>
      <c r="B28" s="1035"/>
      <c r="C28" s="1036"/>
      <c r="D28" s="564">
        <v>0</v>
      </c>
      <c r="E28" s="564">
        <v>0</v>
      </c>
      <c r="F28" s="85">
        <v>0</v>
      </c>
      <c r="G28" s="85">
        <v>0</v>
      </c>
      <c r="H28" s="1057"/>
    </row>
    <row r="29" spans="1:8">
      <c r="A29" s="1034" t="s">
        <v>214</v>
      </c>
      <c r="B29" s="1035"/>
      <c r="C29" s="1036"/>
      <c r="D29" s="564">
        <v>4133054</v>
      </c>
      <c r="E29" s="564">
        <v>3367746</v>
      </c>
      <c r="F29" s="85">
        <v>3478954</v>
      </c>
      <c r="G29" s="85">
        <v>3219467</v>
      </c>
      <c r="H29" s="1057"/>
    </row>
    <row r="30" spans="1:8">
      <c r="A30" s="1034" t="s">
        <v>213</v>
      </c>
      <c r="B30" s="1035"/>
      <c r="C30" s="1036"/>
      <c r="D30" s="564">
        <v>0</v>
      </c>
      <c r="E30" s="564">
        <v>252000</v>
      </c>
      <c r="F30" s="85"/>
      <c r="G30" s="85"/>
      <c r="H30" s="1057"/>
    </row>
    <row r="31" spans="1:8">
      <c r="A31" s="1034" t="s">
        <v>212</v>
      </c>
      <c r="B31" s="1035"/>
      <c r="C31" s="1036"/>
      <c r="D31" s="564">
        <v>0</v>
      </c>
      <c r="E31" s="564">
        <v>252000</v>
      </c>
      <c r="F31" s="85"/>
      <c r="G31" s="85"/>
      <c r="H31" s="1057"/>
    </row>
    <row r="32" spans="1:8">
      <c r="A32" s="1034" t="s">
        <v>211</v>
      </c>
      <c r="B32" s="1035"/>
      <c r="C32" s="1036"/>
      <c r="D32" s="564"/>
      <c r="E32" s="564"/>
      <c r="F32" s="85"/>
      <c r="G32" s="85"/>
      <c r="H32" s="1057"/>
    </row>
    <row r="33" spans="1:8">
      <c r="A33" s="1034" t="s">
        <v>210</v>
      </c>
      <c r="B33" s="1035"/>
      <c r="C33" s="1036"/>
      <c r="D33" s="564"/>
      <c r="E33" s="564"/>
      <c r="F33" s="85"/>
      <c r="G33" s="85"/>
      <c r="H33" s="1057"/>
    </row>
    <row r="34" spans="1:8">
      <c r="A34" s="1034" t="s">
        <v>209</v>
      </c>
      <c r="B34" s="1035"/>
      <c r="C34" s="1036"/>
      <c r="D34" s="564"/>
      <c r="E34" s="564"/>
      <c r="F34" s="85"/>
      <c r="G34" s="85"/>
      <c r="H34" s="1057"/>
    </row>
    <row r="35" spans="1:8">
      <c r="A35" s="1034" t="s">
        <v>208</v>
      </c>
      <c r="B35" s="1035"/>
      <c r="C35" s="1036"/>
      <c r="D35" s="564">
        <v>0</v>
      </c>
      <c r="E35" s="564">
        <v>0</v>
      </c>
      <c r="F35" s="85">
        <v>0</v>
      </c>
      <c r="G35" s="85">
        <v>0</v>
      </c>
      <c r="H35" s="1057"/>
    </row>
    <row r="36" spans="1:8">
      <c r="A36" s="1034" t="s">
        <v>207</v>
      </c>
      <c r="B36" s="1035"/>
      <c r="C36" s="1036"/>
      <c r="D36" s="564">
        <f>SUM(D37:D38)</f>
        <v>14873</v>
      </c>
      <c r="E36" s="564">
        <v>16224</v>
      </c>
      <c r="F36" s="85">
        <v>12682</v>
      </c>
      <c r="G36" s="85">
        <v>12517</v>
      </c>
      <c r="H36" s="1057"/>
    </row>
    <row r="37" spans="1:8">
      <c r="A37" s="1034" t="s">
        <v>206</v>
      </c>
      <c r="B37" s="1035"/>
      <c r="C37" s="1036"/>
      <c r="D37" s="564">
        <v>14873</v>
      </c>
      <c r="E37" s="564">
        <v>16224</v>
      </c>
      <c r="F37" s="85">
        <v>12682</v>
      </c>
      <c r="G37" s="85">
        <v>12517</v>
      </c>
      <c r="H37" s="1057"/>
    </row>
    <row r="38" spans="1:8">
      <c r="A38" s="1034" t="s">
        <v>3169</v>
      </c>
      <c r="B38" s="1035"/>
      <c r="C38" s="1036"/>
      <c r="D38" s="564"/>
      <c r="E38" s="564"/>
      <c r="F38" s="85"/>
      <c r="G38" s="85"/>
      <c r="H38" s="1057"/>
    </row>
    <row r="39" spans="1:8">
      <c r="A39" s="1034" t="s">
        <v>205</v>
      </c>
      <c r="B39" s="1035"/>
      <c r="C39" s="1036"/>
      <c r="D39" s="564">
        <f>SUM(D40:D41)</f>
        <v>39961</v>
      </c>
      <c r="E39" s="564">
        <v>37060</v>
      </c>
      <c r="F39" s="85">
        <v>35756</v>
      </c>
      <c r="G39" s="85">
        <v>30340</v>
      </c>
      <c r="H39" s="1057"/>
    </row>
    <row r="40" spans="1:8">
      <c r="A40" s="1034" t="s">
        <v>204</v>
      </c>
      <c r="B40" s="1035"/>
      <c r="C40" s="1036"/>
      <c r="D40" s="564"/>
      <c r="E40" s="564"/>
      <c r="F40" s="85"/>
      <c r="G40" s="85"/>
      <c r="H40" s="1057"/>
    </row>
    <row r="41" spans="1:8">
      <c r="A41" s="1034" t="s">
        <v>203</v>
      </c>
      <c r="B41" s="1035"/>
      <c r="C41" s="1036"/>
      <c r="D41" s="564">
        <v>39961</v>
      </c>
      <c r="E41" s="564">
        <v>37060</v>
      </c>
      <c r="F41" s="85">
        <v>35756</v>
      </c>
      <c r="G41" s="85">
        <v>30340</v>
      </c>
      <c r="H41" s="1057"/>
    </row>
    <row r="42" spans="1:8">
      <c r="A42" s="1034" t="s">
        <v>202</v>
      </c>
      <c r="B42" s="1035"/>
      <c r="C42" s="1036"/>
      <c r="D42" s="564">
        <f>SUM(D43:D44)</f>
        <v>5262</v>
      </c>
      <c r="E42" s="564">
        <v>5085</v>
      </c>
      <c r="F42" s="85">
        <v>3515</v>
      </c>
      <c r="G42" s="85">
        <v>6039</v>
      </c>
      <c r="H42" s="1057"/>
    </row>
    <row r="43" spans="1:8">
      <c r="A43" s="1034" t="s">
        <v>201</v>
      </c>
      <c r="B43" s="1035"/>
      <c r="C43" s="1036"/>
      <c r="D43" s="564">
        <v>0</v>
      </c>
      <c r="E43" s="564">
        <v>0</v>
      </c>
      <c r="F43" s="85">
        <v>564</v>
      </c>
      <c r="G43" s="85">
        <v>2496</v>
      </c>
      <c r="H43" s="1057"/>
    </row>
    <row r="44" spans="1:8">
      <c r="A44" s="1034" t="s">
        <v>200</v>
      </c>
      <c r="B44" s="1035"/>
      <c r="C44" s="1036"/>
      <c r="D44" s="564">
        <v>5262</v>
      </c>
      <c r="E44" s="564">
        <v>5085</v>
      </c>
      <c r="F44" s="85">
        <v>2951</v>
      </c>
      <c r="G44" s="85">
        <v>3543</v>
      </c>
      <c r="H44" s="1057"/>
    </row>
    <row r="45" spans="1:8">
      <c r="A45" s="1034" t="s">
        <v>199</v>
      </c>
      <c r="B45" s="1035"/>
      <c r="C45" s="1036"/>
      <c r="D45" s="564">
        <v>23371</v>
      </c>
      <c r="E45" s="564">
        <v>33828</v>
      </c>
      <c r="F45" s="85">
        <v>35264</v>
      </c>
      <c r="G45" s="85">
        <v>20859</v>
      </c>
      <c r="H45" s="1057"/>
    </row>
    <row r="46" spans="1:8" ht="15.75" thickBot="1">
      <c r="A46" s="1040" t="s">
        <v>3170</v>
      </c>
      <c r="B46" s="1041"/>
      <c r="C46" s="1042"/>
      <c r="D46" s="565"/>
      <c r="E46" s="565"/>
      <c r="F46" s="85"/>
      <c r="G46" s="90"/>
      <c r="H46" s="1057"/>
    </row>
    <row r="47" spans="1:8" s="87" customFormat="1" ht="39" thickBot="1">
      <c r="A47" s="1059" t="s">
        <v>198</v>
      </c>
      <c r="B47" s="1060"/>
      <c r="C47" s="1061"/>
      <c r="D47" s="89" t="s">
        <v>110</v>
      </c>
      <c r="E47" s="89" t="s">
        <v>110</v>
      </c>
      <c r="F47" s="91" t="s">
        <v>110</v>
      </c>
      <c r="G47" s="92" t="s">
        <v>110</v>
      </c>
      <c r="H47" s="1057"/>
    </row>
    <row r="48" spans="1:8">
      <c r="A48" s="1031" t="s">
        <v>197</v>
      </c>
      <c r="B48" s="1032"/>
      <c r="C48" s="1033"/>
      <c r="D48" s="563">
        <f>D49+D79</f>
        <v>8807203</v>
      </c>
      <c r="E48" s="563">
        <v>7357342</v>
      </c>
      <c r="F48" s="86">
        <v>7382939</v>
      </c>
      <c r="G48" s="86">
        <v>7157064</v>
      </c>
      <c r="H48" s="1057"/>
    </row>
    <row r="49" spans="1:8">
      <c r="A49" s="1025" t="s">
        <v>196</v>
      </c>
      <c r="B49" s="1026"/>
      <c r="C49" s="1027"/>
      <c r="D49" s="564">
        <f>D50+D60+D66+D73+D77</f>
        <v>8337669</v>
      </c>
      <c r="E49" s="564">
        <v>6900208</v>
      </c>
      <c r="F49" s="85">
        <v>6941149</v>
      </c>
      <c r="G49" s="85">
        <v>6721525</v>
      </c>
      <c r="H49" s="1057"/>
    </row>
    <row r="50" spans="1:8">
      <c r="A50" s="1025" t="s">
        <v>195</v>
      </c>
      <c r="B50" s="1026"/>
      <c r="C50" s="1027"/>
      <c r="D50" s="564">
        <f>SUM(D51:D52)</f>
        <v>9218</v>
      </c>
      <c r="E50" s="564">
        <v>5102</v>
      </c>
      <c r="F50" s="85">
        <v>10510</v>
      </c>
      <c r="G50" s="85">
        <v>12823</v>
      </c>
      <c r="H50" s="1057"/>
    </row>
    <row r="51" spans="1:8">
      <c r="A51" s="1025" t="s">
        <v>194</v>
      </c>
      <c r="B51" s="1026"/>
      <c r="C51" s="1027"/>
      <c r="D51" s="564">
        <v>5159</v>
      </c>
      <c r="E51" s="564">
        <v>5102</v>
      </c>
      <c r="F51" s="85">
        <v>10510</v>
      </c>
      <c r="G51" s="85">
        <v>12823</v>
      </c>
      <c r="H51" s="1057"/>
    </row>
    <row r="52" spans="1:8">
      <c r="A52" s="1025" t="s">
        <v>193</v>
      </c>
      <c r="B52" s="1026"/>
      <c r="C52" s="1027"/>
      <c r="D52" s="564">
        <v>4059</v>
      </c>
      <c r="E52" s="564">
        <v>0</v>
      </c>
      <c r="F52" s="85">
        <v>0</v>
      </c>
      <c r="G52" s="85">
        <v>0</v>
      </c>
      <c r="H52" s="1057"/>
    </row>
    <row r="53" spans="1:8">
      <c r="A53" s="1025" t="s">
        <v>192</v>
      </c>
      <c r="B53" s="1026"/>
      <c r="C53" s="1027"/>
      <c r="D53" s="564"/>
      <c r="E53" s="564"/>
      <c r="F53" s="85"/>
      <c r="G53" s="85"/>
      <c r="H53" s="1057"/>
    </row>
    <row r="54" spans="1:8">
      <c r="A54" s="1025" t="s">
        <v>191</v>
      </c>
      <c r="B54" s="1026"/>
      <c r="C54" s="1027"/>
      <c r="D54" s="564"/>
      <c r="E54" s="564"/>
      <c r="F54" s="85"/>
      <c r="G54" s="85"/>
      <c r="H54" s="1057"/>
    </row>
    <row r="55" spans="1:8">
      <c r="A55" s="1025" t="s">
        <v>190</v>
      </c>
      <c r="B55" s="1026"/>
      <c r="C55" s="1027"/>
      <c r="D55" s="564"/>
      <c r="E55" s="564"/>
      <c r="F55" s="85"/>
      <c r="G55" s="85"/>
      <c r="H55" s="1057"/>
    </row>
    <row r="56" spans="1:8">
      <c r="A56" s="1025" t="s">
        <v>189</v>
      </c>
      <c r="B56" s="1026"/>
      <c r="C56" s="1027"/>
      <c r="D56" s="564"/>
      <c r="E56" s="564"/>
      <c r="F56" s="85"/>
      <c r="G56" s="85"/>
      <c r="H56" s="1057"/>
    </row>
    <row r="57" spans="1:8">
      <c r="A57" s="1025" t="s">
        <v>188</v>
      </c>
      <c r="B57" s="1026"/>
      <c r="C57" s="1027"/>
      <c r="D57" s="564"/>
      <c r="E57" s="564"/>
      <c r="F57" s="85"/>
      <c r="G57" s="85"/>
      <c r="H57" s="1057"/>
    </row>
    <row r="58" spans="1:8">
      <c r="A58" s="1025" t="s">
        <v>187</v>
      </c>
      <c r="B58" s="1026"/>
      <c r="C58" s="1027"/>
      <c r="D58" s="564"/>
      <c r="E58" s="564"/>
      <c r="F58" s="85"/>
      <c r="G58" s="85"/>
      <c r="H58" s="1057"/>
    </row>
    <row r="59" spans="1:8">
      <c r="A59" s="1025" t="s">
        <v>186</v>
      </c>
      <c r="B59" s="1026"/>
      <c r="C59" s="1027"/>
      <c r="D59" s="564"/>
      <c r="E59" s="564"/>
      <c r="F59" s="85"/>
      <c r="G59" s="85"/>
      <c r="H59" s="1057"/>
    </row>
    <row r="60" spans="1:8">
      <c r="A60" s="1025" t="s">
        <v>185</v>
      </c>
      <c r="B60" s="1026"/>
      <c r="C60" s="1027"/>
      <c r="D60" s="564">
        <f>SUM(D61:D63)</f>
        <v>8207262</v>
      </c>
      <c r="E60" s="564">
        <v>6773904</v>
      </c>
      <c r="F60" s="85">
        <v>6822839</v>
      </c>
      <c r="G60" s="85">
        <v>6442843</v>
      </c>
      <c r="H60" s="1057"/>
    </row>
    <row r="61" spans="1:8">
      <c r="A61" s="1025" t="s">
        <v>184</v>
      </c>
      <c r="B61" s="1026"/>
      <c r="C61" s="1027"/>
      <c r="D61" s="564">
        <v>120166</v>
      </c>
      <c r="E61" s="564">
        <v>313425</v>
      </c>
      <c r="F61" s="85">
        <v>126460</v>
      </c>
      <c r="G61" s="85">
        <v>246563</v>
      </c>
      <c r="H61" s="1057"/>
    </row>
    <row r="62" spans="1:8">
      <c r="A62" s="1025" t="s">
        <v>183</v>
      </c>
      <c r="B62" s="1026"/>
      <c r="C62" s="1027"/>
      <c r="D62" s="564"/>
      <c r="E62" s="564"/>
      <c r="F62" s="85"/>
      <c r="G62" s="85"/>
      <c r="H62" s="1057"/>
    </row>
    <row r="63" spans="1:8">
      <c r="A63" s="1025" t="s">
        <v>182</v>
      </c>
      <c r="B63" s="1026"/>
      <c r="C63" s="1027"/>
      <c r="D63" s="564">
        <v>8087096</v>
      </c>
      <c r="E63" s="564">
        <v>6460479</v>
      </c>
      <c r="F63" s="85">
        <v>6696379</v>
      </c>
      <c r="G63" s="85">
        <v>6196280</v>
      </c>
      <c r="H63" s="1057"/>
    </row>
    <row r="64" spans="1:8">
      <c r="A64" s="1025" t="s">
        <v>181</v>
      </c>
      <c r="B64" s="1026"/>
      <c r="C64" s="1027"/>
      <c r="D64" s="564"/>
      <c r="E64" s="564"/>
      <c r="G64" s="85"/>
      <c r="H64" s="1057"/>
    </row>
    <row r="65" spans="1:8">
      <c r="A65" s="1025" t="s">
        <v>180</v>
      </c>
      <c r="B65" s="1026"/>
      <c r="C65" s="1027"/>
      <c r="D65" s="564"/>
      <c r="E65" s="564"/>
      <c r="F65" s="85"/>
      <c r="G65" s="85"/>
      <c r="H65" s="1057"/>
    </row>
    <row r="66" spans="1:8">
      <c r="A66" s="1025" t="s">
        <v>179</v>
      </c>
      <c r="B66" s="1026"/>
      <c r="C66" s="1027"/>
      <c r="D66" s="564">
        <f>SUM(D67:D72)</f>
        <v>1598</v>
      </c>
      <c r="E66" s="564">
        <v>1598</v>
      </c>
      <c r="F66" s="85">
        <v>6631</v>
      </c>
      <c r="G66" s="85">
        <v>6631</v>
      </c>
      <c r="H66" s="1057"/>
    </row>
    <row r="67" spans="1:8">
      <c r="A67" s="1025" t="s">
        <v>3171</v>
      </c>
      <c r="B67" s="1026"/>
      <c r="C67" s="1027"/>
      <c r="D67" s="564"/>
      <c r="E67" s="564"/>
      <c r="F67" s="85"/>
      <c r="G67" s="85"/>
      <c r="H67" s="1057"/>
    </row>
    <row r="68" spans="1:8">
      <c r="A68" s="1025" t="s">
        <v>3172</v>
      </c>
      <c r="B68" s="1026"/>
      <c r="C68" s="1027"/>
      <c r="D68" s="564"/>
      <c r="E68" s="564"/>
      <c r="F68" s="85"/>
      <c r="G68" s="85"/>
      <c r="H68" s="1057"/>
    </row>
    <row r="69" spans="1:8">
      <c r="A69" s="1025" t="s">
        <v>178</v>
      </c>
      <c r="B69" s="1026"/>
      <c r="C69" s="1027"/>
      <c r="D69" s="564"/>
      <c r="E69" s="564"/>
      <c r="F69" s="85"/>
      <c r="G69" s="85"/>
      <c r="H69" s="1057"/>
    </row>
    <row r="70" spans="1:8">
      <c r="A70" s="1025" t="s">
        <v>177</v>
      </c>
      <c r="B70" s="1026"/>
      <c r="C70" s="1027"/>
      <c r="D70" s="564"/>
      <c r="E70" s="564"/>
      <c r="F70" s="85"/>
      <c r="G70" s="85"/>
      <c r="H70" s="1057"/>
    </row>
    <row r="71" spans="1:8">
      <c r="A71" s="1025" t="s">
        <v>176</v>
      </c>
      <c r="B71" s="1026"/>
      <c r="C71" s="1027"/>
      <c r="D71" s="564"/>
      <c r="E71" s="564"/>
      <c r="F71" s="85"/>
      <c r="G71" s="85"/>
      <c r="H71" s="1057"/>
    </row>
    <row r="72" spans="1:8">
      <c r="A72" s="1025" t="s">
        <v>175</v>
      </c>
      <c r="B72" s="1026"/>
      <c r="C72" s="1027"/>
      <c r="D72" s="564">
        <v>1598</v>
      </c>
      <c r="E72" s="564">
        <v>1598</v>
      </c>
      <c r="F72" s="85">
        <v>6631</v>
      </c>
      <c r="G72" s="85">
        <v>6631</v>
      </c>
      <c r="H72" s="1057"/>
    </row>
    <row r="73" spans="1:8">
      <c r="A73" s="1025" t="s">
        <v>174</v>
      </c>
      <c r="B73" s="1026"/>
      <c r="C73" s="1027"/>
      <c r="D73" s="564">
        <f>SUM(D74:D75)</f>
        <v>5347</v>
      </c>
      <c r="E73" s="564">
        <v>2852</v>
      </c>
      <c r="F73" s="85">
        <v>0</v>
      </c>
      <c r="G73" s="85">
        <v>0</v>
      </c>
      <c r="H73" s="1057"/>
    </row>
    <row r="74" spans="1:8">
      <c r="A74" s="1025" t="s">
        <v>173</v>
      </c>
      <c r="B74" s="1026"/>
      <c r="C74" s="1027"/>
      <c r="D74" s="564">
        <v>5347</v>
      </c>
      <c r="E74" s="564">
        <v>2852</v>
      </c>
      <c r="F74" s="85">
        <v>0</v>
      </c>
      <c r="G74" s="85">
        <v>0</v>
      </c>
      <c r="H74" s="1057"/>
    </row>
    <row r="75" spans="1:8">
      <c r="A75" s="1025" t="s">
        <v>172</v>
      </c>
      <c r="B75" s="1026"/>
      <c r="C75" s="1027"/>
      <c r="D75" s="564">
        <v>0</v>
      </c>
      <c r="E75" s="564">
        <v>0</v>
      </c>
      <c r="F75" s="85">
        <v>0</v>
      </c>
      <c r="G75" s="85">
        <v>0</v>
      </c>
      <c r="H75" s="1057"/>
    </row>
    <row r="76" spans="1:8">
      <c r="A76" s="1025" t="s">
        <v>171</v>
      </c>
      <c r="B76" s="1026"/>
      <c r="C76" s="1027"/>
      <c r="D76" s="564"/>
      <c r="E76" s="564"/>
      <c r="F76" s="85"/>
      <c r="G76" s="85"/>
      <c r="H76" s="1057"/>
    </row>
    <row r="77" spans="1:8">
      <c r="A77" s="1025" t="s">
        <v>170</v>
      </c>
      <c r="B77" s="1026"/>
      <c r="C77" s="1027"/>
      <c r="D77" s="564">
        <v>114244</v>
      </c>
      <c r="E77" s="564">
        <v>116752</v>
      </c>
      <c r="F77" s="85">
        <v>101169</v>
      </c>
      <c r="G77" s="85">
        <v>259228</v>
      </c>
      <c r="H77" s="1057"/>
    </row>
    <row r="78" spans="1:8">
      <c r="A78" s="1025" t="s">
        <v>169</v>
      </c>
      <c r="B78" s="1026"/>
      <c r="C78" s="1027"/>
      <c r="D78" s="564"/>
      <c r="E78" s="564"/>
      <c r="F78" s="85"/>
      <c r="G78" s="85"/>
      <c r="H78" s="1057"/>
    </row>
    <row r="79" spans="1:8">
      <c r="A79" s="1025" t="s">
        <v>168</v>
      </c>
      <c r="B79" s="1026"/>
      <c r="C79" s="1027"/>
      <c r="D79" s="564">
        <f>D80+D102+D104+D108</f>
        <v>469534</v>
      </c>
      <c r="E79" s="564">
        <v>457134</v>
      </c>
      <c r="F79" s="85">
        <v>441790</v>
      </c>
      <c r="G79" s="85">
        <v>435539</v>
      </c>
      <c r="H79" s="1057"/>
    </row>
    <row r="80" spans="1:8">
      <c r="A80" s="1025" t="s">
        <v>167</v>
      </c>
      <c r="B80" s="1026"/>
      <c r="C80" s="1027"/>
      <c r="D80" s="566">
        <f>SUM(D81:D82)</f>
        <v>150000</v>
      </c>
      <c r="E80" s="85">
        <v>150000</v>
      </c>
      <c r="F80" s="85">
        <v>150000</v>
      </c>
      <c r="G80" s="85">
        <v>150000</v>
      </c>
      <c r="H80" s="1057"/>
    </row>
    <row r="81" spans="1:8">
      <c r="A81" s="1025" t="s">
        <v>166</v>
      </c>
      <c r="B81" s="1026"/>
      <c r="C81" s="1027"/>
      <c r="D81" s="564">
        <v>150000</v>
      </c>
      <c r="E81" s="564">
        <v>150000</v>
      </c>
      <c r="F81" s="85">
        <v>150000</v>
      </c>
      <c r="G81" s="85">
        <v>150000</v>
      </c>
      <c r="H81" s="1057"/>
    </row>
    <row r="82" spans="1:8">
      <c r="A82" s="1025" t="s">
        <v>165</v>
      </c>
      <c r="B82" s="1026"/>
      <c r="C82" s="1027"/>
      <c r="D82" s="564"/>
      <c r="E82" s="564"/>
      <c r="F82" s="85"/>
      <c r="G82" s="85"/>
      <c r="H82" s="1057"/>
    </row>
    <row r="83" spans="1:8">
      <c r="A83" s="1025" t="s">
        <v>164</v>
      </c>
      <c r="B83" s="1026"/>
      <c r="C83" s="1027"/>
      <c r="D83" s="564"/>
      <c r="E83" s="564"/>
      <c r="F83" s="85"/>
      <c r="G83" s="85"/>
      <c r="H83" s="1057"/>
    </row>
    <row r="84" spans="1:8">
      <c r="A84" s="1025" t="s">
        <v>163</v>
      </c>
      <c r="B84" s="1026"/>
      <c r="C84" s="1027"/>
      <c r="D84" s="564"/>
      <c r="E84" s="564"/>
      <c r="F84" s="85"/>
      <c r="G84" s="85"/>
      <c r="H84" s="1057"/>
    </row>
    <row r="85" spans="1:8">
      <c r="A85" s="1025" t="s">
        <v>162</v>
      </c>
      <c r="B85" s="1026"/>
      <c r="C85" s="1027"/>
      <c r="D85" s="564"/>
      <c r="E85" s="564"/>
      <c r="F85" s="85"/>
      <c r="G85" s="85"/>
      <c r="H85" s="1057"/>
    </row>
    <row r="86" spans="1:8">
      <c r="A86" s="1025" t="s">
        <v>161</v>
      </c>
      <c r="B86" s="1026"/>
      <c r="C86" s="1027"/>
      <c r="D86" s="564"/>
      <c r="E86" s="564"/>
      <c r="F86" s="85"/>
      <c r="G86" s="85"/>
      <c r="H86" s="1057"/>
    </row>
    <row r="87" spans="1:8">
      <c r="A87" s="1025" t="s">
        <v>160</v>
      </c>
      <c r="B87" s="1026"/>
      <c r="C87" s="1027"/>
      <c r="D87" s="564"/>
      <c r="E87" s="564"/>
      <c r="F87" s="85"/>
      <c r="G87" s="85"/>
      <c r="H87" s="1057"/>
    </row>
    <row r="88" spans="1:8">
      <c r="A88" s="1025" t="s">
        <v>159</v>
      </c>
      <c r="B88" s="1026"/>
      <c r="C88" s="1027"/>
      <c r="D88" s="564"/>
      <c r="E88" s="564"/>
      <c r="F88" s="85"/>
      <c r="G88" s="85"/>
      <c r="H88" s="1057"/>
    </row>
    <row r="89" spans="1:8">
      <c r="A89" s="1025" t="s">
        <v>158</v>
      </c>
      <c r="B89" s="1026"/>
      <c r="C89" s="1027"/>
      <c r="D89" s="564"/>
      <c r="E89" s="564"/>
      <c r="F89" s="85"/>
      <c r="G89" s="85"/>
      <c r="H89" s="1057"/>
    </row>
    <row r="90" spans="1:8">
      <c r="A90" s="1025" t="s">
        <v>157</v>
      </c>
      <c r="B90" s="1026"/>
      <c r="C90" s="1027"/>
      <c r="D90" s="564"/>
      <c r="E90" s="564"/>
      <c r="F90" s="85"/>
      <c r="G90" s="85"/>
      <c r="H90" s="1057"/>
    </row>
    <row r="91" spans="1:8">
      <c r="A91" s="1025" t="s">
        <v>156</v>
      </c>
      <c r="B91" s="1026"/>
      <c r="C91" s="1027"/>
      <c r="D91" s="564"/>
      <c r="E91" s="564"/>
      <c r="F91" s="85"/>
      <c r="G91" s="85"/>
      <c r="H91" s="1057"/>
    </row>
    <row r="92" spans="1:8">
      <c r="A92" s="1025" t="s">
        <v>155</v>
      </c>
      <c r="B92" s="1026"/>
      <c r="C92" s="1027"/>
      <c r="D92" s="564"/>
      <c r="E92" s="564"/>
      <c r="F92" s="85"/>
      <c r="G92" s="85"/>
      <c r="H92" s="1057"/>
    </row>
    <row r="93" spans="1:8" ht="25.5" customHeight="1">
      <c r="A93" s="1025" t="s">
        <v>154</v>
      </c>
      <c r="B93" s="1026"/>
      <c r="C93" s="1027"/>
      <c r="D93" s="564"/>
      <c r="E93" s="564"/>
      <c r="F93" s="85"/>
      <c r="G93" s="85"/>
      <c r="H93" s="1057"/>
    </row>
    <row r="94" spans="1:8" ht="25.5" customHeight="1">
      <c r="A94" s="1025" t="s">
        <v>153</v>
      </c>
      <c r="B94" s="1026"/>
      <c r="C94" s="1027"/>
      <c r="D94" s="564"/>
      <c r="E94" s="564"/>
      <c r="F94" s="85"/>
      <c r="G94" s="85"/>
      <c r="H94" s="1057"/>
    </row>
    <row r="95" spans="1:8" ht="15.75" customHeight="1">
      <c r="A95" s="1025" t="s">
        <v>3173</v>
      </c>
      <c r="B95" s="1026"/>
      <c r="C95" s="1027"/>
      <c r="D95" s="564"/>
      <c r="E95" s="564"/>
      <c r="F95" s="85"/>
      <c r="G95" s="85"/>
      <c r="H95" s="1057"/>
    </row>
    <row r="96" spans="1:8" ht="25.5" customHeight="1">
      <c r="A96" s="1025" t="s">
        <v>152</v>
      </c>
      <c r="B96" s="1026"/>
      <c r="C96" s="1027"/>
      <c r="D96" s="564"/>
      <c r="E96" s="564"/>
      <c r="F96" s="85"/>
      <c r="G96" s="85"/>
      <c r="H96" s="1057"/>
    </row>
    <row r="97" spans="1:8" ht="18.75" customHeight="1">
      <c r="A97" s="1025" t="s">
        <v>151</v>
      </c>
      <c r="B97" s="1026"/>
      <c r="C97" s="1027"/>
      <c r="D97" s="564"/>
      <c r="E97" s="564"/>
      <c r="F97" s="85"/>
      <c r="G97" s="85"/>
      <c r="H97" s="1057"/>
    </row>
    <row r="98" spans="1:8" ht="24" customHeight="1">
      <c r="A98" s="1025" t="s">
        <v>150</v>
      </c>
      <c r="B98" s="1026"/>
      <c r="C98" s="1027"/>
      <c r="D98" s="564"/>
      <c r="E98" s="564"/>
      <c r="G98" s="85"/>
      <c r="H98" s="1057"/>
    </row>
    <row r="99" spans="1:8" ht="18.75" customHeight="1">
      <c r="A99" s="1025" t="s">
        <v>149</v>
      </c>
      <c r="B99" s="1026"/>
      <c r="C99" s="1027"/>
      <c r="D99" s="564"/>
      <c r="E99" s="564"/>
      <c r="F99" s="85"/>
      <c r="G99" s="85"/>
      <c r="H99" s="1057"/>
    </row>
    <row r="100" spans="1:8" ht="25.5" customHeight="1">
      <c r="A100" s="1025" t="s">
        <v>148</v>
      </c>
      <c r="B100" s="1026"/>
      <c r="C100" s="1027"/>
      <c r="D100" s="564"/>
      <c r="E100" s="564"/>
      <c r="F100" s="85"/>
      <c r="G100" s="85"/>
      <c r="H100" s="1057"/>
    </row>
    <row r="101" spans="1:8" ht="25.5" customHeight="1">
      <c r="A101" s="1025" t="s">
        <v>147</v>
      </c>
      <c r="B101" s="1026"/>
      <c r="C101" s="1027"/>
      <c r="D101" s="564"/>
      <c r="E101" s="564"/>
      <c r="F101" s="85"/>
      <c r="G101" s="85"/>
      <c r="H101" s="1057"/>
    </row>
    <row r="102" spans="1:8">
      <c r="A102" s="1025" t="s">
        <v>146</v>
      </c>
      <c r="B102" s="1026"/>
      <c r="C102" s="1027"/>
      <c r="D102" s="564">
        <v>185711</v>
      </c>
      <c r="E102" s="564">
        <v>147473</v>
      </c>
      <c r="F102" s="85">
        <v>147473</v>
      </c>
      <c r="G102" s="85">
        <v>147473</v>
      </c>
      <c r="H102" s="1057"/>
    </row>
    <row r="103" spans="1:8">
      <c r="A103" s="1025" t="s">
        <v>145</v>
      </c>
      <c r="B103" s="1026"/>
      <c r="C103" s="1027"/>
      <c r="D103" s="564"/>
      <c r="E103" s="564"/>
      <c r="F103" s="85"/>
      <c r="G103" s="85"/>
      <c r="H103" s="1057"/>
    </row>
    <row r="104" spans="1:8">
      <c r="A104" s="1025" t="s">
        <v>144</v>
      </c>
      <c r="B104" s="1026"/>
      <c r="C104" s="1027"/>
      <c r="D104" s="566">
        <f>SUM(D105:D106)</f>
        <v>121468</v>
      </c>
      <c r="E104" s="85">
        <v>121468</v>
      </c>
      <c r="F104" s="85">
        <v>121468</v>
      </c>
      <c r="G104" s="85">
        <v>121468</v>
      </c>
      <c r="H104" s="1057"/>
    </row>
    <row r="105" spans="1:8" ht="32.25" customHeight="1">
      <c r="A105" s="1025" t="s">
        <v>3219</v>
      </c>
      <c r="B105" s="1026"/>
      <c r="C105" s="1027"/>
      <c r="D105" s="564"/>
      <c r="E105" s="564"/>
      <c r="F105" s="85"/>
      <c r="G105" s="85"/>
      <c r="H105" s="1057"/>
    </row>
    <row r="106" spans="1:8">
      <c r="A106" s="1025" t="s">
        <v>143</v>
      </c>
      <c r="B106" s="1026"/>
      <c r="C106" s="1027"/>
      <c r="D106" s="564">
        <v>121468</v>
      </c>
      <c r="E106" s="564">
        <v>121468</v>
      </c>
      <c r="F106" s="85">
        <v>121468</v>
      </c>
      <c r="G106" s="85">
        <v>121468</v>
      </c>
      <c r="H106" s="1057"/>
    </row>
    <row r="107" spans="1:8">
      <c r="A107" s="1025" t="s">
        <v>3184</v>
      </c>
      <c r="B107" s="1026"/>
      <c r="C107" s="1027"/>
      <c r="D107" s="564"/>
      <c r="E107" s="564"/>
      <c r="F107" s="85"/>
      <c r="G107" s="85"/>
      <c r="H107" s="1057"/>
    </row>
    <row r="108" spans="1:8">
      <c r="A108" s="1025" t="s">
        <v>142</v>
      </c>
      <c r="B108" s="1026"/>
      <c r="C108" s="1027"/>
      <c r="D108" s="564">
        <v>12355</v>
      </c>
      <c r="E108" s="564">
        <v>38193</v>
      </c>
      <c r="F108" s="572">
        <v>22849</v>
      </c>
      <c r="G108" s="85">
        <v>16598</v>
      </c>
      <c r="H108" s="1057"/>
    </row>
    <row r="109" spans="1:8">
      <c r="A109" s="1025" t="s">
        <v>3185</v>
      </c>
      <c r="B109" s="1026"/>
      <c r="C109" s="1027"/>
      <c r="D109" s="564"/>
      <c r="E109" s="564"/>
      <c r="F109" s="85"/>
      <c r="G109" s="85"/>
      <c r="H109" s="1057"/>
    </row>
    <row r="110" spans="1:8">
      <c r="A110" s="1025" t="s">
        <v>3174</v>
      </c>
      <c r="B110" s="1026"/>
      <c r="C110" s="1027"/>
      <c r="D110" s="564"/>
      <c r="E110" s="564"/>
      <c r="F110" s="85"/>
      <c r="G110" s="85"/>
      <c r="H110" s="1057"/>
    </row>
    <row r="111" spans="1:8" ht="23.25" customHeight="1">
      <c r="A111" s="1025" t="s">
        <v>141</v>
      </c>
      <c r="B111" s="1026"/>
      <c r="C111" s="1027"/>
      <c r="D111" s="564"/>
      <c r="E111" s="564"/>
      <c r="F111" s="85"/>
      <c r="G111" s="85"/>
      <c r="H111" s="1057"/>
    </row>
    <row r="112" spans="1:8" ht="15.75" thickBot="1">
      <c r="A112" s="1028" t="s">
        <v>140</v>
      </c>
      <c r="B112" s="1029"/>
      <c r="C112" s="1030"/>
      <c r="D112" s="567"/>
      <c r="E112" s="567"/>
      <c r="F112" s="84"/>
      <c r="G112" s="84"/>
      <c r="H112" s="1058"/>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zoomScaleSheetLayoutView="100" workbookViewId="0">
      <selection activeCell="G10" sqref="G10"/>
    </sheetView>
  </sheetViews>
  <sheetFormatPr defaultRowHeight="15"/>
  <cols>
    <col min="1" max="1" width="38.140625" customWidth="1"/>
    <col min="2" max="2" width="10.140625" customWidth="1"/>
    <col min="3" max="3" width="16" customWidth="1"/>
    <col min="4" max="7" width="14" customWidth="1"/>
    <col min="8" max="8" width="9.85546875" customWidth="1"/>
    <col min="10" max="10" width="10" bestFit="1" customWidth="1"/>
  </cols>
  <sheetData>
    <row r="1" spans="1:8" ht="42.75" customHeight="1">
      <c r="A1" s="782" t="s">
        <v>949</v>
      </c>
      <c r="B1" s="783"/>
      <c r="C1" s="1047" t="s">
        <v>3188</v>
      </c>
      <c r="D1" s="1047"/>
      <c r="E1" s="1047"/>
      <c r="F1" s="1047"/>
      <c r="G1" s="1047"/>
      <c r="H1" s="1048"/>
    </row>
    <row r="2" spans="1:8">
      <c r="A2" s="397" t="s">
        <v>3187</v>
      </c>
      <c r="B2" s="350"/>
      <c r="C2" s="1071"/>
      <c r="D2" s="1071"/>
      <c r="E2" s="1071"/>
      <c r="F2" s="1071"/>
      <c r="G2" s="1071"/>
      <c r="H2" s="1072"/>
    </row>
    <row r="3" spans="1:8" ht="15.75" thickBot="1">
      <c r="A3" s="728"/>
      <c r="B3" s="729"/>
      <c r="C3" s="729"/>
      <c r="D3" s="729"/>
      <c r="E3" s="729"/>
      <c r="F3" s="729"/>
      <c r="G3" s="729"/>
      <c r="H3" s="786"/>
    </row>
    <row r="4" spans="1:8">
      <c r="A4" s="787" t="s">
        <v>7</v>
      </c>
      <c r="B4" s="788"/>
      <c r="C4" s="788"/>
      <c r="D4" s="788"/>
      <c r="E4" s="104"/>
      <c r="F4" s="104"/>
      <c r="G4" s="104"/>
      <c r="H4" s="791" t="s">
        <v>3120</v>
      </c>
    </row>
    <row r="5" spans="1:8" ht="46.5" customHeight="1" thickBot="1">
      <c r="A5" s="789"/>
      <c r="B5" s="790"/>
      <c r="C5" s="790"/>
      <c r="D5" s="790"/>
      <c r="E5" s="103"/>
      <c r="F5" s="103"/>
      <c r="G5" s="103"/>
      <c r="H5" s="792"/>
    </row>
    <row r="6" spans="1:8" ht="15.75" thickBot="1">
      <c r="A6" s="1044" t="s">
        <v>3190</v>
      </c>
      <c r="B6" s="1045"/>
      <c r="C6" s="1046"/>
      <c r="D6" s="102" t="str">
        <f>Obsah!C4</f>
        <v>(31/03/2017)</v>
      </c>
      <c r="E6" s="101"/>
      <c r="F6" s="101"/>
      <c r="G6" s="101"/>
      <c r="H6" s="15"/>
    </row>
    <row r="7" spans="1:8" s="100" customFormat="1" ht="39.950000000000003" customHeight="1">
      <c r="A7" s="988" t="s">
        <v>3179</v>
      </c>
      <c r="B7" s="989"/>
      <c r="C7" s="990"/>
      <c r="D7" s="91" t="s">
        <v>110</v>
      </c>
      <c r="E7" s="92" t="s">
        <v>109</v>
      </c>
      <c r="F7" s="91" t="s">
        <v>108</v>
      </c>
      <c r="G7" s="91" t="s">
        <v>3358</v>
      </c>
      <c r="H7" s="1056" t="s">
        <v>958</v>
      </c>
    </row>
    <row r="8" spans="1:8" s="100" customFormat="1" ht="18.75" customHeight="1" thickBot="1">
      <c r="A8" s="1053"/>
      <c r="B8" s="1054"/>
      <c r="C8" s="1055"/>
      <c r="D8" s="529" t="str">
        <f>'I. Část 5'!D8</f>
        <v>(1Q/2017)</v>
      </c>
      <c r="E8" s="529" t="str">
        <f>'I. Část 5'!E8</f>
        <v>(4Q/2016)</v>
      </c>
      <c r="F8" s="529" t="str">
        <f>'I. Část 5'!F8</f>
        <v>(3Q/2016)</v>
      </c>
      <c r="G8" s="96" t="str">
        <f>'I. Část 5'!G8</f>
        <v>(2Q/2016)</v>
      </c>
      <c r="H8" s="1057"/>
    </row>
    <row r="9" spans="1:8" ht="15" customHeight="1">
      <c r="A9" s="1068" t="s">
        <v>292</v>
      </c>
      <c r="B9" s="1069"/>
      <c r="C9" s="1070"/>
      <c r="D9" s="568">
        <f>SUM(D10:D16)</f>
        <v>5150</v>
      </c>
      <c r="E9" s="568">
        <v>20847</v>
      </c>
      <c r="F9" s="530">
        <v>15652</v>
      </c>
      <c r="G9" s="530">
        <v>10438</v>
      </c>
      <c r="H9" s="1057"/>
    </row>
    <row r="10" spans="1:8" ht="15" customHeight="1">
      <c r="A10" s="1065" t="s">
        <v>291</v>
      </c>
      <c r="B10" s="1066"/>
      <c r="C10" s="1067"/>
      <c r="D10" s="573">
        <v>17</v>
      </c>
      <c r="E10" s="573">
        <v>12</v>
      </c>
      <c r="F10" s="576">
        <v>12</v>
      </c>
      <c r="G10" s="576">
        <v>7</v>
      </c>
      <c r="H10" s="1057"/>
    </row>
    <row r="11" spans="1:8" ht="15" customHeight="1">
      <c r="A11" s="1065" t="s">
        <v>290</v>
      </c>
      <c r="B11" s="1066"/>
      <c r="C11" s="1067"/>
      <c r="D11" s="575"/>
      <c r="E11" s="575"/>
      <c r="F11" s="574"/>
      <c r="G11" s="574"/>
      <c r="H11" s="1057"/>
    </row>
    <row r="12" spans="1:8" ht="15" customHeight="1">
      <c r="A12" s="1065" t="s">
        <v>289</v>
      </c>
      <c r="B12" s="1066"/>
      <c r="C12" s="1067"/>
      <c r="D12" s="575"/>
      <c r="E12" s="575"/>
      <c r="F12" s="574"/>
      <c r="G12" s="574"/>
      <c r="H12" s="1057"/>
    </row>
    <row r="13" spans="1:8" ht="15" customHeight="1">
      <c r="A13" s="1065" t="s">
        <v>288</v>
      </c>
      <c r="B13" s="1066"/>
      <c r="C13" s="1067"/>
      <c r="D13" s="573">
        <v>5133</v>
      </c>
      <c r="E13" s="573">
        <v>20835</v>
      </c>
      <c r="F13" s="576">
        <v>15640</v>
      </c>
      <c r="G13" s="576">
        <v>10431</v>
      </c>
      <c r="H13" s="1057"/>
    </row>
    <row r="14" spans="1:8" ht="15" customHeight="1">
      <c r="A14" s="1065" t="s">
        <v>287</v>
      </c>
      <c r="B14" s="1066"/>
      <c r="C14" s="1067"/>
      <c r="D14" s="575"/>
      <c r="E14" s="575"/>
      <c r="F14" s="574"/>
      <c r="G14" s="574"/>
      <c r="H14" s="1057"/>
    </row>
    <row r="15" spans="1:8" ht="15" customHeight="1">
      <c r="A15" s="1065" t="s">
        <v>286</v>
      </c>
      <c r="B15" s="1066"/>
      <c r="C15" s="1067"/>
      <c r="D15" s="577"/>
      <c r="E15" s="577"/>
      <c r="F15" s="578"/>
      <c r="G15" s="578"/>
      <c r="H15" s="1057"/>
    </row>
    <row r="16" spans="1:8" ht="15" customHeight="1">
      <c r="A16" s="1065" t="s">
        <v>285</v>
      </c>
      <c r="B16" s="1066"/>
      <c r="C16" s="1067"/>
      <c r="D16" s="579"/>
      <c r="E16" s="579"/>
      <c r="F16" s="580"/>
      <c r="G16" s="580"/>
      <c r="H16" s="1057"/>
    </row>
    <row r="17" spans="1:10" ht="15" customHeight="1">
      <c r="A17" s="1065" t="s">
        <v>284</v>
      </c>
      <c r="B17" s="1066"/>
      <c r="C17" s="1067"/>
      <c r="D17" s="579">
        <f>SUM(D18:D22)</f>
        <v>1959</v>
      </c>
      <c r="E17" s="579">
        <v>2618</v>
      </c>
      <c r="F17" s="580">
        <v>1463</v>
      </c>
      <c r="G17" s="580">
        <v>811</v>
      </c>
      <c r="H17" s="1057"/>
    </row>
    <row r="18" spans="1:10" ht="15" customHeight="1">
      <c r="A18" s="1065" t="s">
        <v>283</v>
      </c>
      <c r="B18" s="1066"/>
      <c r="C18" s="1067"/>
      <c r="D18" s="579">
        <v>0</v>
      </c>
      <c r="E18" s="579">
        <v>0</v>
      </c>
      <c r="F18" s="580">
        <v>0</v>
      </c>
      <c r="G18" s="580">
        <v>0</v>
      </c>
      <c r="H18" s="1057"/>
    </row>
    <row r="19" spans="1:10" ht="15" customHeight="1">
      <c r="A19" s="1065" t="s">
        <v>282</v>
      </c>
      <c r="B19" s="1066"/>
      <c r="C19" s="1067"/>
      <c r="D19" s="579"/>
      <c r="E19" s="579"/>
      <c r="F19" s="580"/>
      <c r="G19" s="580"/>
      <c r="H19" s="1057"/>
    </row>
    <row r="20" spans="1:10" ht="15" customHeight="1">
      <c r="A20" s="1065" t="s">
        <v>281</v>
      </c>
      <c r="B20" s="1066"/>
      <c r="C20" s="1067"/>
      <c r="D20" s="579">
        <v>1959</v>
      </c>
      <c r="E20" s="579">
        <v>2618</v>
      </c>
      <c r="F20" s="580">
        <v>1463</v>
      </c>
      <c r="G20" s="580">
        <v>811</v>
      </c>
      <c r="H20" s="1057"/>
    </row>
    <row r="21" spans="1:10" ht="15" customHeight="1">
      <c r="A21" s="1065" t="s">
        <v>280</v>
      </c>
      <c r="B21" s="1066"/>
      <c r="C21" s="1067"/>
      <c r="D21" s="579"/>
      <c r="E21" s="579"/>
      <c r="F21" s="580"/>
      <c r="G21" s="580"/>
      <c r="H21" s="1057"/>
    </row>
    <row r="22" spans="1:10" ht="15" customHeight="1">
      <c r="A22" s="1065" t="s">
        <v>279</v>
      </c>
      <c r="B22" s="1066"/>
      <c r="C22" s="1067"/>
      <c r="D22" s="579"/>
      <c r="E22" s="579"/>
      <c r="F22" s="580"/>
      <c r="G22" s="580"/>
      <c r="H22" s="1057"/>
    </row>
    <row r="23" spans="1:10" ht="15" customHeight="1">
      <c r="A23" s="1065" t="s">
        <v>278</v>
      </c>
      <c r="B23" s="1066"/>
      <c r="C23" s="1067"/>
      <c r="D23" s="579"/>
      <c r="E23" s="579"/>
      <c r="F23" s="580"/>
      <c r="G23" s="580"/>
      <c r="H23" s="1057"/>
    </row>
    <row r="24" spans="1:10" ht="15" customHeight="1">
      <c r="A24" s="1065" t="s">
        <v>277</v>
      </c>
      <c r="B24" s="1066"/>
      <c r="C24" s="1067"/>
      <c r="D24" s="579">
        <f>SUM(D25:D27)</f>
        <v>0</v>
      </c>
      <c r="E24" s="579">
        <v>1412</v>
      </c>
      <c r="F24" s="580">
        <v>1393</v>
      </c>
      <c r="G24" s="580">
        <v>1393</v>
      </c>
      <c r="H24" s="1057"/>
    </row>
    <row r="25" spans="1:10" ht="15" customHeight="1">
      <c r="A25" s="1065" t="s">
        <v>276</v>
      </c>
      <c r="B25" s="1066"/>
      <c r="C25" s="1067"/>
      <c r="D25" s="579">
        <v>0</v>
      </c>
      <c r="E25" s="579">
        <v>1412</v>
      </c>
      <c r="F25" s="580">
        <v>1393</v>
      </c>
      <c r="G25" s="580">
        <v>1393</v>
      </c>
      <c r="H25" s="1057"/>
    </row>
    <row r="26" spans="1:10" ht="15" customHeight="1">
      <c r="A26" s="1065" t="s">
        <v>275</v>
      </c>
      <c r="B26" s="1066"/>
      <c r="C26" s="1067"/>
      <c r="D26" s="579"/>
      <c r="E26" s="579"/>
      <c r="F26" s="580"/>
      <c r="G26" s="580"/>
      <c r="H26" s="1057"/>
    </row>
    <row r="27" spans="1:10" ht="15" customHeight="1">
      <c r="A27" s="1065" t="s">
        <v>274</v>
      </c>
      <c r="B27" s="1066"/>
      <c r="C27" s="1067"/>
      <c r="D27" s="579"/>
      <c r="E27" s="579"/>
      <c r="F27" s="580"/>
      <c r="G27" s="580"/>
      <c r="H27" s="1057"/>
    </row>
    <row r="28" spans="1:10" ht="15" customHeight="1">
      <c r="A28" s="1065" t="s">
        <v>273</v>
      </c>
      <c r="B28" s="1066"/>
      <c r="C28" s="1067"/>
      <c r="D28" s="579">
        <v>62800</v>
      </c>
      <c r="E28" s="579">
        <v>222914</v>
      </c>
      <c r="F28" s="580">
        <v>159721</v>
      </c>
      <c r="G28" s="580">
        <v>109354</v>
      </c>
      <c r="H28" s="1057"/>
    </row>
    <row r="29" spans="1:10" ht="15" customHeight="1">
      <c r="A29" s="1065" t="s">
        <v>272</v>
      </c>
      <c r="B29" s="1066"/>
      <c r="C29" s="1067"/>
      <c r="D29" s="579">
        <v>21438</v>
      </c>
      <c r="E29" s="579">
        <v>74138</v>
      </c>
      <c r="F29" s="580">
        <v>51124</v>
      </c>
      <c r="G29" s="580">
        <v>33383</v>
      </c>
      <c r="H29" s="1057"/>
    </row>
    <row r="30" spans="1:10" ht="15" customHeight="1">
      <c r="A30" s="1065" t="s">
        <v>271</v>
      </c>
      <c r="B30" s="1066"/>
      <c r="C30" s="1067"/>
      <c r="D30" s="579"/>
      <c r="E30" s="579"/>
      <c r="F30" s="580"/>
      <c r="G30" s="580"/>
      <c r="H30" s="1057"/>
    </row>
    <row r="31" spans="1:10" ht="15" customHeight="1">
      <c r="A31" s="1065" t="s">
        <v>270</v>
      </c>
      <c r="B31" s="1066"/>
      <c r="C31" s="1067"/>
      <c r="D31" s="579"/>
      <c r="E31" s="579"/>
      <c r="F31" s="580"/>
      <c r="G31" s="580"/>
      <c r="H31" s="1057"/>
      <c r="I31" s="522"/>
      <c r="J31" s="522"/>
    </row>
    <row r="32" spans="1:10" ht="15" customHeight="1">
      <c r="A32" s="1065" t="s">
        <v>269</v>
      </c>
      <c r="B32" s="1066"/>
      <c r="C32" s="1067"/>
      <c r="D32" s="579"/>
      <c r="E32" s="579"/>
      <c r="F32" s="580"/>
      <c r="G32" s="580"/>
      <c r="H32" s="1057"/>
    </row>
    <row r="33" spans="1:8" ht="15" customHeight="1">
      <c r="A33" s="1065" t="s">
        <v>268</v>
      </c>
      <c r="B33" s="1066"/>
      <c r="C33" s="1067"/>
      <c r="D33" s="579"/>
      <c r="E33" s="579"/>
      <c r="F33" s="580"/>
      <c r="G33" s="580"/>
      <c r="H33" s="1057"/>
    </row>
    <row r="34" spans="1:8" ht="15" customHeight="1">
      <c r="A34" s="1065" t="s">
        <v>267</v>
      </c>
      <c r="B34" s="1066"/>
      <c r="C34" s="1067"/>
      <c r="D34" s="579"/>
      <c r="E34" s="579"/>
      <c r="F34" s="580"/>
      <c r="G34" s="580"/>
      <c r="H34" s="1057"/>
    </row>
    <row r="35" spans="1:8" ht="15" customHeight="1">
      <c r="A35" s="1065" t="s">
        <v>266</v>
      </c>
      <c r="B35" s="1066"/>
      <c r="C35" s="1067"/>
      <c r="D35" s="579"/>
      <c r="E35" s="579"/>
      <c r="F35" s="580"/>
      <c r="G35" s="580"/>
      <c r="H35" s="1057"/>
    </row>
    <row r="36" spans="1:8" ht="15" customHeight="1">
      <c r="A36" s="1065" t="s">
        <v>265</v>
      </c>
      <c r="B36" s="1066"/>
      <c r="C36" s="1067"/>
      <c r="D36" s="579">
        <v>1496</v>
      </c>
      <c r="E36" s="579">
        <v>5827</v>
      </c>
      <c r="F36" s="580">
        <v>2728</v>
      </c>
      <c r="G36" s="580">
        <v>2001</v>
      </c>
      <c r="H36" s="1057"/>
    </row>
    <row r="37" spans="1:8" ht="15" customHeight="1">
      <c r="A37" s="1065" t="s">
        <v>264</v>
      </c>
      <c r="B37" s="1066"/>
      <c r="C37" s="1067"/>
      <c r="D37" s="579">
        <v>0</v>
      </c>
      <c r="E37" s="579">
        <v>0</v>
      </c>
      <c r="F37" s="580">
        <v>0</v>
      </c>
      <c r="G37" s="580">
        <v>0</v>
      </c>
      <c r="H37" s="1057"/>
    </row>
    <row r="38" spans="1:8" ht="15" customHeight="1">
      <c r="A38" s="1065" t="s">
        <v>263</v>
      </c>
      <c r="B38" s="1066"/>
      <c r="C38" s="1067"/>
      <c r="D38" s="579"/>
      <c r="E38" s="579"/>
      <c r="F38" s="580"/>
      <c r="G38" s="580"/>
      <c r="H38" s="1057"/>
    </row>
    <row r="39" spans="1:8" ht="15" customHeight="1">
      <c r="A39" s="1065" t="s">
        <v>3157</v>
      </c>
      <c r="B39" s="1066"/>
      <c r="C39" s="1067"/>
      <c r="D39" s="579">
        <v>9929</v>
      </c>
      <c r="E39" s="579">
        <v>22943</v>
      </c>
      <c r="F39" s="580">
        <v>16371</v>
      </c>
      <c r="G39" s="580">
        <v>10795</v>
      </c>
      <c r="H39" s="1057"/>
    </row>
    <row r="40" spans="1:8" ht="15" customHeight="1">
      <c r="A40" s="1065" t="s">
        <v>3158</v>
      </c>
      <c r="B40" s="1066"/>
      <c r="C40" s="1067"/>
      <c r="D40" s="579"/>
      <c r="E40" s="579"/>
      <c r="F40" s="580"/>
      <c r="G40" s="580"/>
      <c r="H40" s="1057"/>
    </row>
    <row r="41" spans="1:8" ht="15" customHeight="1">
      <c r="A41" s="1065" t="s">
        <v>262</v>
      </c>
      <c r="B41" s="1066"/>
      <c r="C41" s="1067"/>
      <c r="D41" s="579">
        <v>13646</v>
      </c>
      <c r="E41" s="579">
        <v>30973</v>
      </c>
      <c r="F41" s="580">
        <v>35959</v>
      </c>
      <c r="G41" s="580">
        <v>21456</v>
      </c>
      <c r="H41" s="1057"/>
    </row>
    <row r="42" spans="1:8" ht="15" customHeight="1">
      <c r="A42" s="1065" t="s">
        <v>261</v>
      </c>
      <c r="B42" s="1066"/>
      <c r="C42" s="1067"/>
      <c r="D42" s="579">
        <v>1371</v>
      </c>
      <c r="E42" s="579">
        <v>11834</v>
      </c>
      <c r="F42" s="580">
        <v>3771</v>
      </c>
      <c r="G42" s="580">
        <v>2176</v>
      </c>
      <c r="H42" s="1057"/>
    </row>
    <row r="43" spans="1:8" ht="15" customHeight="1">
      <c r="A43" s="1065" t="s">
        <v>260</v>
      </c>
      <c r="B43" s="1066"/>
      <c r="C43" s="1067"/>
      <c r="D43" s="579">
        <f>D9-D17+D24+D28-D29+D36+D39+D41-D42</f>
        <v>68253</v>
      </c>
      <c r="E43" s="579">
        <v>216326</v>
      </c>
      <c r="F43" s="580">
        <v>175466</v>
      </c>
      <c r="G43" s="580">
        <v>119067</v>
      </c>
      <c r="H43" s="1057"/>
    </row>
    <row r="44" spans="1:8" ht="15" customHeight="1">
      <c r="A44" s="1065" t="s">
        <v>259</v>
      </c>
      <c r="B44" s="1066"/>
      <c r="C44" s="1067"/>
      <c r="D44" s="579">
        <f>SUM(D45:D46)</f>
        <v>52745</v>
      </c>
      <c r="E44" s="579">
        <v>195534</v>
      </c>
      <c r="F44" s="580">
        <v>143956</v>
      </c>
      <c r="G44" s="580">
        <v>98465</v>
      </c>
      <c r="H44" s="1057"/>
    </row>
    <row r="45" spans="1:8" ht="15" customHeight="1">
      <c r="A45" s="1065" t="s">
        <v>258</v>
      </c>
      <c r="B45" s="1066"/>
      <c r="C45" s="1067"/>
      <c r="D45" s="579">
        <v>32067</v>
      </c>
      <c r="E45" s="579">
        <v>122029</v>
      </c>
      <c r="F45" s="580">
        <v>90125</v>
      </c>
      <c r="G45" s="580">
        <v>59110</v>
      </c>
      <c r="H45" s="1057"/>
    </row>
    <row r="46" spans="1:8" ht="15" customHeight="1">
      <c r="A46" s="1065" t="s">
        <v>257</v>
      </c>
      <c r="B46" s="1066"/>
      <c r="C46" s="1067"/>
      <c r="D46" s="579">
        <v>20678</v>
      </c>
      <c r="E46" s="579">
        <v>73505</v>
      </c>
      <c r="F46" s="580">
        <v>53831</v>
      </c>
      <c r="G46" s="580">
        <v>39355</v>
      </c>
      <c r="H46" s="1057"/>
    </row>
    <row r="47" spans="1:8" ht="15" customHeight="1">
      <c r="A47" s="1065" t="s">
        <v>256</v>
      </c>
      <c r="B47" s="1066"/>
      <c r="C47" s="1067"/>
      <c r="D47" s="579">
        <f>SUM(D48:D50)</f>
        <v>3324</v>
      </c>
      <c r="E47" s="579">
        <v>6698</v>
      </c>
      <c r="F47" s="580">
        <v>3820</v>
      </c>
      <c r="G47" s="580">
        <v>1669</v>
      </c>
      <c r="H47" s="1057"/>
    </row>
    <row r="48" spans="1:8" ht="15" customHeight="1">
      <c r="A48" s="1065" t="s">
        <v>255</v>
      </c>
      <c r="B48" s="1066"/>
      <c r="C48" s="1067"/>
      <c r="D48" s="579">
        <v>1352</v>
      </c>
      <c r="E48" s="579">
        <v>3415</v>
      </c>
      <c r="F48" s="580">
        <v>2238</v>
      </c>
      <c r="G48" s="580">
        <v>1251</v>
      </c>
      <c r="H48" s="1057"/>
    </row>
    <row r="49" spans="1:8" ht="15" customHeight="1">
      <c r="A49" s="1065" t="s">
        <v>254</v>
      </c>
      <c r="B49" s="1066"/>
      <c r="C49" s="1067"/>
      <c r="D49" s="579"/>
      <c r="E49" s="579"/>
      <c r="F49" s="580"/>
      <c r="G49" s="580"/>
      <c r="H49" s="1057"/>
    </row>
    <row r="50" spans="1:8" ht="15" customHeight="1">
      <c r="A50" s="1065" t="s">
        <v>253</v>
      </c>
      <c r="B50" s="1066"/>
      <c r="C50" s="1067"/>
      <c r="D50" s="579">
        <v>1972</v>
      </c>
      <c r="E50" s="579">
        <v>3283</v>
      </c>
      <c r="F50" s="580">
        <v>1582</v>
      </c>
      <c r="G50" s="580">
        <v>418</v>
      </c>
      <c r="H50" s="1057"/>
    </row>
    <row r="51" spans="1:8" ht="15" customHeight="1">
      <c r="A51" s="1065" t="s">
        <v>252</v>
      </c>
      <c r="B51" s="1066"/>
      <c r="C51" s="1067"/>
      <c r="D51" s="579">
        <v>0</v>
      </c>
      <c r="E51" s="579">
        <v>-5033</v>
      </c>
      <c r="F51" s="580">
        <v>0</v>
      </c>
      <c r="G51" s="580">
        <v>0</v>
      </c>
      <c r="H51" s="1057"/>
    </row>
    <row r="52" spans="1:8" ht="15" customHeight="1">
      <c r="A52" s="1065" t="s">
        <v>251</v>
      </c>
      <c r="B52" s="1066"/>
      <c r="C52" s="1067"/>
      <c r="D52" s="579"/>
      <c r="E52" s="579"/>
      <c r="F52" s="580"/>
      <c r="G52" s="580"/>
      <c r="H52" s="1057"/>
    </row>
    <row r="53" spans="1:8" ht="15" customHeight="1">
      <c r="A53" s="1065" t="s">
        <v>250</v>
      </c>
      <c r="B53" s="1066"/>
      <c r="C53" s="1067"/>
      <c r="D53" s="579"/>
      <c r="E53" s="579"/>
      <c r="F53" s="580"/>
      <c r="G53" s="580"/>
      <c r="H53" s="1057"/>
    </row>
    <row r="54" spans="1:8" ht="15" customHeight="1">
      <c r="A54" s="1065" t="s">
        <v>249</v>
      </c>
      <c r="B54" s="1066"/>
      <c r="C54" s="1067"/>
      <c r="D54" s="579">
        <f>SUM(D55:D58)</f>
        <v>100</v>
      </c>
      <c r="E54" s="579">
        <v>0</v>
      </c>
      <c r="F54" s="580">
        <v>0</v>
      </c>
      <c r="G54" s="580">
        <v>0</v>
      </c>
      <c r="H54" s="1057"/>
    </row>
    <row r="55" spans="1:8" ht="15" customHeight="1">
      <c r="A55" s="1065" t="s">
        <v>248</v>
      </c>
      <c r="B55" s="1066"/>
      <c r="C55" s="1067"/>
      <c r="D55" s="579"/>
      <c r="E55" s="579"/>
      <c r="F55" s="580"/>
      <c r="G55" s="580"/>
      <c r="H55" s="1057"/>
    </row>
    <row r="56" spans="1:8" ht="15" customHeight="1">
      <c r="A56" s="1065" t="s">
        <v>247</v>
      </c>
      <c r="B56" s="1066"/>
      <c r="C56" s="1067"/>
      <c r="D56" s="579"/>
      <c r="E56" s="579"/>
      <c r="F56" s="580"/>
      <c r="G56" s="580"/>
      <c r="H56" s="1057"/>
    </row>
    <row r="57" spans="1:8" ht="15" customHeight="1">
      <c r="A57" s="1065" t="s">
        <v>246</v>
      </c>
      <c r="B57" s="1066"/>
      <c r="C57" s="1067"/>
      <c r="D57" s="579">
        <v>100</v>
      </c>
      <c r="E57" s="579">
        <v>0</v>
      </c>
      <c r="F57" s="580">
        <v>0</v>
      </c>
      <c r="G57" s="580">
        <v>0</v>
      </c>
      <c r="H57" s="1057"/>
    </row>
    <row r="58" spans="1:8" ht="15" customHeight="1">
      <c r="A58" s="1065" t="s">
        <v>245</v>
      </c>
      <c r="B58" s="1066"/>
      <c r="C58" s="1067"/>
      <c r="D58" s="579"/>
      <c r="E58" s="579"/>
      <c r="F58" s="580"/>
      <c r="G58" s="580"/>
      <c r="H58" s="1057"/>
    </row>
    <row r="59" spans="1:8" ht="15" customHeight="1">
      <c r="A59" s="1065" t="s">
        <v>244</v>
      </c>
      <c r="B59" s="1066"/>
      <c r="C59" s="1067"/>
      <c r="D59" s="579"/>
      <c r="E59" s="579"/>
      <c r="F59" s="580"/>
      <c r="G59" s="580"/>
      <c r="H59" s="1057"/>
    </row>
    <row r="60" spans="1:8" ht="15" customHeight="1">
      <c r="A60" s="1065" t="s">
        <v>243</v>
      </c>
      <c r="B60" s="1066"/>
      <c r="C60" s="1067"/>
      <c r="D60" s="579">
        <f>SUM(D61:D65)</f>
        <v>-94</v>
      </c>
      <c r="E60" s="579">
        <v>-1539</v>
      </c>
      <c r="F60" s="580">
        <v>0</v>
      </c>
      <c r="G60" s="580">
        <v>0</v>
      </c>
      <c r="H60" s="1057"/>
    </row>
    <row r="61" spans="1:8" ht="15" customHeight="1">
      <c r="A61" s="1065" t="s">
        <v>242</v>
      </c>
      <c r="B61" s="1066"/>
      <c r="C61" s="1067"/>
      <c r="D61" s="579"/>
      <c r="E61" s="579"/>
      <c r="F61" s="580"/>
      <c r="G61" s="580"/>
      <c r="H61" s="1057"/>
    </row>
    <row r="62" spans="1:8" ht="15" customHeight="1">
      <c r="A62" s="1065" t="s">
        <v>241</v>
      </c>
      <c r="B62" s="1066"/>
      <c r="C62" s="1067"/>
      <c r="D62" s="579"/>
      <c r="E62" s="579"/>
      <c r="F62" s="580"/>
      <c r="G62" s="580"/>
      <c r="H62" s="1057"/>
    </row>
    <row r="63" spans="1:8" ht="15" customHeight="1">
      <c r="A63" s="1065" t="s">
        <v>240</v>
      </c>
      <c r="B63" s="1066"/>
      <c r="C63" s="1067"/>
      <c r="D63" s="579"/>
      <c r="E63" s="579"/>
      <c r="F63" s="580"/>
      <c r="G63" s="580"/>
      <c r="H63" s="1057"/>
    </row>
    <row r="64" spans="1:8" ht="15" customHeight="1">
      <c r="A64" s="1065" t="s">
        <v>239</v>
      </c>
      <c r="B64" s="1066"/>
      <c r="C64" s="1067"/>
      <c r="D64" s="579"/>
      <c r="E64" s="579"/>
      <c r="F64" s="580"/>
      <c r="G64" s="580"/>
      <c r="H64" s="1057"/>
    </row>
    <row r="65" spans="1:8" ht="15" customHeight="1">
      <c r="A65" s="1065" t="s">
        <v>238</v>
      </c>
      <c r="B65" s="1066"/>
      <c r="C65" s="1067"/>
      <c r="D65" s="579">
        <v>-94</v>
      </c>
      <c r="E65" s="579">
        <v>-1539</v>
      </c>
      <c r="F65" s="580">
        <v>0</v>
      </c>
      <c r="G65" s="580">
        <v>0</v>
      </c>
      <c r="H65" s="1057"/>
    </row>
    <row r="66" spans="1:8" ht="15" customHeight="1">
      <c r="A66" s="1065" t="s">
        <v>237</v>
      </c>
      <c r="B66" s="1066"/>
      <c r="C66" s="1067"/>
      <c r="D66" s="579"/>
      <c r="E66" s="579"/>
      <c r="F66" s="580"/>
      <c r="G66" s="580"/>
      <c r="H66" s="1057"/>
    </row>
    <row r="67" spans="1:8" ht="15" customHeight="1">
      <c r="A67" s="1065" t="s">
        <v>236</v>
      </c>
      <c r="B67" s="1066"/>
      <c r="C67" s="1067"/>
      <c r="D67" s="579"/>
      <c r="E67" s="579"/>
      <c r="F67" s="580"/>
      <c r="G67" s="580"/>
      <c r="H67" s="1057"/>
    </row>
    <row r="68" spans="1:8" ht="15" customHeight="1">
      <c r="A68" s="1065" t="s">
        <v>3159</v>
      </c>
      <c r="B68" s="1066"/>
      <c r="C68" s="1067"/>
      <c r="D68" s="579">
        <v>0</v>
      </c>
      <c r="E68" s="579">
        <v>0</v>
      </c>
      <c r="F68" s="580">
        <v>18</v>
      </c>
      <c r="G68" s="580">
        <v>0</v>
      </c>
      <c r="H68" s="1057"/>
    </row>
    <row r="69" spans="1:8" ht="15" customHeight="1">
      <c r="A69" s="1065" t="s">
        <v>3160</v>
      </c>
      <c r="B69" s="1066"/>
      <c r="C69" s="1067"/>
      <c r="D69" s="579">
        <f>D9-D17+D24+D28-D29+D36+D37+D39+D41-D42-D44-D47-D51-D54-D60+D68</f>
        <v>12178</v>
      </c>
      <c r="E69" s="579">
        <v>44334</v>
      </c>
      <c r="F69" s="580">
        <v>27708</v>
      </c>
      <c r="G69" s="580">
        <v>18933</v>
      </c>
      <c r="H69" s="1057"/>
    </row>
    <row r="70" spans="1:8" ht="15" customHeight="1">
      <c r="A70" s="1065" t="s">
        <v>235</v>
      </c>
      <c r="B70" s="1066"/>
      <c r="C70" s="1067"/>
      <c r="D70" s="579">
        <v>-177</v>
      </c>
      <c r="E70" s="579">
        <v>6141</v>
      </c>
      <c r="F70" s="580">
        <v>4859</v>
      </c>
      <c r="G70" s="580">
        <v>2335</v>
      </c>
      <c r="H70" s="1057"/>
    </row>
    <row r="71" spans="1:8" ht="15" customHeight="1">
      <c r="A71" s="1065" t="s">
        <v>3161</v>
      </c>
      <c r="B71" s="1066"/>
      <c r="C71" s="1067"/>
      <c r="D71" s="579">
        <f>D69-D70</f>
        <v>12355</v>
      </c>
      <c r="E71" s="579">
        <v>38193</v>
      </c>
      <c r="F71" s="580">
        <v>22849</v>
      </c>
      <c r="G71" s="580">
        <v>16598</v>
      </c>
      <c r="H71" s="1057"/>
    </row>
    <row r="72" spans="1:8" ht="15" customHeight="1">
      <c r="A72" s="1065" t="s">
        <v>3162</v>
      </c>
      <c r="B72" s="1066"/>
      <c r="C72" s="1067"/>
      <c r="D72" s="579"/>
      <c r="E72" s="579"/>
      <c r="F72" s="580"/>
      <c r="G72" s="580"/>
      <c r="H72" s="1057"/>
    </row>
    <row r="73" spans="1:8" ht="15" customHeight="1">
      <c r="A73" s="1065" t="s">
        <v>3163</v>
      </c>
      <c r="B73" s="1066"/>
      <c r="C73" s="1067"/>
      <c r="D73" s="579"/>
      <c r="E73" s="579"/>
      <c r="F73" s="580"/>
      <c r="G73" s="580"/>
      <c r="H73" s="1057"/>
    </row>
    <row r="74" spans="1:8" ht="15" customHeight="1">
      <c r="A74" s="1065" t="s">
        <v>3165</v>
      </c>
      <c r="B74" s="1066"/>
      <c r="C74" s="1067"/>
      <c r="D74" s="579"/>
      <c r="E74" s="579"/>
      <c r="F74" s="580"/>
      <c r="G74" s="580"/>
      <c r="H74" s="1057"/>
    </row>
    <row r="75" spans="1:8" ht="15" customHeight="1">
      <c r="A75" s="1065" t="s">
        <v>3164</v>
      </c>
      <c r="B75" s="1066"/>
      <c r="C75" s="1067"/>
      <c r="D75" s="579">
        <f>D71</f>
        <v>12355</v>
      </c>
      <c r="E75" s="579">
        <v>38193</v>
      </c>
      <c r="F75" s="580">
        <v>22849</v>
      </c>
      <c r="G75" s="580">
        <v>16598</v>
      </c>
      <c r="H75" s="1057"/>
    </row>
    <row r="76" spans="1:8" ht="15" customHeight="1">
      <c r="A76" s="1065" t="s">
        <v>3166</v>
      </c>
      <c r="B76" s="1066"/>
      <c r="C76" s="1067"/>
      <c r="D76" s="579" t="s">
        <v>3286</v>
      </c>
      <c r="E76" s="579" t="s">
        <v>3286</v>
      </c>
      <c r="F76" s="580" t="s">
        <v>3286</v>
      </c>
      <c r="G76" s="580" t="s">
        <v>3286</v>
      </c>
      <c r="H76" s="1057"/>
    </row>
    <row r="77" spans="1:8" ht="15" customHeight="1" thickBot="1">
      <c r="A77" s="1062" t="s">
        <v>234</v>
      </c>
      <c r="B77" s="1063"/>
      <c r="C77" s="1064"/>
      <c r="D77" s="581" t="s">
        <v>3286</v>
      </c>
      <c r="E77" s="581" t="s">
        <v>3286</v>
      </c>
      <c r="F77" s="582" t="s">
        <v>3286</v>
      </c>
      <c r="G77" s="582" t="s">
        <v>3286</v>
      </c>
      <c r="H77" s="1058"/>
    </row>
    <row r="78" spans="1:8">
      <c r="A78" s="98"/>
      <c r="B78" s="98"/>
      <c r="C78" s="98"/>
      <c r="D78" s="97"/>
      <c r="E78" s="97"/>
      <c r="F78" s="97"/>
      <c r="G78" s="97"/>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Normal="100" zoomScaleSheetLayoutView="100" workbookViewId="0">
      <selection activeCell="A34" sqref="A34:D34"/>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82" t="s">
        <v>950</v>
      </c>
      <c r="B1" s="783"/>
      <c r="C1" s="783"/>
      <c r="D1" s="783"/>
      <c r="E1" s="355"/>
    </row>
    <row r="2" spans="1:5">
      <c r="A2" s="784" t="s">
        <v>3066</v>
      </c>
      <c r="B2" s="785"/>
      <c r="C2" s="785"/>
      <c r="D2" s="785"/>
      <c r="E2" s="394"/>
    </row>
    <row r="3" spans="1:5" ht="15.75" thickBot="1">
      <c r="A3" s="1073" t="s">
        <v>3134</v>
      </c>
      <c r="B3" s="1074"/>
      <c r="C3" s="1074"/>
      <c r="D3" s="1074"/>
      <c r="E3" s="1075"/>
    </row>
    <row r="4" spans="1:5">
      <c r="A4" s="787" t="s">
        <v>3063</v>
      </c>
      <c r="B4" s="788"/>
      <c r="C4" s="788"/>
      <c r="D4" s="788"/>
      <c r="E4" s="791" t="s">
        <v>3121</v>
      </c>
    </row>
    <row r="5" spans="1:5" ht="21" customHeight="1" thickBot="1">
      <c r="A5" s="789"/>
      <c r="B5" s="790"/>
      <c r="C5" s="790"/>
      <c r="D5" s="790"/>
      <c r="E5" s="792"/>
    </row>
    <row r="6" spans="1:5" ht="15.75" customHeight="1" thickBot="1">
      <c r="A6" s="1044" t="s">
        <v>3190</v>
      </c>
      <c r="B6" s="1045"/>
      <c r="C6" s="1046"/>
      <c r="D6" s="517" t="s">
        <v>3360</v>
      </c>
      <c r="E6" s="82"/>
    </row>
    <row r="7" spans="1:5">
      <c r="A7" s="1076" t="s">
        <v>53</v>
      </c>
      <c r="B7" s="1077"/>
      <c r="C7" s="1077"/>
      <c r="D7" s="504"/>
      <c r="E7" s="1078" t="s">
        <v>52</v>
      </c>
    </row>
    <row r="8" spans="1:5">
      <c r="A8" s="761" t="s">
        <v>51</v>
      </c>
      <c r="B8" s="1081"/>
      <c r="C8" s="1081"/>
      <c r="D8" s="505"/>
      <c r="E8" s="1079"/>
    </row>
    <row r="9" spans="1:5">
      <c r="A9" s="761" t="s">
        <v>50</v>
      </c>
      <c r="B9" s="1081"/>
      <c r="C9" s="1081"/>
      <c r="D9" s="505"/>
      <c r="E9" s="1079"/>
    </row>
    <row r="10" spans="1:5">
      <c r="A10" s="761" t="s">
        <v>3064</v>
      </c>
      <c r="B10" s="1081"/>
      <c r="C10" s="1081"/>
      <c r="D10" s="505"/>
      <c r="E10" s="1079"/>
    </row>
    <row r="11" spans="1:5" ht="15.75" thickBot="1">
      <c r="A11" s="1082" t="s">
        <v>857</v>
      </c>
      <c r="B11" s="1083"/>
      <c r="C11" s="1083"/>
      <c r="D11" s="505"/>
      <c r="E11" s="1080"/>
    </row>
    <row r="12" spans="1:5" ht="15" customHeight="1">
      <c r="A12" s="1084" t="s">
        <v>3065</v>
      </c>
      <c r="B12" s="1085"/>
      <c r="C12" s="1085"/>
      <c r="D12" s="1086"/>
      <c r="E12" s="776" t="s">
        <v>47</v>
      </c>
    </row>
    <row r="13" spans="1:5" ht="15.75" thickBot="1">
      <c r="A13" s="1087" t="s">
        <v>3275</v>
      </c>
      <c r="B13" s="1088"/>
      <c r="C13" s="1088"/>
      <c r="D13" s="1089"/>
      <c r="E13" s="777"/>
    </row>
    <row r="14" spans="1:5" ht="15" hidden="1" customHeight="1" outlineLevel="1">
      <c r="A14" s="1090"/>
      <c r="B14" s="1091"/>
      <c r="C14" s="1091"/>
      <c r="D14" s="1091"/>
      <c r="E14" s="777" t="s">
        <v>47</v>
      </c>
    </row>
    <row r="15" spans="1:5" ht="15" hidden="1" customHeight="1" outlineLevel="1">
      <c r="A15" s="1092"/>
      <c r="B15" s="1093"/>
      <c r="C15" s="1093"/>
      <c r="D15" s="1093"/>
      <c r="E15" s="777"/>
    </row>
    <row r="16" spans="1:5" ht="15.75" hidden="1" outlineLevel="1" thickBot="1">
      <c r="A16" s="1092"/>
      <c r="B16" s="1093"/>
      <c r="C16" s="1093"/>
      <c r="D16" s="1093"/>
      <c r="E16" s="777"/>
    </row>
    <row r="17" spans="1:7" ht="15.75" hidden="1" outlineLevel="1" thickBot="1">
      <c r="A17" s="1092"/>
      <c r="B17" s="1093"/>
      <c r="C17" s="1093"/>
      <c r="D17" s="1093"/>
      <c r="E17" s="777"/>
    </row>
    <row r="18" spans="1:7" ht="15.75" hidden="1" outlineLevel="1" thickBot="1">
      <c r="A18" s="1092"/>
      <c r="B18" s="1093"/>
      <c r="C18" s="1093"/>
      <c r="D18" s="1093"/>
      <c r="E18" s="777"/>
    </row>
    <row r="19" spans="1:7" ht="15.75" hidden="1" outlineLevel="1" thickBot="1">
      <c r="A19" s="1092"/>
      <c r="B19" s="1093"/>
      <c r="C19" s="1093"/>
      <c r="D19" s="1093"/>
      <c r="E19" s="777"/>
    </row>
    <row r="20" spans="1:7" ht="15.75" hidden="1" outlineLevel="1" thickBot="1">
      <c r="A20" s="1092"/>
      <c r="B20" s="1093"/>
      <c r="C20" s="1093"/>
      <c r="D20" s="1093"/>
      <c r="E20" s="777"/>
    </row>
    <row r="21" spans="1:7" ht="15.75" hidden="1" outlineLevel="1" thickBot="1">
      <c r="A21" s="1092"/>
      <c r="B21" s="1093"/>
      <c r="C21" s="1093"/>
      <c r="D21" s="1093"/>
      <c r="E21" s="777"/>
    </row>
    <row r="22" spans="1:7" ht="15.75" hidden="1" outlineLevel="1" thickBot="1">
      <c r="A22" s="1092"/>
      <c r="B22" s="1093"/>
      <c r="C22" s="1093"/>
      <c r="D22" s="1093"/>
      <c r="E22" s="777"/>
    </row>
    <row r="23" spans="1:7" ht="15.75" hidden="1" outlineLevel="1" thickBot="1">
      <c r="A23" s="1092"/>
      <c r="B23" s="1093"/>
      <c r="C23" s="1093"/>
      <c r="D23" s="1093"/>
      <c r="E23" s="777"/>
    </row>
    <row r="24" spans="1:7" ht="15.75" hidden="1" outlineLevel="1" thickBot="1">
      <c r="A24" s="1094"/>
      <c r="B24" s="1095"/>
      <c r="C24" s="1095"/>
      <c r="D24" s="1095"/>
      <c r="E24" s="777"/>
    </row>
    <row r="25" spans="1:7" collapsed="1">
      <c r="A25" s="1084" t="s">
        <v>3131</v>
      </c>
      <c r="B25" s="1085"/>
      <c r="C25" s="1085"/>
      <c r="D25" s="1085"/>
      <c r="E25" s="1078" t="s">
        <v>43</v>
      </c>
    </row>
    <row r="26" spans="1:7" ht="15.75" thickBot="1">
      <c r="A26" s="1096" t="s">
        <v>3276</v>
      </c>
      <c r="B26" s="1097"/>
      <c r="C26" s="1097"/>
      <c r="D26" s="1097"/>
      <c r="E26" s="1080"/>
      <c r="F26" s="2"/>
      <c r="G26" s="2"/>
    </row>
    <row r="27" spans="1:7">
      <c r="A27" s="1076" t="s">
        <v>53</v>
      </c>
      <c r="B27" s="1077"/>
      <c r="C27" s="1077"/>
      <c r="D27" s="504"/>
      <c r="E27" s="1078" t="s">
        <v>52</v>
      </c>
    </row>
    <row r="28" spans="1:7">
      <c r="A28" s="761" t="s">
        <v>51</v>
      </c>
      <c r="B28" s="1081"/>
      <c r="C28" s="1081"/>
      <c r="D28" s="505"/>
      <c r="E28" s="1079"/>
    </row>
    <row r="29" spans="1:7">
      <c r="A29" s="761" t="s">
        <v>50</v>
      </c>
      <c r="B29" s="1081"/>
      <c r="C29" s="1081"/>
      <c r="D29" s="505"/>
      <c r="E29" s="1079"/>
    </row>
    <row r="30" spans="1:7">
      <c r="A30" s="761" t="s">
        <v>3064</v>
      </c>
      <c r="B30" s="1081"/>
      <c r="C30" s="1081"/>
      <c r="D30" s="505"/>
      <c r="E30" s="1079"/>
    </row>
    <row r="31" spans="1:7" ht="15.75" thickBot="1">
      <c r="A31" s="1082" t="s">
        <v>857</v>
      </c>
      <c r="B31" s="1083"/>
      <c r="C31" s="1083"/>
      <c r="D31" s="505"/>
      <c r="E31" s="1080"/>
    </row>
    <row r="32" spans="1:7">
      <c r="A32" s="1084" t="s">
        <v>3065</v>
      </c>
      <c r="B32" s="1085"/>
      <c r="C32" s="1085"/>
      <c r="D32" s="1086"/>
      <c r="E32" s="776" t="s">
        <v>47</v>
      </c>
    </row>
    <row r="33" spans="1:7" ht="15.75" thickBot="1">
      <c r="A33" s="767" t="s">
        <v>3275</v>
      </c>
      <c r="B33" s="768"/>
      <c r="C33" s="768"/>
      <c r="D33" s="769"/>
      <c r="E33" s="777"/>
    </row>
    <row r="34" spans="1:7">
      <c r="A34" s="1084" t="s">
        <v>3131</v>
      </c>
      <c r="B34" s="1085"/>
      <c r="C34" s="1085"/>
      <c r="D34" s="1085"/>
      <c r="E34" s="1078" t="s">
        <v>43</v>
      </c>
    </row>
    <row r="35" spans="1:7" ht="15.75" thickBot="1">
      <c r="A35" s="1096" t="s">
        <v>3277</v>
      </c>
      <c r="B35" s="1097"/>
      <c r="C35" s="1097"/>
      <c r="D35" s="1097"/>
      <c r="E35" s="1080"/>
    </row>
    <row r="36" spans="1:7">
      <c r="A36" s="1076" t="s">
        <v>53</v>
      </c>
      <c r="B36" s="1077"/>
      <c r="C36" s="1077"/>
      <c r="D36" s="506"/>
      <c r="E36" s="1078" t="s">
        <v>52</v>
      </c>
    </row>
    <row r="37" spans="1:7">
      <c r="A37" s="761" t="s">
        <v>51</v>
      </c>
      <c r="B37" s="1081"/>
      <c r="C37" s="1081"/>
      <c r="D37" s="505"/>
      <c r="E37" s="1079"/>
    </row>
    <row r="38" spans="1:7">
      <c r="A38" s="761" t="s">
        <v>50</v>
      </c>
      <c r="B38" s="1081"/>
      <c r="C38" s="1081"/>
      <c r="D38" s="505"/>
      <c r="E38" s="1079"/>
    </row>
    <row r="39" spans="1:7">
      <c r="A39" s="761" t="s">
        <v>3064</v>
      </c>
      <c r="B39" s="1081"/>
      <c r="C39" s="1081"/>
      <c r="D39" s="505"/>
      <c r="E39" s="1079"/>
    </row>
    <row r="40" spans="1:7" ht="15.75" thickBot="1">
      <c r="A40" s="1082" t="s">
        <v>857</v>
      </c>
      <c r="B40" s="1083"/>
      <c r="C40" s="1083"/>
      <c r="D40" s="583"/>
      <c r="E40" s="1080"/>
    </row>
    <row r="41" spans="1:7">
      <c r="A41" s="1084" t="s">
        <v>3065</v>
      </c>
      <c r="B41" s="1085"/>
      <c r="C41" s="1085"/>
      <c r="D41" s="1086"/>
      <c r="E41" s="776" t="s">
        <v>47</v>
      </c>
    </row>
    <row r="42" spans="1:7" ht="15.75" thickBot="1">
      <c r="A42" s="831" t="s">
        <v>3361</v>
      </c>
      <c r="B42" s="832"/>
      <c r="C42" s="832"/>
      <c r="D42" s="1098"/>
      <c r="E42" s="777"/>
    </row>
    <row r="43" spans="1:7">
      <c r="A43" s="1084" t="s">
        <v>3131</v>
      </c>
      <c r="B43" s="1085"/>
      <c r="C43" s="1085"/>
      <c r="D43" s="1085"/>
      <c r="E43" s="1078" t="s">
        <v>43</v>
      </c>
    </row>
    <row r="44" spans="1:7" ht="15.75" thickBot="1">
      <c r="A44" s="1096" t="s">
        <v>3277</v>
      </c>
      <c r="B44" s="1097"/>
      <c r="C44" s="1097"/>
      <c r="D44" s="1097"/>
      <c r="E44" s="1080"/>
    </row>
    <row r="45" spans="1:7">
      <c r="A45" s="312"/>
      <c r="B45" s="312"/>
      <c r="C45" s="312"/>
      <c r="D45" s="312"/>
      <c r="E45" s="312"/>
      <c r="F45" s="2"/>
      <c r="G45" s="2"/>
    </row>
    <row r="46" spans="1:7">
      <c r="A46" s="312"/>
      <c r="B46" s="312"/>
      <c r="C46" s="312"/>
      <c r="D46" s="312"/>
      <c r="E46" s="312"/>
      <c r="F46" s="2"/>
      <c r="G46" s="2"/>
    </row>
    <row r="47" spans="1:7">
      <c r="A47" s="312"/>
      <c r="B47" s="312"/>
      <c r="C47" s="312"/>
      <c r="D47" s="312"/>
      <c r="E47" s="312"/>
      <c r="F47" s="2"/>
      <c r="G47" s="2"/>
    </row>
    <row r="48" spans="1:7">
      <c r="A48" s="312"/>
      <c r="B48" s="312"/>
      <c r="C48" s="312"/>
      <c r="D48" s="312"/>
      <c r="E48" s="312"/>
      <c r="F48" s="2"/>
      <c r="G48" s="2"/>
    </row>
    <row r="49" spans="1:7">
      <c r="A49" s="312"/>
      <c r="B49" s="312"/>
      <c r="C49" s="312"/>
      <c r="D49" s="312"/>
      <c r="E49" s="312"/>
      <c r="F49" s="2"/>
      <c r="G49" s="2"/>
    </row>
    <row r="50" spans="1:7">
      <c r="A50" s="312"/>
      <c r="B50" s="312"/>
      <c r="C50" s="312"/>
      <c r="D50" s="312"/>
      <c r="E50" s="312"/>
      <c r="F50" s="2"/>
      <c r="G50" s="2"/>
    </row>
    <row r="51" spans="1:7">
      <c r="A51" s="312"/>
      <c r="B51" s="312"/>
      <c r="C51" s="312"/>
      <c r="D51" s="312"/>
      <c r="E51" s="312"/>
      <c r="F51" s="2"/>
      <c r="G51" s="2"/>
    </row>
    <row r="52" spans="1:7">
      <c r="A52" s="312"/>
      <c r="B52" s="312"/>
      <c r="C52" s="312"/>
      <c r="D52" s="312"/>
      <c r="E52" s="312"/>
      <c r="F52" s="2"/>
      <c r="G52" s="2"/>
    </row>
    <row r="53" spans="1:7">
      <c r="A53" s="312"/>
      <c r="B53" s="312"/>
      <c r="C53" s="312"/>
      <c r="D53" s="312"/>
      <c r="E53" s="312"/>
      <c r="F53" s="312"/>
      <c r="G53" s="2"/>
    </row>
    <row r="54" spans="1:7">
      <c r="A54" s="312"/>
      <c r="B54" s="312"/>
      <c r="C54" s="312"/>
      <c r="D54" s="312"/>
      <c r="E54" s="312"/>
      <c r="F54" s="312"/>
      <c r="G54" s="2"/>
    </row>
    <row r="55" spans="1:7">
      <c r="A55" s="312"/>
      <c r="B55" s="312"/>
      <c r="C55" s="312"/>
      <c r="D55" s="312"/>
      <c r="E55" s="312"/>
      <c r="F55" s="312"/>
      <c r="G55" s="2"/>
    </row>
    <row r="56" spans="1:7">
      <c r="A56" s="312"/>
      <c r="B56" s="312"/>
      <c r="C56" s="312"/>
      <c r="D56" s="312"/>
      <c r="E56" s="312"/>
      <c r="F56" s="312"/>
      <c r="G56" s="2"/>
    </row>
    <row r="57" spans="1:7">
      <c r="A57" s="312"/>
      <c r="B57" s="312"/>
      <c r="C57" s="312"/>
      <c r="D57" s="312"/>
      <c r="E57" s="312"/>
      <c r="F57" s="312"/>
      <c r="G57" s="2"/>
    </row>
    <row r="58" spans="1:7">
      <c r="A58" s="312"/>
      <c r="B58" s="312"/>
      <c r="C58" s="312"/>
      <c r="D58" s="312"/>
      <c r="E58" s="312"/>
      <c r="F58" s="312"/>
      <c r="G58" s="2"/>
    </row>
    <row r="59" spans="1:7">
      <c r="A59" s="312"/>
      <c r="B59" s="312"/>
      <c r="C59" s="312"/>
      <c r="D59" s="312"/>
      <c r="E59" s="312"/>
      <c r="F59" s="312"/>
      <c r="G59" s="2"/>
    </row>
    <row r="60" spans="1:7">
      <c r="A60" s="312"/>
      <c r="B60" s="312"/>
      <c r="C60" s="312"/>
      <c r="D60" s="312"/>
      <c r="E60" s="312"/>
      <c r="F60" s="312"/>
      <c r="G60" s="2"/>
    </row>
    <row r="61" spans="1:7">
      <c r="A61" s="312"/>
      <c r="B61" s="312"/>
      <c r="C61" s="312"/>
      <c r="D61" s="312"/>
      <c r="E61" s="312"/>
      <c r="F61" s="312"/>
      <c r="G61" s="2"/>
    </row>
    <row r="62" spans="1:7">
      <c r="A62" s="312"/>
      <c r="B62" s="312"/>
      <c r="C62" s="312"/>
      <c r="D62" s="312"/>
      <c r="E62" s="312"/>
      <c r="F62" s="312"/>
      <c r="G62" s="2"/>
    </row>
    <row r="63" spans="1:7">
      <c r="A63" s="312"/>
      <c r="B63" s="312"/>
      <c r="C63" s="312"/>
      <c r="D63" s="312"/>
      <c r="E63" s="312"/>
      <c r="F63" s="312"/>
    </row>
    <row r="64" spans="1:7">
      <c r="A64" s="312"/>
      <c r="B64" s="312"/>
      <c r="C64" s="312"/>
      <c r="D64" s="312"/>
      <c r="E64" s="312"/>
      <c r="F64" s="312"/>
    </row>
    <row r="65" spans="1:6">
      <c r="A65" s="312"/>
      <c r="B65" s="312"/>
      <c r="C65" s="312"/>
      <c r="D65" s="312"/>
      <c r="E65" s="312"/>
      <c r="F65" s="312"/>
    </row>
  </sheetData>
  <mergeCells count="54">
    <mergeCell ref="A41:D41"/>
    <mergeCell ref="E41:E42"/>
    <mergeCell ref="A42:D42"/>
    <mergeCell ref="A43:D43"/>
    <mergeCell ref="E43:E44"/>
    <mergeCell ref="A44:D44"/>
    <mergeCell ref="A36:C36"/>
    <mergeCell ref="E36:E40"/>
    <mergeCell ref="A37:C37"/>
    <mergeCell ref="A38:C38"/>
    <mergeCell ref="A39:C39"/>
    <mergeCell ref="A40:C40"/>
    <mergeCell ref="A32:D32"/>
    <mergeCell ref="E32:E33"/>
    <mergeCell ref="A33:D33"/>
    <mergeCell ref="A34:D34"/>
    <mergeCell ref="E34:E35"/>
    <mergeCell ref="A35:D35"/>
    <mergeCell ref="E25:E26"/>
    <mergeCell ref="A26:D26"/>
    <mergeCell ref="A27:C27"/>
    <mergeCell ref="E27:E31"/>
    <mergeCell ref="A28:C28"/>
    <mergeCell ref="A29:C29"/>
    <mergeCell ref="A30:C30"/>
    <mergeCell ref="A31:C31"/>
    <mergeCell ref="A25:D25"/>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A7:C7"/>
    <mergeCell ref="E7:E11"/>
    <mergeCell ref="A8:C8"/>
    <mergeCell ref="A9:C9"/>
    <mergeCell ref="A10:C10"/>
    <mergeCell ref="A11:C11"/>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sqref="A1:D1"/>
    </sheetView>
  </sheetViews>
  <sheetFormatPr defaultRowHeight="15"/>
  <cols>
    <col min="1" max="1" width="19.5703125" customWidth="1"/>
    <col min="2" max="2" width="35.5703125" customWidth="1"/>
    <col min="3" max="3" width="33.28515625" customWidth="1"/>
    <col min="4" max="4" width="24.7109375" customWidth="1"/>
    <col min="5" max="5" width="14.5703125" customWidth="1"/>
  </cols>
  <sheetData>
    <row r="1" spans="1:5">
      <c r="A1" s="782" t="s">
        <v>951</v>
      </c>
      <c r="B1" s="783"/>
      <c r="C1" s="783"/>
      <c r="D1" s="783"/>
      <c r="E1" s="355"/>
    </row>
    <row r="2" spans="1:5">
      <c r="A2" s="784" t="s">
        <v>3067</v>
      </c>
      <c r="B2" s="785"/>
      <c r="C2" s="785"/>
      <c r="D2" s="785"/>
      <c r="E2" s="394"/>
    </row>
    <row r="3" spans="1:5" ht="15.75" thickBot="1">
      <c r="A3" s="1073" t="s">
        <v>3134</v>
      </c>
      <c r="B3" s="1074"/>
      <c r="C3" s="1074"/>
      <c r="D3" s="1074"/>
      <c r="E3" s="1075"/>
    </row>
    <row r="4" spans="1:5">
      <c r="A4" s="787" t="s">
        <v>3068</v>
      </c>
      <c r="B4" s="788"/>
      <c r="C4" s="788"/>
      <c r="D4" s="788"/>
      <c r="E4" s="791" t="s">
        <v>3121</v>
      </c>
    </row>
    <row r="5" spans="1:5" ht="26.25" customHeight="1" thickBot="1">
      <c r="A5" s="789"/>
      <c r="B5" s="790"/>
      <c r="C5" s="790"/>
      <c r="D5" s="790"/>
      <c r="E5" s="792"/>
    </row>
    <row r="6" spans="1:5" ht="15.75" customHeight="1" thickBot="1">
      <c r="A6" s="1044" t="s">
        <v>3190</v>
      </c>
      <c r="B6" s="1045"/>
      <c r="C6" s="1046"/>
      <c r="D6" s="517" t="s">
        <v>3360</v>
      </c>
      <c r="E6" s="82"/>
    </row>
    <row r="7" spans="1:5">
      <c r="A7" s="1099" t="s">
        <v>3069</v>
      </c>
      <c r="B7" s="1100"/>
      <c r="C7" s="1100"/>
      <c r="D7" s="1101"/>
      <c r="E7" s="776" t="s">
        <v>844</v>
      </c>
    </row>
    <row r="8" spans="1:5" ht="66" customHeight="1">
      <c r="A8" s="767"/>
      <c r="B8" s="768"/>
      <c r="C8" s="768"/>
      <c r="D8" s="769"/>
      <c r="E8" s="777"/>
    </row>
    <row r="9" spans="1:5">
      <c r="A9" s="1087"/>
      <c r="B9" s="1088"/>
      <c r="C9" s="1088"/>
      <c r="D9" s="1089"/>
      <c r="E9" s="777"/>
    </row>
    <row r="10" spans="1:5" ht="36.75" customHeight="1">
      <c r="A10" s="767"/>
      <c r="B10" s="768"/>
      <c r="C10" s="768"/>
      <c r="D10" s="769"/>
      <c r="E10" s="777"/>
    </row>
    <row r="11" spans="1:5" ht="15.75" thickBot="1">
      <c r="A11" s="767"/>
      <c r="B11" s="768"/>
      <c r="C11" s="768"/>
      <c r="D11" s="769"/>
      <c r="E11" s="777"/>
    </row>
    <row r="12" spans="1:5">
      <c r="A12" s="1099" t="s">
        <v>3070</v>
      </c>
      <c r="B12" s="1100"/>
      <c r="C12" s="1100"/>
      <c r="D12" s="1101"/>
      <c r="E12" s="776" t="s">
        <v>837</v>
      </c>
    </row>
    <row r="13" spans="1:5" ht="121.5" customHeight="1" thickBot="1">
      <c r="A13" s="767"/>
      <c r="B13" s="768"/>
      <c r="C13" s="768"/>
      <c r="D13" s="769"/>
      <c r="E13" s="777"/>
    </row>
    <row r="14" spans="1:5">
      <c r="A14" s="1099" t="s">
        <v>3071</v>
      </c>
      <c r="B14" s="1100"/>
      <c r="C14" s="1100"/>
      <c r="D14" s="1101"/>
      <c r="E14" s="776" t="s">
        <v>878</v>
      </c>
    </row>
    <row r="15" spans="1:5" ht="109.5" customHeight="1">
      <c r="A15" s="767"/>
      <c r="B15" s="768"/>
      <c r="C15" s="768"/>
      <c r="D15" s="769"/>
      <c r="E15" s="777"/>
    </row>
    <row r="16" spans="1:5" ht="265.5" customHeight="1" thickBot="1">
      <c r="A16" s="767"/>
      <c r="B16" s="768"/>
      <c r="C16" s="768"/>
      <c r="D16" s="769"/>
      <c r="E16" s="777"/>
    </row>
    <row r="17" spans="1:5" ht="24" customHeight="1">
      <c r="A17" s="1099" t="s">
        <v>3072</v>
      </c>
      <c r="B17" s="1100"/>
      <c r="C17" s="1100"/>
      <c r="D17" s="1101"/>
      <c r="E17" s="776" t="s">
        <v>877</v>
      </c>
    </row>
    <row r="18" spans="1:5" ht="29.25" customHeight="1">
      <c r="A18" s="767"/>
      <c r="B18" s="768"/>
      <c r="C18" s="768"/>
      <c r="D18" s="769"/>
      <c r="E18" s="777"/>
    </row>
    <row r="19" spans="1:5" ht="57" customHeight="1" thickBot="1">
      <c r="A19" s="767"/>
      <c r="B19" s="768"/>
      <c r="C19" s="768"/>
      <c r="D19" s="769"/>
      <c r="E19" s="777"/>
    </row>
    <row r="20" spans="1:5">
      <c r="A20" s="1099" t="s">
        <v>3073</v>
      </c>
      <c r="B20" s="1100"/>
      <c r="C20" s="1100"/>
      <c r="D20" s="1101"/>
      <c r="E20" s="776" t="s">
        <v>876</v>
      </c>
    </row>
    <row r="21" spans="1:5" ht="128.25" customHeight="1">
      <c r="A21" s="767"/>
      <c r="B21" s="768"/>
      <c r="C21" s="768"/>
      <c r="D21" s="769"/>
      <c r="E21" s="777"/>
    </row>
  </sheetData>
  <mergeCells count="26">
    <mergeCell ref="A17:D17"/>
    <mergeCell ref="E17:E19"/>
    <mergeCell ref="A18:D18"/>
    <mergeCell ref="A19:D19"/>
    <mergeCell ref="A20:D20"/>
    <mergeCell ref="E20:E21"/>
    <mergeCell ref="A21:D21"/>
    <mergeCell ref="A12:D12"/>
    <mergeCell ref="E12:E13"/>
    <mergeCell ref="A13:D13"/>
    <mergeCell ref="A14:D14"/>
    <mergeCell ref="E14:E16"/>
    <mergeCell ref="A15:D15"/>
    <mergeCell ref="A16:D16"/>
    <mergeCell ref="A7:D7"/>
    <mergeCell ref="E7:E11"/>
    <mergeCell ref="A8:D8"/>
    <mergeCell ref="A9:D9"/>
    <mergeCell ref="A10:D10"/>
    <mergeCell ref="A11:D11"/>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BreakPreview" zoomScaleNormal="100" zoomScaleSheetLayoutView="100" workbookViewId="0">
      <selection activeCell="D42" sqref="D42"/>
    </sheetView>
  </sheetViews>
  <sheetFormatPr defaultRowHeight="15"/>
  <cols>
    <col min="1" max="1" width="19.5703125" customWidth="1"/>
    <col min="2" max="2" width="35.5703125" customWidth="1"/>
    <col min="3" max="3" width="33.28515625" customWidth="1"/>
    <col min="4" max="4" width="26.28515625" customWidth="1"/>
    <col min="5" max="5" width="15.42578125" customWidth="1"/>
  </cols>
  <sheetData>
    <row r="1" spans="1:5">
      <c r="A1" s="782" t="s">
        <v>3095</v>
      </c>
      <c r="B1" s="783"/>
      <c r="C1" s="783"/>
      <c r="D1" s="783"/>
      <c r="E1" s="355"/>
    </row>
    <row r="2" spans="1:5">
      <c r="A2" s="784" t="s">
        <v>3096</v>
      </c>
      <c r="B2" s="785"/>
      <c r="C2" s="785"/>
      <c r="D2" s="785"/>
      <c r="E2" s="394"/>
    </row>
    <row r="3" spans="1:5" ht="15.75" thickBot="1">
      <c r="A3" s="1073" t="s">
        <v>3135</v>
      </c>
      <c r="B3" s="1074"/>
      <c r="C3" s="1074"/>
      <c r="D3" s="1074"/>
      <c r="E3" s="1075"/>
    </row>
    <row r="4" spans="1:5">
      <c r="A4" s="787" t="s">
        <v>3156</v>
      </c>
      <c r="B4" s="788"/>
      <c r="C4" s="788"/>
      <c r="D4" s="788"/>
      <c r="E4" s="791" t="s">
        <v>3121</v>
      </c>
    </row>
    <row r="5" spans="1:5" ht="22.5" customHeight="1" thickBot="1">
      <c r="A5" s="789"/>
      <c r="B5" s="790"/>
      <c r="C5" s="790"/>
      <c r="D5" s="790"/>
      <c r="E5" s="792"/>
    </row>
    <row r="6" spans="1:5" ht="15.75" customHeight="1" thickBot="1">
      <c r="A6" s="1044" t="s">
        <v>3190</v>
      </c>
      <c r="B6" s="1045"/>
      <c r="C6" s="1046"/>
      <c r="D6" s="442" t="str">
        <f>Obsah!C4</f>
        <v>(31/03/2017)</v>
      </c>
      <c r="E6" s="82"/>
    </row>
    <row r="7" spans="1:5" ht="15.75" thickBot="1">
      <c r="A7" s="1102" t="s">
        <v>3074</v>
      </c>
      <c r="B7" s="1103"/>
      <c r="C7" s="1103"/>
      <c r="D7" s="1103"/>
      <c r="E7" s="334" t="s">
        <v>72</v>
      </c>
    </row>
    <row r="8" spans="1:5" s="592" customFormat="1" ht="30" customHeight="1">
      <c r="A8" s="1084"/>
      <c r="B8" s="1085"/>
      <c r="C8" s="1085"/>
      <c r="D8" s="1086"/>
      <c r="E8" s="1104" t="s">
        <v>69</v>
      </c>
    </row>
    <row r="9" spans="1:5" s="592" customFormat="1" ht="27" customHeight="1">
      <c r="A9" s="1107"/>
      <c r="B9" s="1108"/>
      <c r="C9" s="1108"/>
      <c r="D9" s="1108"/>
      <c r="E9" s="1105"/>
    </row>
    <row r="10" spans="1:5" s="592" customFormat="1" ht="44.25" customHeight="1">
      <c r="A10" s="1107"/>
      <c r="B10" s="1108"/>
      <c r="C10" s="1108"/>
      <c r="D10" s="1108"/>
      <c r="E10" s="1105"/>
    </row>
    <row r="11" spans="1:5" s="592" customFormat="1" ht="41.25" customHeight="1">
      <c r="A11" s="1107"/>
      <c r="B11" s="1108"/>
      <c r="C11" s="1108"/>
      <c r="D11" s="1108"/>
      <c r="E11" s="1105"/>
    </row>
    <row r="12" spans="1:5" s="592" customFormat="1" ht="17.25" customHeight="1">
      <c r="A12" s="1109"/>
      <c r="B12" s="1109"/>
      <c r="C12" s="1109"/>
      <c r="D12" s="1110"/>
      <c r="E12" s="1105"/>
    </row>
    <row r="13" spans="1:5" s="592" customFormat="1" ht="36.75" customHeight="1" thickBot="1">
      <c r="A13" s="1111"/>
      <c r="B13" s="1111"/>
      <c r="C13" s="1111"/>
      <c r="D13" s="1112"/>
      <c r="E13" s="1106"/>
    </row>
    <row r="14" spans="1:5" s="592" customFormat="1" ht="13.5" thickBot="1">
      <c r="A14" s="1134"/>
      <c r="B14" s="1135"/>
      <c r="C14" s="1135"/>
      <c r="D14" s="1135"/>
      <c r="E14" s="1136"/>
    </row>
    <row r="15" spans="1:5" s="592" customFormat="1" ht="15" customHeight="1">
      <c r="A15" s="1113" t="s">
        <v>3075</v>
      </c>
      <c r="B15" s="1114"/>
      <c r="C15" s="1114"/>
      <c r="D15" s="1115"/>
      <c r="E15" s="470" t="s">
        <v>76</v>
      </c>
    </row>
    <row r="16" spans="1:5" s="592" customFormat="1" ht="15" customHeight="1">
      <c r="A16" s="1087" t="s">
        <v>22</v>
      </c>
      <c r="B16" s="1088"/>
      <c r="C16" s="1089"/>
      <c r="D16" s="593"/>
      <c r="E16" s="1137"/>
    </row>
    <row r="17" spans="1:5" s="592" customFormat="1" ht="15" customHeight="1">
      <c r="A17" s="1118" t="s">
        <v>3076</v>
      </c>
      <c r="B17" s="1119"/>
      <c r="C17" s="591" t="s">
        <v>3074</v>
      </c>
      <c r="D17" s="594"/>
      <c r="E17" s="1137"/>
    </row>
    <row r="18" spans="1:5" s="592" customFormat="1" ht="12.75">
      <c r="A18" s="1120"/>
      <c r="B18" s="1121"/>
      <c r="C18" s="591" t="s">
        <v>3077</v>
      </c>
      <c r="D18" s="595"/>
      <c r="E18" s="1137"/>
    </row>
    <row r="19" spans="1:5" s="592" customFormat="1" ht="12.75">
      <c r="A19" s="1122"/>
      <c r="B19" s="1123"/>
      <c r="C19" s="508" t="s">
        <v>3078</v>
      </c>
      <c r="D19" s="604"/>
      <c r="E19" s="1137"/>
    </row>
    <row r="20" spans="1:5" s="592" customFormat="1" ht="15" customHeight="1">
      <c r="A20" s="1124" t="s">
        <v>3079</v>
      </c>
      <c r="B20" s="1125"/>
      <c r="C20" s="1125"/>
      <c r="D20" s="1126"/>
      <c r="E20" s="1137"/>
    </row>
    <row r="21" spans="1:5" s="592" customFormat="1" ht="12.75">
      <c r="A21" s="1124"/>
      <c r="B21" s="1125"/>
      <c r="C21" s="1125"/>
      <c r="D21" s="1126"/>
      <c r="E21" s="1137"/>
    </row>
    <row r="22" spans="1:5" s="592" customFormat="1" ht="15" customHeight="1">
      <c r="A22" s="1124" t="s">
        <v>3278</v>
      </c>
      <c r="B22" s="1125"/>
      <c r="C22" s="1125"/>
      <c r="D22" s="1126"/>
      <c r="E22" s="1137"/>
    </row>
    <row r="23" spans="1:5" s="592" customFormat="1" ht="13.5" thickBot="1">
      <c r="A23" s="1128"/>
      <c r="B23" s="1129"/>
      <c r="C23" s="1129"/>
      <c r="D23" s="1130"/>
      <c r="E23" s="1138"/>
    </row>
    <row r="24" spans="1:5" s="592" customFormat="1" ht="13.5" thickBot="1">
      <c r="A24" s="1131"/>
      <c r="B24" s="1132"/>
      <c r="C24" s="1132"/>
      <c r="D24" s="1132"/>
      <c r="E24" s="1133"/>
    </row>
    <row r="25" spans="1:5" s="592" customFormat="1" ht="15" customHeight="1">
      <c r="A25" s="1113" t="s">
        <v>3075</v>
      </c>
      <c r="B25" s="1114"/>
      <c r="C25" s="1114"/>
      <c r="D25" s="1115"/>
      <c r="E25" s="507" t="s">
        <v>76</v>
      </c>
    </row>
    <row r="26" spans="1:5" s="592" customFormat="1" ht="15" customHeight="1">
      <c r="A26" s="1087" t="s">
        <v>22</v>
      </c>
      <c r="B26" s="1088"/>
      <c r="C26" s="1089"/>
      <c r="D26" s="596"/>
      <c r="E26" s="1116"/>
    </row>
    <row r="27" spans="1:5" s="592" customFormat="1" ht="15" customHeight="1">
      <c r="A27" s="1118" t="s">
        <v>3076</v>
      </c>
      <c r="B27" s="1119"/>
      <c r="C27" s="591" t="s">
        <v>3074</v>
      </c>
      <c r="D27" s="597"/>
      <c r="E27" s="1116"/>
    </row>
    <row r="28" spans="1:5" s="592" customFormat="1" ht="12.75">
      <c r="A28" s="1120"/>
      <c r="B28" s="1121"/>
      <c r="C28" s="591" t="s">
        <v>3077</v>
      </c>
      <c r="D28" s="598"/>
      <c r="E28" s="1116"/>
    </row>
    <row r="29" spans="1:5" s="592" customFormat="1" ht="12.75">
      <c r="A29" s="1122"/>
      <c r="B29" s="1123"/>
      <c r="C29" s="508" t="s">
        <v>3078</v>
      </c>
      <c r="D29" s="599"/>
      <c r="E29" s="1116"/>
    </row>
    <row r="30" spans="1:5" s="592" customFormat="1" ht="15" customHeight="1">
      <c r="A30" s="1124" t="s">
        <v>3079</v>
      </c>
      <c r="B30" s="1125"/>
      <c r="C30" s="1125"/>
      <c r="D30" s="1126"/>
      <c r="E30" s="1116"/>
    </row>
    <row r="31" spans="1:5" s="592" customFormat="1" ht="12.75">
      <c r="A31" s="1092"/>
      <c r="B31" s="1093"/>
      <c r="C31" s="1093"/>
      <c r="D31" s="1127"/>
      <c r="E31" s="1116"/>
    </row>
    <row r="32" spans="1:5" s="592" customFormat="1" ht="15" customHeight="1">
      <c r="A32" s="1124" t="s">
        <v>3278</v>
      </c>
      <c r="B32" s="1125"/>
      <c r="C32" s="1125"/>
      <c r="D32" s="1126"/>
      <c r="E32" s="1116"/>
    </row>
    <row r="33" spans="1:5" s="592" customFormat="1" ht="13.5" thickBot="1">
      <c r="A33" s="1128"/>
      <c r="B33" s="1129"/>
      <c r="C33" s="1129"/>
      <c r="D33" s="1130"/>
      <c r="E33" s="1117"/>
    </row>
  </sheetData>
  <mergeCells count="33">
    <mergeCell ref="A15:D15"/>
    <mergeCell ref="A14:E14"/>
    <mergeCell ref="E16:E23"/>
    <mergeCell ref="A16:C16"/>
    <mergeCell ref="A17:B19"/>
    <mergeCell ref="A24:E24"/>
    <mergeCell ref="A20:D20"/>
    <mergeCell ref="A21:D21"/>
    <mergeCell ref="A22:D22"/>
    <mergeCell ref="A23:D23"/>
    <mergeCell ref="A25:D25"/>
    <mergeCell ref="A26:C26"/>
    <mergeCell ref="E26:E33"/>
    <mergeCell ref="A27:B29"/>
    <mergeCell ref="A30:D30"/>
    <mergeCell ref="A31:D31"/>
    <mergeCell ref="A32:D32"/>
    <mergeCell ref="A33:D33"/>
    <mergeCell ref="A6:C6"/>
    <mergeCell ref="A7:B7"/>
    <mergeCell ref="C7:D7"/>
    <mergeCell ref="A8:D8"/>
    <mergeCell ref="E8:E13"/>
    <mergeCell ref="A9:D9"/>
    <mergeCell ref="A10:D10"/>
    <mergeCell ref="A11:D11"/>
    <mergeCell ref="A12:D12"/>
    <mergeCell ref="A13:D13"/>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6" sqref="D6"/>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585" t="s">
        <v>952</v>
      </c>
      <c r="B1" s="586"/>
      <c r="C1" s="586"/>
      <c r="D1" s="586"/>
      <c r="E1" s="586"/>
      <c r="F1" s="586"/>
      <c r="G1" s="354"/>
      <c r="H1" s="355"/>
      <c r="I1" s="93"/>
    </row>
    <row r="2" spans="1:9" ht="19.5" customHeight="1">
      <c r="A2" s="587" t="s">
        <v>816</v>
      </c>
      <c r="B2" s="588"/>
      <c r="C2" s="588"/>
      <c r="D2" s="588"/>
      <c r="E2" s="588"/>
      <c r="F2" s="588"/>
      <c r="G2" s="351"/>
      <c r="H2" s="394"/>
      <c r="I2" s="93"/>
    </row>
    <row r="3" spans="1:9" ht="15.75" thickBot="1">
      <c r="A3" s="1010"/>
      <c r="B3" s="1011"/>
      <c r="C3" s="1011"/>
      <c r="D3" s="1011"/>
      <c r="E3" s="1011"/>
      <c r="F3" s="1011"/>
      <c r="G3" s="1011"/>
      <c r="H3" s="1049"/>
    </row>
    <row r="4" spans="1:9">
      <c r="A4" s="787" t="s">
        <v>816</v>
      </c>
      <c r="B4" s="788"/>
      <c r="C4" s="788"/>
      <c r="D4" s="788"/>
      <c r="E4" s="788"/>
      <c r="F4" s="788"/>
      <c r="G4" s="1139"/>
      <c r="H4" s="874" t="s">
        <v>3122</v>
      </c>
    </row>
    <row r="5" spans="1:9" ht="35.25" customHeight="1" thickBot="1">
      <c r="A5" s="876"/>
      <c r="B5" s="877"/>
      <c r="C5" s="877"/>
      <c r="D5" s="877"/>
      <c r="E5" s="877"/>
      <c r="F5" s="877"/>
      <c r="G5" s="1140"/>
      <c r="H5" s="888"/>
    </row>
    <row r="6" spans="1:9" ht="15" customHeight="1" thickBot="1">
      <c r="A6" s="793" t="s">
        <v>3190</v>
      </c>
      <c r="B6" s="794"/>
      <c r="C6" s="795"/>
      <c r="D6" s="102" t="str">
        <f>Obsah!C4</f>
        <v>(31/03/2017)</v>
      </c>
      <c r="E6" s="589"/>
      <c r="F6" s="589"/>
      <c r="G6" s="365"/>
      <c r="H6" s="187"/>
    </row>
    <row r="7" spans="1:9" ht="38.1" customHeight="1">
      <c r="A7" s="1153" t="s">
        <v>834</v>
      </c>
      <c r="B7" s="1154"/>
      <c r="C7" s="1155"/>
      <c r="D7" s="110" t="s">
        <v>110</v>
      </c>
      <c r="E7" s="110" t="s">
        <v>109</v>
      </c>
      <c r="F7" s="110" t="s">
        <v>108</v>
      </c>
      <c r="G7" s="110" t="s">
        <v>107</v>
      </c>
      <c r="H7" s="1150" t="s">
        <v>3197</v>
      </c>
    </row>
    <row r="8" spans="1:9" ht="17.25" customHeight="1">
      <c r="A8" s="1156"/>
      <c r="B8" s="1157"/>
      <c r="C8" s="1158"/>
      <c r="D8" s="109" t="s">
        <v>3378</v>
      </c>
      <c r="E8" s="109" t="s">
        <v>3362</v>
      </c>
      <c r="F8" s="109" t="s">
        <v>3353</v>
      </c>
      <c r="G8" s="109" t="s">
        <v>3341</v>
      </c>
      <c r="H8" s="1151"/>
    </row>
    <row r="9" spans="1:9" ht="24.95" customHeight="1">
      <c r="A9" s="1143" t="s">
        <v>833</v>
      </c>
      <c r="B9" s="1141" t="s">
        <v>825</v>
      </c>
      <c r="C9" s="108" t="s">
        <v>831</v>
      </c>
      <c r="D9" s="548"/>
      <c r="E9" s="548"/>
      <c r="F9" s="548"/>
      <c r="G9" s="108"/>
      <c r="H9" s="1151"/>
    </row>
    <row r="10" spans="1:9" ht="38.25">
      <c r="A10" s="982"/>
      <c r="B10" s="1142"/>
      <c r="C10" s="9" t="s">
        <v>830</v>
      </c>
      <c r="D10" s="549"/>
      <c r="E10" s="549"/>
      <c r="F10" s="549"/>
      <c r="G10" s="9"/>
      <c r="H10" s="1151"/>
    </row>
    <row r="11" spans="1:9">
      <c r="A11" s="982"/>
      <c r="B11" s="1142"/>
      <c r="C11" s="9" t="s">
        <v>829</v>
      </c>
      <c r="D11" s="549"/>
      <c r="E11" s="549"/>
      <c r="F11" s="549"/>
      <c r="G11" s="9"/>
      <c r="H11" s="1151"/>
    </row>
    <row r="12" spans="1:9" ht="25.5">
      <c r="A12" s="982"/>
      <c r="B12" s="1142"/>
      <c r="C12" s="9" t="s">
        <v>828</v>
      </c>
      <c r="D12" s="549"/>
      <c r="E12" s="549"/>
      <c r="F12" s="549"/>
      <c r="G12" s="9"/>
      <c r="H12" s="1151"/>
    </row>
    <row r="13" spans="1:9">
      <c r="A13" s="982"/>
      <c r="B13" s="1142"/>
      <c r="C13" s="9" t="s">
        <v>827</v>
      </c>
      <c r="D13" s="549"/>
      <c r="E13" s="549"/>
      <c r="F13" s="549"/>
      <c r="G13" s="9"/>
      <c r="H13" s="1151"/>
    </row>
    <row r="14" spans="1:9" ht="25.5">
      <c r="A14" s="982"/>
      <c r="B14" s="1142" t="s">
        <v>824</v>
      </c>
      <c r="C14" s="9" t="s">
        <v>831</v>
      </c>
      <c r="D14" s="521">
        <v>57686000</v>
      </c>
      <c r="E14" s="521">
        <v>57275218</v>
      </c>
      <c r="F14" s="521">
        <v>44974229</v>
      </c>
      <c r="G14" s="521">
        <v>49206070</v>
      </c>
      <c r="H14" s="1151"/>
    </row>
    <row r="15" spans="1:9" ht="38.25">
      <c r="A15" s="982"/>
      <c r="B15" s="1142"/>
      <c r="C15" s="9" t="s">
        <v>830</v>
      </c>
      <c r="D15" s="521">
        <v>1086001</v>
      </c>
      <c r="E15" s="521">
        <v>132512</v>
      </c>
      <c r="F15" s="521">
        <v>101920</v>
      </c>
      <c r="G15" s="521">
        <v>193208</v>
      </c>
      <c r="H15" s="1151"/>
    </row>
    <row r="16" spans="1:9">
      <c r="A16" s="982"/>
      <c r="B16" s="1142"/>
      <c r="C16" s="9" t="s">
        <v>829</v>
      </c>
      <c r="D16" s="549"/>
      <c r="E16" s="549"/>
      <c r="F16" s="549"/>
      <c r="G16" s="549"/>
      <c r="H16" s="1151"/>
    </row>
    <row r="17" spans="1:8" ht="24.95" customHeight="1">
      <c r="A17" s="982"/>
      <c r="B17" s="1142"/>
      <c r="C17" s="9" t="s">
        <v>828</v>
      </c>
      <c r="D17" s="515">
        <v>499654</v>
      </c>
      <c r="E17" s="515">
        <v>392434</v>
      </c>
      <c r="F17" s="515">
        <v>505709</v>
      </c>
      <c r="G17" s="515">
        <v>362974</v>
      </c>
      <c r="H17" s="1151"/>
    </row>
    <row r="18" spans="1:8" ht="15.75" thickBot="1">
      <c r="A18" s="983"/>
      <c r="B18" s="987"/>
      <c r="C18" s="107" t="s">
        <v>827</v>
      </c>
      <c r="D18" s="551"/>
      <c r="E18" s="551"/>
      <c r="F18" s="551"/>
      <c r="G18" s="551"/>
      <c r="H18" s="1152"/>
    </row>
    <row r="19" spans="1:8" ht="23.25" customHeight="1">
      <c r="A19" s="1162" t="s">
        <v>832</v>
      </c>
      <c r="B19" s="1166" t="s">
        <v>831</v>
      </c>
      <c r="C19" s="1167"/>
      <c r="D19" s="556">
        <v>5984815</v>
      </c>
      <c r="E19" s="556">
        <v>6747493</v>
      </c>
      <c r="F19" s="556">
        <v>3657221</v>
      </c>
      <c r="G19" s="556">
        <v>4714221</v>
      </c>
      <c r="H19" s="1168" t="s">
        <v>3198</v>
      </c>
    </row>
    <row r="20" spans="1:8" ht="24.75" customHeight="1">
      <c r="A20" s="1162"/>
      <c r="B20" s="1164" t="s">
        <v>830</v>
      </c>
      <c r="C20" s="1165"/>
      <c r="D20" s="557">
        <v>673805</v>
      </c>
      <c r="E20" s="557">
        <v>551441</v>
      </c>
      <c r="F20" s="557">
        <v>550349</v>
      </c>
      <c r="G20" s="557">
        <v>2104610</v>
      </c>
      <c r="H20" s="1145"/>
    </row>
    <row r="21" spans="1:8">
      <c r="A21" s="1162"/>
      <c r="B21" s="1164" t="s">
        <v>829</v>
      </c>
      <c r="C21" s="1165"/>
      <c r="D21" s="552"/>
      <c r="E21" s="552"/>
      <c r="F21" s="552"/>
      <c r="G21" s="601"/>
      <c r="H21" s="1145"/>
    </row>
    <row r="22" spans="1:8">
      <c r="A22" s="1162"/>
      <c r="B22" s="1164" t="s">
        <v>828</v>
      </c>
      <c r="C22" s="1165"/>
      <c r="D22" s="552"/>
      <c r="E22" s="552"/>
      <c r="F22" s="552"/>
      <c r="G22" s="601"/>
      <c r="H22" s="1145"/>
    </row>
    <row r="23" spans="1:8" ht="15.75" thickBot="1">
      <c r="A23" s="1163"/>
      <c r="B23" s="1159" t="s">
        <v>827</v>
      </c>
      <c r="C23" s="1160"/>
      <c r="D23" s="553"/>
      <c r="E23" s="553"/>
      <c r="F23" s="553"/>
      <c r="G23" s="602"/>
      <c r="H23" s="1146"/>
    </row>
    <row r="24" spans="1:8" ht="15" customHeight="1">
      <c r="A24" s="1161" t="s">
        <v>826</v>
      </c>
      <c r="B24" s="1147" t="s">
        <v>825</v>
      </c>
      <c r="C24" s="584" t="s">
        <v>822</v>
      </c>
      <c r="D24" s="554"/>
      <c r="E24" s="554"/>
      <c r="F24" s="554"/>
      <c r="G24" s="600"/>
      <c r="H24" s="1144" t="s">
        <v>3199</v>
      </c>
    </row>
    <row r="25" spans="1:8">
      <c r="A25" s="1162"/>
      <c r="B25" s="1148"/>
      <c r="C25" s="9" t="s">
        <v>821</v>
      </c>
      <c r="D25" s="549"/>
      <c r="E25" s="549"/>
      <c r="F25" s="549"/>
      <c r="G25" s="9"/>
      <c r="H25" s="1145"/>
    </row>
    <row r="26" spans="1:8">
      <c r="A26" s="1162"/>
      <c r="B26" s="1148"/>
      <c r="C26" s="9" t="s">
        <v>820</v>
      </c>
      <c r="D26" s="549"/>
      <c r="E26" s="549"/>
      <c r="F26" s="549"/>
      <c r="G26" s="9"/>
      <c r="H26" s="1145"/>
    </row>
    <row r="27" spans="1:8">
      <c r="A27" s="1162"/>
      <c r="B27" s="1148"/>
      <c r="C27" s="9" t="s">
        <v>819</v>
      </c>
      <c r="D27" s="549"/>
      <c r="E27" s="549"/>
      <c r="F27" s="549"/>
      <c r="G27" s="9"/>
      <c r="H27" s="1145"/>
    </row>
    <row r="28" spans="1:8">
      <c r="A28" s="1162"/>
      <c r="B28" s="1148"/>
      <c r="C28" s="9" t="s">
        <v>818</v>
      </c>
      <c r="D28" s="549"/>
      <c r="E28" s="549"/>
      <c r="F28" s="549"/>
      <c r="G28" s="9"/>
      <c r="H28" s="1145"/>
    </row>
    <row r="29" spans="1:8" ht="15.75" thickBot="1">
      <c r="A29" s="1162"/>
      <c r="B29" s="1149"/>
      <c r="C29" s="107" t="s">
        <v>817</v>
      </c>
      <c r="D29" s="513">
        <v>4550</v>
      </c>
      <c r="E29" s="551"/>
      <c r="F29" s="551"/>
      <c r="G29" s="107"/>
      <c r="H29" s="1145"/>
    </row>
    <row r="30" spans="1:8">
      <c r="A30" s="1162"/>
      <c r="B30" s="1148" t="s">
        <v>824</v>
      </c>
      <c r="C30" s="108" t="s">
        <v>822</v>
      </c>
      <c r="D30" s="511">
        <f>421610+143320</f>
        <v>564930</v>
      </c>
      <c r="E30" s="511">
        <f>795160+151450</f>
        <v>946610</v>
      </c>
      <c r="F30" s="511">
        <v>973520</v>
      </c>
      <c r="G30" s="511">
        <v>1450000</v>
      </c>
      <c r="H30" s="1145"/>
    </row>
    <row r="31" spans="1:8">
      <c r="A31" s="1162"/>
      <c r="B31" s="1148"/>
      <c r="C31" s="9" t="s">
        <v>821</v>
      </c>
      <c r="D31" s="550"/>
      <c r="E31" s="550"/>
      <c r="F31" s="550"/>
      <c r="G31" s="550"/>
      <c r="H31" s="1145"/>
    </row>
    <row r="32" spans="1:8">
      <c r="A32" s="1162"/>
      <c r="B32" s="1148"/>
      <c r="C32" s="9" t="s">
        <v>820</v>
      </c>
      <c r="D32" s="512">
        <f>770+43390</f>
        <v>44160</v>
      </c>
      <c r="E32" s="512">
        <f>11720+38620</f>
        <v>50340</v>
      </c>
      <c r="F32" s="512">
        <v>44730</v>
      </c>
      <c r="G32" s="512">
        <v>28470</v>
      </c>
      <c r="H32" s="1145"/>
    </row>
    <row r="33" spans="1:8">
      <c r="A33" s="1162"/>
      <c r="B33" s="1148"/>
      <c r="C33" s="9" t="s">
        <v>819</v>
      </c>
      <c r="D33" s="512">
        <f>22550+4100</f>
        <v>26650</v>
      </c>
      <c r="E33" s="512">
        <f>12810+4010</f>
        <v>16820</v>
      </c>
      <c r="F33" s="512">
        <v>4610</v>
      </c>
      <c r="G33" s="512">
        <v>13640</v>
      </c>
      <c r="H33" s="1145"/>
    </row>
    <row r="34" spans="1:8">
      <c r="A34" s="1162"/>
      <c r="B34" s="1148"/>
      <c r="C34" s="9" t="s">
        <v>818</v>
      </c>
      <c r="D34" s="550"/>
      <c r="E34" s="550"/>
      <c r="F34" s="550"/>
      <c r="G34" s="550"/>
      <c r="H34" s="1145"/>
    </row>
    <row r="35" spans="1:8" ht="15.75" thickBot="1">
      <c r="A35" s="1163"/>
      <c r="B35" s="1149"/>
      <c r="C35" s="107" t="s">
        <v>817</v>
      </c>
      <c r="D35" s="513">
        <f>5635110</f>
        <v>5635110</v>
      </c>
      <c r="E35" s="513">
        <f>5147100+3300</f>
        <v>5150400</v>
      </c>
      <c r="F35" s="512">
        <v>3545720</v>
      </c>
      <c r="G35" s="513">
        <v>3854350</v>
      </c>
      <c r="H35" s="1146"/>
    </row>
    <row r="36" spans="1:8">
      <c r="A36" s="1161" t="s">
        <v>823</v>
      </c>
      <c r="B36" s="1169" t="s">
        <v>822</v>
      </c>
      <c r="C36" s="1170"/>
      <c r="D36" s="511"/>
      <c r="E36" s="511">
        <v>27680</v>
      </c>
      <c r="F36" s="555"/>
      <c r="G36" s="555"/>
      <c r="H36" s="1144" t="s">
        <v>3200</v>
      </c>
    </row>
    <row r="37" spans="1:8">
      <c r="A37" s="1162"/>
      <c r="B37" s="1164" t="s">
        <v>821</v>
      </c>
      <c r="C37" s="1165"/>
      <c r="D37" s="552"/>
      <c r="E37" s="552"/>
      <c r="F37" s="552"/>
      <c r="G37" s="552"/>
      <c r="H37" s="1145"/>
    </row>
    <row r="38" spans="1:8">
      <c r="A38" s="1162"/>
      <c r="B38" s="1164" t="s">
        <v>820</v>
      </c>
      <c r="C38" s="1165"/>
      <c r="D38" s="590"/>
      <c r="E38" s="590">
        <v>230</v>
      </c>
      <c r="F38" s="552"/>
      <c r="G38" s="552"/>
      <c r="H38" s="1145"/>
    </row>
    <row r="39" spans="1:8">
      <c r="A39" s="1162"/>
      <c r="B39" s="1164" t="s">
        <v>819</v>
      </c>
      <c r="C39" s="1165"/>
      <c r="D39" s="552"/>
      <c r="E39" s="552"/>
      <c r="F39" s="552"/>
      <c r="G39" s="552"/>
      <c r="H39" s="1145"/>
    </row>
    <row r="40" spans="1:8">
      <c r="A40" s="1162"/>
      <c r="B40" s="1164" t="s">
        <v>818</v>
      </c>
      <c r="C40" s="1165"/>
      <c r="D40" s="552"/>
      <c r="E40" s="552"/>
      <c r="F40" s="552"/>
      <c r="G40" s="552"/>
      <c r="H40" s="1145"/>
    </row>
    <row r="41" spans="1:8" ht="15.75" thickBot="1">
      <c r="A41" s="1163"/>
      <c r="B41" s="1159" t="s">
        <v>817</v>
      </c>
      <c r="C41" s="1160"/>
      <c r="D41" s="516"/>
      <c r="E41" s="516">
        <v>263930</v>
      </c>
      <c r="F41" s="516">
        <v>1117</v>
      </c>
      <c r="G41" s="558">
        <v>340</v>
      </c>
      <c r="H41" s="114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97" orientation="landscape"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Normal="100" zoomScaleSheetLayoutView="100" workbookViewId="0">
      <selection activeCell="C7" sqref="C7"/>
    </sheetView>
  </sheetViews>
  <sheetFormatPr defaultRowHeight="15"/>
  <cols>
    <col min="1" max="1" width="21.5703125" customWidth="1"/>
    <col min="2" max="2" width="41.42578125" customWidth="1"/>
    <col min="3" max="3" width="24" customWidth="1"/>
    <col min="4" max="4" width="22.85546875" customWidth="1"/>
    <col min="5" max="5" width="23.7109375" customWidth="1"/>
    <col min="6" max="6" width="24.28515625" customWidth="1"/>
    <col min="7" max="7" width="14.5703125" customWidth="1"/>
  </cols>
  <sheetData>
    <row r="1" spans="1:7">
      <c r="A1" s="585" t="s">
        <v>953</v>
      </c>
      <c r="B1" s="354"/>
      <c r="C1" s="354"/>
      <c r="D1" s="354"/>
      <c r="E1" s="354"/>
      <c r="F1" s="354"/>
      <c r="G1" s="355"/>
    </row>
    <row r="2" spans="1:7">
      <c r="A2" s="587" t="s">
        <v>815</v>
      </c>
      <c r="B2" s="351"/>
      <c r="C2" s="351"/>
      <c r="D2" s="351"/>
      <c r="E2" s="351"/>
      <c r="F2" s="351"/>
      <c r="G2" s="394"/>
    </row>
    <row r="3" spans="1:7" ht="15.75" thickBot="1">
      <c r="A3" s="728"/>
      <c r="B3" s="729"/>
      <c r="C3" s="729"/>
      <c r="D3" s="729"/>
      <c r="E3" s="729"/>
      <c r="F3" s="729"/>
      <c r="G3" s="786"/>
    </row>
    <row r="4" spans="1:7" ht="15" customHeight="1">
      <c r="A4" s="787" t="s">
        <v>815</v>
      </c>
      <c r="B4" s="788"/>
      <c r="C4" s="788"/>
      <c r="D4" s="788"/>
      <c r="E4" s="788"/>
      <c r="F4" s="1139"/>
      <c r="G4" s="874" t="s">
        <v>3122</v>
      </c>
    </row>
    <row r="5" spans="1:7" ht="30.75" customHeight="1" thickBot="1">
      <c r="A5" s="876"/>
      <c r="B5" s="877"/>
      <c r="C5" s="877"/>
      <c r="D5" s="877"/>
      <c r="E5" s="877"/>
      <c r="F5" s="1140"/>
      <c r="G5" s="888"/>
    </row>
    <row r="6" spans="1:7" ht="15" customHeight="1" thickBot="1">
      <c r="A6" s="369" t="s">
        <v>3190</v>
      </c>
      <c r="B6" s="366"/>
      <c r="C6" s="102" t="str">
        <f>Obsah!C4</f>
        <v>(31/03/2017)</v>
      </c>
      <c r="D6" s="118"/>
      <c r="E6" s="118"/>
      <c r="F6" s="365"/>
      <c r="G6" s="462"/>
    </row>
    <row r="7" spans="1:7" ht="38.1" customHeight="1">
      <c r="A7" s="1171" t="s">
        <v>988</v>
      </c>
      <c r="B7" s="1172"/>
      <c r="C7" s="110" t="s">
        <v>110</v>
      </c>
      <c r="D7" s="110" t="s">
        <v>110</v>
      </c>
      <c r="E7" s="110" t="s">
        <v>109</v>
      </c>
      <c r="F7" s="110" t="s">
        <v>108</v>
      </c>
      <c r="G7" s="1175" t="s">
        <v>844</v>
      </c>
    </row>
    <row r="8" spans="1:7" ht="15" customHeight="1">
      <c r="A8" s="1173"/>
      <c r="B8" s="1174"/>
      <c r="C8" s="109" t="s">
        <v>3374</v>
      </c>
      <c r="D8" s="109" t="s">
        <v>3362</v>
      </c>
      <c r="E8" s="109" t="s">
        <v>3353</v>
      </c>
      <c r="F8" s="109" t="s">
        <v>3341</v>
      </c>
      <c r="G8" s="1176"/>
    </row>
    <row r="9" spans="1:7" ht="15" customHeight="1">
      <c r="A9" s="1162" t="s">
        <v>843</v>
      </c>
      <c r="B9" s="115" t="s">
        <v>842</v>
      </c>
      <c r="C9" s="511">
        <v>23952</v>
      </c>
      <c r="D9" s="511">
        <v>23637</v>
      </c>
      <c r="E9" s="511">
        <v>23116</v>
      </c>
      <c r="F9" s="511">
        <v>23368</v>
      </c>
      <c r="G9" s="1176"/>
    </row>
    <row r="10" spans="1:7">
      <c r="A10" s="1162"/>
      <c r="B10" s="113" t="s">
        <v>841</v>
      </c>
      <c r="C10" s="511">
        <v>3069</v>
      </c>
      <c r="D10" s="511">
        <v>3005</v>
      </c>
      <c r="E10" s="511">
        <v>2717</v>
      </c>
      <c r="F10" s="511">
        <v>2614</v>
      </c>
      <c r="G10" s="1176"/>
    </row>
    <row r="11" spans="1:7" ht="15.75" thickBot="1">
      <c r="A11" s="1163"/>
      <c r="B11" s="111" t="s">
        <v>840</v>
      </c>
      <c r="C11" s="509">
        <v>0</v>
      </c>
      <c r="D11" s="509">
        <v>0</v>
      </c>
      <c r="E11" s="509">
        <v>0</v>
      </c>
      <c r="F11" s="509">
        <v>0</v>
      </c>
      <c r="G11" s="1177"/>
    </row>
    <row r="12" spans="1:7">
      <c r="A12" s="1161" t="s">
        <v>839</v>
      </c>
      <c r="B12" s="33" t="s">
        <v>838</v>
      </c>
      <c r="C12" s="514" t="s">
        <v>3379</v>
      </c>
      <c r="D12" s="514" t="s">
        <v>3363</v>
      </c>
      <c r="E12" s="514" t="s">
        <v>3354</v>
      </c>
      <c r="F12" s="514" t="s">
        <v>3342</v>
      </c>
      <c r="G12" s="776" t="s">
        <v>837</v>
      </c>
    </row>
    <row r="13" spans="1:7">
      <c r="A13" s="1162"/>
      <c r="B13" s="113" t="s">
        <v>836</v>
      </c>
      <c r="C13" s="510" t="s">
        <v>3377</v>
      </c>
      <c r="D13" s="510" t="s">
        <v>3364</v>
      </c>
      <c r="E13" s="510" t="s">
        <v>3355</v>
      </c>
      <c r="F13" s="510" t="s">
        <v>3343</v>
      </c>
      <c r="G13" s="777"/>
    </row>
    <row r="14" spans="1:7" ht="15" customHeight="1">
      <c r="A14" s="1162"/>
      <c r="B14" s="113" t="s">
        <v>3101</v>
      </c>
      <c r="C14" s="510" t="s">
        <v>3375</v>
      </c>
      <c r="D14" s="510" t="s">
        <v>3365</v>
      </c>
      <c r="E14" s="510" t="s">
        <v>3356</v>
      </c>
      <c r="F14" s="510" t="s">
        <v>3344</v>
      </c>
      <c r="G14" s="777"/>
    </row>
    <row r="15" spans="1:7" ht="15" customHeight="1" thickBot="1">
      <c r="A15" s="1163"/>
      <c r="B15" s="111" t="s">
        <v>835</v>
      </c>
      <c r="C15" s="509" t="s">
        <v>3376</v>
      </c>
      <c r="D15" s="509" t="s">
        <v>3366</v>
      </c>
      <c r="E15" s="509" t="s">
        <v>3357</v>
      </c>
      <c r="F15" s="509" t="s">
        <v>3345</v>
      </c>
      <c r="G15" s="778"/>
    </row>
    <row r="18" spans="5:5">
      <c r="E18" s="52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82" t="s">
        <v>3094</v>
      </c>
      <c r="B1" s="783"/>
      <c r="C1" s="783"/>
      <c r="D1" s="783"/>
      <c r="E1" s="355"/>
    </row>
    <row r="2" spans="1:6">
      <c r="A2" s="784" t="s">
        <v>852</v>
      </c>
      <c r="B2" s="785"/>
      <c r="C2" s="785"/>
      <c r="D2" s="785"/>
      <c r="E2" s="394"/>
    </row>
    <row r="3" spans="1:6" ht="15.75" thickBot="1">
      <c r="A3" s="728"/>
      <c r="B3" s="729"/>
      <c r="C3" s="729"/>
      <c r="D3" s="729"/>
      <c r="E3" s="786"/>
    </row>
    <row r="4" spans="1:6" ht="20.100000000000001" customHeight="1">
      <c r="A4" s="787" t="s">
        <v>852</v>
      </c>
      <c r="B4" s="788"/>
      <c r="C4" s="788"/>
      <c r="D4" s="788"/>
      <c r="E4" s="791" t="s">
        <v>3123</v>
      </c>
    </row>
    <row r="5" spans="1:6" ht="20.100000000000001" customHeight="1" thickBot="1">
      <c r="A5" s="789"/>
      <c r="B5" s="790"/>
      <c r="C5" s="790"/>
      <c r="D5" s="790"/>
      <c r="E5" s="792"/>
    </row>
    <row r="6" spans="1:6" ht="15.95" customHeight="1" thickBot="1">
      <c r="A6" s="1044" t="s">
        <v>3190</v>
      </c>
      <c r="B6" s="1045"/>
      <c r="C6" s="1046"/>
      <c r="D6" s="444">
        <f>Obsah!C33</f>
        <v>0</v>
      </c>
      <c r="E6" s="15"/>
    </row>
    <row r="7" spans="1:6" ht="15.95" customHeight="1">
      <c r="A7" s="773" t="s">
        <v>53</v>
      </c>
      <c r="B7" s="774"/>
      <c r="C7" s="775"/>
      <c r="D7" s="190"/>
      <c r="E7" s="776" t="s">
        <v>52</v>
      </c>
    </row>
    <row r="8" spans="1:6" ht="30" customHeight="1" thickBot="1">
      <c r="A8" s="1178" t="s">
        <v>854</v>
      </c>
      <c r="B8" s="1179"/>
      <c r="C8" s="1180"/>
      <c r="D8" s="203"/>
      <c r="E8" s="777"/>
    </row>
    <row r="9" spans="1:6" ht="30" customHeight="1" thickBot="1">
      <c r="A9" s="796" t="s">
        <v>853</v>
      </c>
      <c r="B9" s="797"/>
      <c r="C9" s="798"/>
      <c r="D9" s="194"/>
      <c r="E9" s="13" t="s">
        <v>47</v>
      </c>
    </row>
    <row r="10" spans="1:6" ht="15" customHeight="1">
      <c r="A10" s="122"/>
      <c r="B10" s="122"/>
      <c r="C10" s="122"/>
      <c r="D10" s="22"/>
      <c r="E10" s="120"/>
    </row>
    <row r="11" spans="1:6" ht="15" customHeight="1">
      <c r="A11" s="122"/>
      <c r="B11" s="122"/>
      <c r="C11" s="122"/>
      <c r="D11" s="22"/>
      <c r="E11" s="120"/>
    </row>
    <row r="12" spans="1:6" ht="15" customHeight="1">
      <c r="A12" s="122"/>
      <c r="B12" s="122"/>
      <c r="C12" s="122"/>
      <c r="D12" s="123"/>
      <c r="E12" s="120"/>
    </row>
    <row r="13" spans="1:6" ht="15" customHeight="1">
      <c r="A13" s="122"/>
      <c r="B13" s="122"/>
      <c r="C13" s="122"/>
      <c r="D13" s="123"/>
      <c r="E13" s="120"/>
    </row>
    <row r="14" spans="1:6" ht="15" customHeight="1">
      <c r="A14" s="122"/>
      <c r="B14" s="122"/>
      <c r="C14" s="122"/>
      <c r="D14" s="22"/>
      <c r="E14" s="120"/>
      <c r="F14" s="1"/>
    </row>
    <row r="15" spans="1:6" ht="15" customHeight="1">
      <c r="A15" s="122"/>
      <c r="B15" s="122"/>
      <c r="C15" s="122"/>
      <c r="D15" s="22"/>
      <c r="E15" s="120"/>
      <c r="F15" s="1"/>
    </row>
    <row r="16" spans="1:6" ht="15" customHeight="1">
      <c r="A16" s="122"/>
      <c r="B16" s="122"/>
      <c r="C16" s="122"/>
      <c r="D16" s="22"/>
      <c r="E16" s="120"/>
      <c r="F16" s="1"/>
    </row>
    <row r="17" spans="1:6" ht="15" customHeight="1">
      <c r="A17" s="122"/>
      <c r="B17" s="122"/>
      <c r="C17" s="122"/>
      <c r="D17" s="22"/>
      <c r="E17" s="120"/>
      <c r="F17" s="1"/>
    </row>
    <row r="18" spans="1:6" ht="15" customHeight="1">
      <c r="A18" s="122"/>
      <c r="B18" s="122"/>
      <c r="C18" s="122"/>
      <c r="D18" s="123"/>
      <c r="E18" s="120"/>
      <c r="F18" s="1"/>
    </row>
    <row r="19" spans="1:6" ht="15" customHeight="1">
      <c r="A19" s="122"/>
      <c r="B19" s="122"/>
      <c r="C19" s="122"/>
      <c r="D19" s="123"/>
      <c r="E19" s="120"/>
      <c r="F19" s="1"/>
    </row>
    <row r="20" spans="1:6" ht="15" customHeight="1">
      <c r="A20" s="122"/>
      <c r="B20" s="122"/>
      <c r="C20" s="122"/>
      <c r="D20" s="22"/>
      <c r="E20" s="120"/>
      <c r="F20" s="1"/>
    </row>
    <row r="21" spans="1:6" ht="15" customHeight="1">
      <c r="A21" s="122"/>
      <c r="B21" s="122"/>
      <c r="C21" s="122"/>
      <c r="D21" s="22"/>
      <c r="E21" s="120"/>
      <c r="F21" s="1"/>
    </row>
    <row r="22" spans="1:6" ht="15" customHeight="1">
      <c r="A22" s="122"/>
      <c r="B22" s="122"/>
      <c r="C22" s="122"/>
      <c r="D22" s="22"/>
      <c r="E22" s="120"/>
      <c r="F22" s="1"/>
    </row>
    <row r="23" spans="1:6" ht="15" customHeight="1">
      <c r="A23" s="122"/>
      <c r="B23" s="122"/>
      <c r="C23" s="122"/>
      <c r="D23" s="22"/>
      <c r="E23" s="120"/>
      <c r="F23" s="1"/>
    </row>
    <row r="24" spans="1:6" ht="15" customHeight="1">
      <c r="A24" s="122"/>
      <c r="B24" s="122"/>
      <c r="C24" s="122"/>
      <c r="D24" s="123"/>
      <c r="E24" s="120"/>
      <c r="F24" s="1"/>
    </row>
    <row r="25" spans="1:6" ht="15" customHeight="1">
      <c r="A25" s="122"/>
      <c r="B25" s="122"/>
      <c r="C25" s="122"/>
      <c r="D25" s="123"/>
      <c r="E25" s="120"/>
      <c r="F25" s="1"/>
    </row>
    <row r="26" spans="1:6" ht="15" customHeight="1">
      <c r="A26" s="122"/>
      <c r="B26" s="122"/>
      <c r="C26" s="122"/>
      <c r="D26" s="22"/>
      <c r="E26" s="120"/>
      <c r="F26" s="1"/>
    </row>
    <row r="27" spans="1:6" ht="15" customHeight="1">
      <c r="A27" s="122"/>
      <c r="B27" s="122"/>
      <c r="C27" s="122"/>
      <c r="D27" s="22"/>
      <c r="E27" s="120"/>
    </row>
    <row r="28" spans="1:6" ht="15" customHeight="1">
      <c r="A28" s="122"/>
      <c r="B28" s="122"/>
      <c r="C28" s="122"/>
      <c r="D28" s="22"/>
      <c r="E28" s="120"/>
    </row>
    <row r="29" spans="1:6" ht="15" customHeight="1">
      <c r="A29" s="122"/>
      <c r="B29" s="122"/>
      <c r="C29" s="122"/>
      <c r="D29" s="22"/>
      <c r="E29" s="120"/>
    </row>
    <row r="30" spans="1:6" ht="15" customHeight="1">
      <c r="A30" s="122"/>
      <c r="B30" s="122"/>
      <c r="C30" s="122"/>
      <c r="D30" s="123"/>
      <c r="E30" s="120"/>
    </row>
    <row r="31" spans="1:6" ht="15" customHeight="1">
      <c r="A31" s="122"/>
      <c r="B31" s="122"/>
      <c r="C31" s="122"/>
      <c r="D31" s="123"/>
      <c r="E31" s="120"/>
    </row>
    <row r="32" spans="1:6" ht="15" customHeight="1">
      <c r="A32" s="122"/>
      <c r="B32" s="122"/>
      <c r="C32" s="122"/>
      <c r="D32" s="22"/>
      <c r="E32" s="120"/>
    </row>
    <row r="33" spans="1:5" ht="15" customHeight="1">
      <c r="A33" s="122"/>
      <c r="B33" s="122"/>
      <c r="C33" s="122"/>
      <c r="D33" s="22"/>
      <c r="E33" s="120"/>
    </row>
    <row r="34" spans="1:5" ht="15" customHeight="1">
      <c r="A34" s="122"/>
      <c r="B34" s="122"/>
      <c r="C34" s="122"/>
      <c r="D34" s="22"/>
      <c r="E34" s="120"/>
    </row>
    <row r="35" spans="1:5" ht="15" customHeight="1">
      <c r="A35" s="122"/>
      <c r="B35" s="122"/>
      <c r="C35" s="122"/>
      <c r="D35" s="22"/>
      <c r="E35" s="120"/>
    </row>
    <row r="36" spans="1:5" ht="15" customHeight="1">
      <c r="A36" s="122"/>
      <c r="B36" s="122"/>
      <c r="C36" s="122"/>
      <c r="D36" s="123"/>
      <c r="E36" s="120"/>
    </row>
    <row r="37" spans="1:5" ht="15" customHeight="1">
      <c r="A37" s="122"/>
      <c r="B37" s="122"/>
      <c r="C37" s="122"/>
      <c r="D37" s="123"/>
      <c r="E37" s="120"/>
    </row>
    <row r="38" spans="1:5" ht="15" customHeight="1">
      <c r="A38" s="122"/>
      <c r="B38" s="122"/>
      <c r="C38" s="122"/>
      <c r="D38" s="22"/>
      <c r="E38" s="120"/>
    </row>
    <row r="39" spans="1:5" ht="15" customHeight="1">
      <c r="A39" s="122"/>
      <c r="B39" s="122"/>
      <c r="C39" s="122"/>
      <c r="D39" s="22"/>
      <c r="E39" s="120"/>
    </row>
    <row r="40" spans="1:5" ht="15" customHeight="1">
      <c r="A40" s="122"/>
      <c r="B40" s="122"/>
      <c r="C40" s="122"/>
      <c r="D40" s="22"/>
      <c r="E40" s="120"/>
    </row>
    <row r="41" spans="1:5" ht="15" customHeight="1">
      <c r="A41" s="122"/>
      <c r="B41" s="122"/>
      <c r="C41" s="122"/>
      <c r="D41" s="22"/>
      <c r="E41" s="120"/>
    </row>
    <row r="42" spans="1:5" ht="15" customHeight="1">
      <c r="A42" s="122"/>
      <c r="B42" s="122"/>
      <c r="C42" s="122"/>
      <c r="D42" s="123"/>
      <c r="E42" s="120"/>
    </row>
    <row r="43" spans="1:5" ht="15" customHeight="1">
      <c r="A43" s="122"/>
      <c r="B43" s="122"/>
      <c r="C43" s="122"/>
      <c r="D43" s="123"/>
      <c r="E43" s="120"/>
    </row>
    <row r="44" spans="1:5" ht="15" customHeight="1">
      <c r="A44" s="122"/>
      <c r="B44" s="122"/>
      <c r="C44" s="122"/>
      <c r="D44" s="22"/>
      <c r="E44" s="120"/>
    </row>
    <row r="45" spans="1:5" ht="15" customHeight="1">
      <c r="A45" s="122"/>
      <c r="B45" s="122"/>
      <c r="C45" s="122"/>
      <c r="D45" s="22"/>
      <c r="E45" s="120"/>
    </row>
    <row r="46" spans="1:5" ht="15" customHeight="1">
      <c r="A46" s="122"/>
      <c r="B46" s="122"/>
      <c r="C46" s="122"/>
      <c r="D46" s="22"/>
      <c r="E46" s="120"/>
    </row>
    <row r="47" spans="1:5" ht="15" customHeight="1">
      <c r="A47" s="122"/>
      <c r="B47" s="122"/>
      <c r="C47" s="122"/>
      <c r="D47" s="22"/>
      <c r="E47" s="120"/>
    </row>
    <row r="48" spans="1:5" ht="15" customHeight="1">
      <c r="A48" s="122"/>
      <c r="B48" s="122"/>
      <c r="C48" s="122"/>
      <c r="D48" s="123"/>
      <c r="E48" s="120"/>
    </row>
    <row r="49" spans="1:5" ht="15" customHeight="1">
      <c r="A49" s="122"/>
      <c r="B49" s="122"/>
      <c r="C49" s="122"/>
      <c r="D49" s="123"/>
      <c r="E49" s="120"/>
    </row>
    <row r="50" spans="1:5" ht="15" customHeight="1">
      <c r="A50" s="122"/>
      <c r="B50" s="122"/>
      <c r="C50" s="122"/>
      <c r="D50" s="22"/>
      <c r="E50" s="120"/>
    </row>
    <row r="51" spans="1:5" ht="15" customHeight="1">
      <c r="A51" s="122"/>
      <c r="B51" s="122"/>
      <c r="C51" s="122"/>
      <c r="D51" s="22"/>
      <c r="E51" s="120"/>
    </row>
    <row r="52" spans="1:5" ht="15" customHeight="1">
      <c r="A52" s="122"/>
      <c r="B52" s="122"/>
      <c r="C52" s="122"/>
      <c r="D52" s="22"/>
      <c r="E52" s="120"/>
    </row>
    <row r="53" spans="1:5" ht="15" customHeight="1">
      <c r="A53" s="122"/>
      <c r="B53" s="122"/>
      <c r="C53" s="122"/>
      <c r="D53" s="22"/>
      <c r="E53" s="120"/>
    </row>
    <row r="54" spans="1:5" ht="15" customHeight="1">
      <c r="A54" s="122"/>
      <c r="B54" s="122"/>
      <c r="C54" s="122"/>
      <c r="D54" s="123"/>
      <c r="E54" s="120"/>
    </row>
    <row r="55" spans="1:5" ht="15" customHeight="1">
      <c r="A55" s="122"/>
      <c r="B55" s="122"/>
      <c r="C55" s="122"/>
      <c r="D55" s="123"/>
      <c r="E55" s="120"/>
    </row>
    <row r="56" spans="1:5" ht="15" customHeight="1">
      <c r="A56" s="122"/>
      <c r="B56" s="122"/>
      <c r="C56" s="122"/>
      <c r="D56" s="22"/>
      <c r="E56" s="120"/>
    </row>
    <row r="57" spans="1:5" ht="15" customHeight="1">
      <c r="A57" s="122"/>
      <c r="B57" s="122"/>
      <c r="C57" s="122"/>
      <c r="D57" s="22"/>
      <c r="E57" s="120"/>
    </row>
    <row r="58" spans="1:5" ht="15" customHeight="1">
      <c r="A58" s="122"/>
      <c r="B58" s="122"/>
      <c r="C58" s="122"/>
      <c r="D58" s="22"/>
      <c r="E58" s="120"/>
    </row>
    <row r="59" spans="1:5" ht="15" customHeight="1">
      <c r="A59" s="122"/>
      <c r="B59" s="122"/>
      <c r="C59" s="122"/>
      <c r="D59" s="22"/>
      <c r="E59" s="120"/>
    </row>
    <row r="60" spans="1:5" ht="15" customHeight="1">
      <c r="A60" s="122"/>
      <c r="B60" s="122"/>
      <c r="C60" s="122"/>
      <c r="D60" s="123"/>
      <c r="E60" s="120"/>
    </row>
    <row r="61" spans="1:5" ht="15" customHeight="1">
      <c r="A61" s="122"/>
      <c r="B61" s="122"/>
      <c r="C61" s="122"/>
      <c r="D61" s="123"/>
      <c r="E61" s="120"/>
    </row>
    <row r="62" spans="1:5" ht="15" customHeight="1">
      <c r="A62" s="122"/>
      <c r="B62" s="122"/>
      <c r="C62" s="122"/>
      <c r="D62" s="22"/>
      <c r="E62" s="120"/>
    </row>
    <row r="63" spans="1:5" ht="15" customHeight="1">
      <c r="A63" s="122"/>
      <c r="B63" s="122"/>
      <c r="C63" s="122"/>
      <c r="D63" s="22"/>
      <c r="E63" s="120"/>
    </row>
    <row r="64" spans="1:5" ht="15" customHeight="1">
      <c r="A64" s="122"/>
      <c r="B64" s="122"/>
      <c r="C64" s="122"/>
      <c r="D64" s="22"/>
      <c r="E64" s="120"/>
    </row>
    <row r="65" spans="1:5" ht="15" customHeight="1">
      <c r="A65" s="122"/>
      <c r="B65" s="122"/>
      <c r="C65" s="122"/>
      <c r="D65" s="22"/>
      <c r="E65" s="120"/>
    </row>
    <row r="66" spans="1:5" ht="15" customHeight="1">
      <c r="A66" s="122"/>
      <c r="B66" s="122"/>
      <c r="C66" s="122"/>
      <c r="D66" s="123"/>
      <c r="E66" s="120"/>
    </row>
    <row r="67" spans="1:5" ht="15" customHeight="1">
      <c r="A67" s="122"/>
      <c r="B67" s="122"/>
      <c r="C67" s="122"/>
      <c r="D67" s="123"/>
      <c r="E67" s="120"/>
    </row>
    <row r="68" spans="1:5" ht="15" customHeight="1">
      <c r="A68" s="122"/>
      <c r="B68" s="122"/>
      <c r="C68" s="122"/>
      <c r="D68" s="22"/>
      <c r="E68" s="120"/>
    </row>
    <row r="69" spans="1:5" ht="15" customHeight="1">
      <c r="A69" s="122"/>
      <c r="B69" s="122"/>
      <c r="C69" s="122"/>
      <c r="D69" s="22"/>
      <c r="E69" s="120"/>
    </row>
    <row r="70" spans="1:5" ht="15" customHeight="1">
      <c r="A70" s="122"/>
      <c r="B70" s="122"/>
      <c r="C70" s="122"/>
      <c r="D70" s="22"/>
      <c r="E70" s="120"/>
    </row>
    <row r="71" spans="1:5" ht="15" customHeight="1">
      <c r="A71" s="122"/>
      <c r="B71" s="122"/>
      <c r="C71" s="122"/>
      <c r="D71" s="22"/>
      <c r="E71" s="120"/>
    </row>
    <row r="72" spans="1:5" ht="15" customHeight="1">
      <c r="A72" s="122"/>
      <c r="B72" s="122"/>
      <c r="C72" s="122"/>
      <c r="D72" s="123"/>
      <c r="E72" s="120"/>
    </row>
    <row r="73" spans="1:5" ht="30" customHeight="1">
      <c r="A73" s="122"/>
      <c r="B73" s="122"/>
      <c r="C73" s="122"/>
      <c r="D73" s="123"/>
      <c r="E73" s="120"/>
    </row>
    <row r="74" spans="1:5">
      <c r="A74" s="122"/>
      <c r="B74" s="122"/>
      <c r="C74" s="122"/>
      <c r="D74" s="22"/>
      <c r="E74" s="120"/>
    </row>
    <row r="75" spans="1:5" ht="39.950000000000003" customHeight="1">
      <c r="A75" s="122"/>
      <c r="B75" s="122"/>
      <c r="C75" s="122"/>
      <c r="D75" s="22"/>
      <c r="E75" s="120"/>
    </row>
    <row r="76" spans="1:5" ht="30" customHeight="1">
      <c r="A76" s="122"/>
      <c r="B76" s="122"/>
      <c r="C76" s="122"/>
      <c r="D76" s="22"/>
      <c r="E76" s="120"/>
    </row>
    <row r="77" spans="1:5" ht="30" customHeight="1">
      <c r="A77" s="122"/>
      <c r="B77" s="122"/>
      <c r="C77" s="122"/>
      <c r="D77" s="22"/>
      <c r="E77" s="120"/>
    </row>
    <row r="78" spans="1:5" ht="30" customHeight="1">
      <c r="A78" s="122"/>
      <c r="B78" s="122"/>
      <c r="C78" s="122"/>
      <c r="D78" s="123"/>
      <c r="E78" s="120"/>
    </row>
    <row r="79" spans="1:5" ht="30" customHeight="1">
      <c r="A79" s="122"/>
      <c r="B79" s="122"/>
      <c r="C79" s="122"/>
      <c r="D79" s="123"/>
      <c r="E79" s="120"/>
    </row>
    <row r="80" spans="1:5">
      <c r="A80" s="122"/>
      <c r="B80" s="122"/>
      <c r="C80" s="122"/>
      <c r="D80" s="22"/>
      <c r="E80" s="120"/>
    </row>
    <row r="81" spans="1:5" ht="39.950000000000003" customHeight="1">
      <c r="A81" s="122"/>
      <c r="B81" s="122"/>
      <c r="C81" s="122"/>
      <c r="D81" s="22"/>
      <c r="E81" s="120"/>
    </row>
    <row r="82" spans="1:5" ht="30" customHeight="1">
      <c r="A82" s="122"/>
      <c r="B82" s="122"/>
      <c r="C82" s="122"/>
      <c r="D82" s="22"/>
      <c r="E82" s="120"/>
    </row>
    <row r="83" spans="1:5" ht="30" customHeight="1">
      <c r="A83" s="122"/>
      <c r="B83" s="122"/>
      <c r="C83" s="122"/>
      <c r="D83" s="22"/>
      <c r="E83" s="120"/>
    </row>
    <row r="84" spans="1:5" ht="30" customHeight="1">
      <c r="A84" s="122"/>
      <c r="B84" s="122"/>
      <c r="C84" s="122"/>
      <c r="D84" s="123"/>
      <c r="E84" s="120"/>
    </row>
    <row r="85" spans="1:5" ht="30" customHeight="1">
      <c r="A85" s="122"/>
      <c r="B85" s="122"/>
      <c r="C85" s="122"/>
      <c r="D85" s="123"/>
      <c r="E85" s="120"/>
    </row>
    <row r="86" spans="1:5">
      <c r="A86" s="122"/>
      <c r="B86" s="122"/>
      <c r="C86" s="122"/>
      <c r="D86" s="22"/>
      <c r="E86" s="120"/>
    </row>
    <row r="87" spans="1:5" ht="39.950000000000003" customHeight="1">
      <c r="A87" s="122"/>
      <c r="B87" s="122"/>
      <c r="C87" s="122"/>
      <c r="D87" s="22"/>
      <c r="E87" s="120"/>
    </row>
    <row r="88" spans="1:5" ht="30" customHeight="1">
      <c r="A88" s="122"/>
      <c r="B88" s="122"/>
      <c r="C88" s="122"/>
      <c r="D88" s="22"/>
      <c r="E88" s="120"/>
    </row>
    <row r="89" spans="1:5" ht="30" customHeight="1">
      <c r="A89" s="122"/>
      <c r="B89" s="122"/>
      <c r="C89" s="122"/>
      <c r="D89" s="22"/>
      <c r="E89" s="120"/>
    </row>
    <row r="90" spans="1:5" ht="30" customHeight="1">
      <c r="A90" s="122"/>
      <c r="B90" s="122"/>
      <c r="C90" s="122"/>
      <c r="D90" s="123"/>
      <c r="E90" s="120"/>
    </row>
    <row r="91" spans="1:5" ht="30" customHeight="1">
      <c r="A91" s="122"/>
      <c r="B91" s="122"/>
      <c r="C91" s="122"/>
      <c r="D91" s="123"/>
      <c r="E91" s="120"/>
    </row>
    <row r="92" spans="1:5">
      <c r="A92" s="122"/>
      <c r="B92" s="122"/>
      <c r="C92" s="122"/>
      <c r="D92" s="22"/>
      <c r="E92" s="120"/>
    </row>
    <row r="93" spans="1:5" ht="39.950000000000003" customHeight="1">
      <c r="A93" s="122"/>
      <c r="B93" s="122"/>
      <c r="C93" s="122"/>
      <c r="D93" s="22"/>
      <c r="E93" s="120"/>
    </row>
    <row r="94" spans="1:5" ht="30" customHeight="1">
      <c r="A94" s="122"/>
      <c r="B94" s="122"/>
      <c r="C94" s="122"/>
      <c r="D94" s="22"/>
      <c r="E94" s="120"/>
    </row>
    <row r="95" spans="1:5" ht="30" customHeight="1">
      <c r="A95" s="122"/>
      <c r="B95" s="122"/>
      <c r="C95" s="122"/>
      <c r="D95" s="22"/>
      <c r="E95" s="120"/>
    </row>
    <row r="96" spans="1:5" ht="30" customHeight="1">
      <c r="A96" s="122"/>
      <c r="B96" s="122"/>
      <c r="C96" s="122"/>
      <c r="D96" s="123"/>
      <c r="E96" s="120"/>
    </row>
    <row r="97" spans="1:5" ht="30" customHeight="1">
      <c r="A97" s="122"/>
      <c r="B97" s="122"/>
      <c r="C97" s="122"/>
      <c r="D97" s="123"/>
      <c r="E97" s="120"/>
    </row>
    <row r="98" spans="1:5">
      <c r="A98" s="122"/>
      <c r="B98" s="122"/>
      <c r="C98" s="122"/>
      <c r="D98" s="22"/>
      <c r="E98" s="120"/>
    </row>
    <row r="99" spans="1:5" ht="39.950000000000003" customHeight="1">
      <c r="A99" s="122"/>
      <c r="B99" s="122"/>
      <c r="C99" s="122"/>
      <c r="D99" s="22"/>
      <c r="E99" s="120"/>
    </row>
    <row r="100" spans="1:5" ht="30" customHeight="1">
      <c r="A100" s="122"/>
      <c r="B100" s="122"/>
      <c r="C100" s="122"/>
      <c r="D100" s="22"/>
      <c r="E100" s="120"/>
    </row>
    <row r="101" spans="1:5" ht="30" customHeight="1">
      <c r="A101" s="122"/>
      <c r="B101" s="122"/>
      <c r="C101" s="122"/>
      <c r="D101" s="22"/>
      <c r="E101" s="120"/>
    </row>
    <row r="102" spans="1:5" ht="30" customHeight="1">
      <c r="A102" s="122"/>
      <c r="B102" s="122"/>
      <c r="C102" s="122"/>
      <c r="D102" s="123"/>
      <c r="E102" s="120"/>
    </row>
    <row r="103" spans="1:5" ht="30" customHeight="1">
      <c r="A103" s="122"/>
      <c r="B103" s="122"/>
      <c r="C103" s="122"/>
      <c r="D103" s="123"/>
      <c r="E103" s="120"/>
    </row>
    <row r="104" spans="1:5">
      <c r="A104" s="122"/>
      <c r="B104" s="122"/>
      <c r="C104" s="122"/>
      <c r="D104" s="22"/>
      <c r="E104" s="120"/>
    </row>
    <row r="105" spans="1:5" ht="39.950000000000003" customHeight="1">
      <c r="A105" s="122"/>
      <c r="B105" s="122"/>
      <c r="C105" s="122"/>
      <c r="D105" s="22"/>
      <c r="E105" s="120"/>
    </row>
    <row r="106" spans="1:5" ht="30" customHeight="1">
      <c r="A106" s="122"/>
      <c r="B106" s="122"/>
      <c r="C106" s="122"/>
      <c r="D106" s="22"/>
      <c r="E106" s="120"/>
    </row>
    <row r="107" spans="1:5" ht="30" customHeight="1">
      <c r="A107" s="122"/>
      <c r="B107" s="122"/>
      <c r="C107" s="122"/>
      <c r="D107" s="22"/>
      <c r="E107" s="120"/>
    </row>
    <row r="108" spans="1:5" ht="30" customHeight="1">
      <c r="A108" s="122"/>
      <c r="B108" s="122"/>
      <c r="C108" s="122"/>
      <c r="D108" s="123"/>
      <c r="E108" s="120"/>
    </row>
    <row r="109" spans="1:5" ht="30" customHeight="1">
      <c r="A109" s="122"/>
      <c r="B109" s="122"/>
      <c r="C109" s="122"/>
      <c r="D109" s="123"/>
      <c r="E109" s="120"/>
    </row>
    <row r="110" spans="1:5">
      <c r="A110" s="122"/>
      <c r="B110" s="122"/>
      <c r="C110" s="122"/>
      <c r="D110" s="22"/>
      <c r="E110" s="120"/>
    </row>
    <row r="111" spans="1:5" ht="39.950000000000003" customHeight="1">
      <c r="A111" s="122"/>
      <c r="B111" s="122"/>
      <c r="C111" s="122"/>
      <c r="D111" s="22"/>
      <c r="E111" s="120"/>
    </row>
    <row r="112" spans="1:5" ht="30" customHeight="1">
      <c r="A112" s="122"/>
      <c r="B112" s="122"/>
      <c r="C112" s="122"/>
      <c r="D112" s="22"/>
      <c r="E112" s="120"/>
    </row>
    <row r="113" spans="1:5" ht="30" customHeight="1">
      <c r="A113" s="122"/>
      <c r="B113" s="122"/>
      <c r="C113" s="122"/>
      <c r="D113" s="22"/>
      <c r="E113" s="120"/>
    </row>
    <row r="114" spans="1:5" ht="30" customHeight="1">
      <c r="A114" s="122"/>
      <c r="B114" s="122"/>
      <c r="C114" s="122"/>
      <c r="D114" s="123"/>
      <c r="E114" s="120"/>
    </row>
    <row r="115" spans="1:5" ht="30" customHeight="1">
      <c r="A115" s="122"/>
      <c r="B115" s="122"/>
      <c r="C115" s="122"/>
      <c r="D115" s="123"/>
      <c r="E115" s="120"/>
    </row>
    <row r="116" spans="1:5">
      <c r="A116" s="122"/>
      <c r="B116" s="122"/>
      <c r="C116" s="122"/>
      <c r="D116" s="22"/>
      <c r="E116" s="120"/>
    </row>
    <row r="117" spans="1:5" ht="39.950000000000003" customHeight="1">
      <c r="A117" s="122"/>
      <c r="B117" s="122"/>
      <c r="C117" s="122"/>
      <c r="D117" s="22"/>
      <c r="E117" s="120"/>
    </row>
    <row r="118" spans="1:5" ht="30" customHeight="1">
      <c r="A118" s="122"/>
      <c r="B118" s="122"/>
      <c r="C118" s="122"/>
      <c r="D118" s="22"/>
      <c r="E118" s="120"/>
    </row>
    <row r="119" spans="1:5" ht="30" customHeight="1">
      <c r="A119" s="122"/>
      <c r="B119" s="122"/>
      <c r="C119" s="122"/>
      <c r="D119" s="22"/>
      <c r="E119" s="120"/>
    </row>
    <row r="120" spans="1:5" ht="30" customHeight="1">
      <c r="A120" s="122"/>
      <c r="B120" s="122"/>
      <c r="C120" s="122"/>
      <c r="D120" s="123"/>
      <c r="E120" s="120"/>
    </row>
    <row r="121" spans="1:5" ht="30" customHeight="1">
      <c r="A121" s="122"/>
      <c r="B121" s="122"/>
      <c r="C121" s="122"/>
      <c r="D121" s="123"/>
      <c r="E121" s="120"/>
    </row>
    <row r="122" spans="1:5">
      <c r="A122" s="122"/>
      <c r="B122" s="122"/>
      <c r="C122" s="122"/>
      <c r="D122" s="22"/>
      <c r="E122" s="120"/>
    </row>
    <row r="123" spans="1:5" ht="39.950000000000003" customHeight="1">
      <c r="A123" s="122"/>
      <c r="B123" s="122"/>
      <c r="C123" s="122"/>
      <c r="D123" s="22"/>
      <c r="E123" s="120"/>
    </row>
    <row r="124" spans="1:5" ht="30" customHeight="1">
      <c r="A124" s="122"/>
      <c r="B124" s="122"/>
      <c r="C124" s="122"/>
      <c r="D124" s="22"/>
      <c r="E124" s="120"/>
    </row>
    <row r="125" spans="1:5" ht="30" customHeight="1">
      <c r="A125" s="122"/>
      <c r="B125" s="122"/>
      <c r="C125" s="122"/>
      <c r="D125" s="22"/>
      <c r="E125" s="120"/>
    </row>
    <row r="126" spans="1:5" ht="30" customHeight="1">
      <c r="A126" s="122"/>
      <c r="B126" s="122"/>
      <c r="C126" s="122"/>
      <c r="D126" s="123"/>
      <c r="E126" s="120"/>
    </row>
    <row r="127" spans="1:5" ht="30" customHeight="1">
      <c r="A127" s="122"/>
      <c r="B127" s="122"/>
      <c r="C127" s="122"/>
      <c r="D127" s="123"/>
      <c r="E127" s="120"/>
    </row>
    <row r="128" spans="1:5">
      <c r="A128" s="122"/>
      <c r="B128" s="122"/>
      <c r="C128" s="122"/>
      <c r="D128" s="22"/>
      <c r="E128" s="120"/>
    </row>
    <row r="129" spans="1:5" ht="39.950000000000003" customHeight="1">
      <c r="A129" s="122"/>
      <c r="B129" s="122"/>
      <c r="C129" s="122"/>
      <c r="D129" s="22"/>
      <c r="E129" s="120"/>
    </row>
    <row r="130" spans="1:5" ht="30" customHeight="1">
      <c r="A130" s="122"/>
      <c r="B130" s="122"/>
      <c r="C130" s="122"/>
      <c r="D130" s="22"/>
      <c r="E130" s="120"/>
    </row>
    <row r="131" spans="1:5" ht="30" customHeight="1">
      <c r="A131" s="122"/>
      <c r="B131" s="122"/>
      <c r="C131" s="122"/>
      <c r="D131" s="22"/>
      <c r="E131" s="120"/>
    </row>
    <row r="132" spans="1:5" ht="30" customHeight="1">
      <c r="A132" s="122"/>
      <c r="B132" s="122"/>
      <c r="C132" s="122"/>
      <c r="D132" s="123"/>
      <c r="E132" s="120"/>
    </row>
    <row r="133" spans="1:5" ht="30" customHeight="1">
      <c r="A133" s="122"/>
      <c r="B133" s="122"/>
      <c r="C133" s="122"/>
      <c r="D133" s="123"/>
      <c r="E133" s="120"/>
    </row>
    <row r="134" spans="1:5">
      <c r="A134" s="122"/>
      <c r="B134" s="122"/>
      <c r="C134" s="122"/>
      <c r="D134" s="22"/>
      <c r="E134" s="120"/>
    </row>
    <row r="135" spans="1:5" ht="39.950000000000003" customHeight="1">
      <c r="A135" s="122"/>
      <c r="B135" s="122"/>
      <c r="C135" s="122"/>
      <c r="D135" s="22"/>
      <c r="E135" s="120"/>
    </row>
    <row r="136" spans="1:5" ht="30" customHeight="1">
      <c r="A136" s="122"/>
      <c r="B136" s="122"/>
      <c r="C136" s="122"/>
      <c r="D136" s="22"/>
      <c r="E136" s="120"/>
    </row>
    <row r="137" spans="1:5" ht="30" customHeight="1">
      <c r="A137" s="122"/>
      <c r="B137" s="122"/>
      <c r="C137" s="122"/>
      <c r="D137" s="22"/>
      <c r="E137" s="120"/>
    </row>
    <row r="138" spans="1:5" ht="30" customHeight="1">
      <c r="A138" s="122"/>
      <c r="B138" s="122"/>
      <c r="C138" s="122"/>
      <c r="D138" s="123"/>
      <c r="E138" s="120"/>
    </row>
    <row r="139" spans="1:5" ht="30" customHeight="1">
      <c r="A139" s="122"/>
      <c r="B139" s="122"/>
      <c r="C139" s="122"/>
      <c r="D139" s="123"/>
      <c r="E139" s="120"/>
    </row>
    <row r="140" spans="1:5">
      <c r="A140" s="122"/>
      <c r="B140" s="122"/>
      <c r="C140" s="122"/>
      <c r="D140" s="22"/>
      <c r="E140" s="120"/>
    </row>
    <row r="141" spans="1:5" ht="39.950000000000003" customHeight="1">
      <c r="A141" s="122"/>
      <c r="B141" s="122"/>
      <c r="C141" s="122"/>
      <c r="D141" s="22"/>
      <c r="E141" s="120"/>
    </row>
    <row r="142" spans="1:5" ht="30" customHeight="1">
      <c r="A142" s="122"/>
      <c r="B142" s="122"/>
      <c r="C142" s="122"/>
      <c r="D142" s="22"/>
      <c r="E142" s="120"/>
    </row>
    <row r="143" spans="1:5" ht="30" customHeight="1">
      <c r="A143" s="122"/>
      <c r="B143" s="122"/>
      <c r="C143" s="122"/>
      <c r="D143" s="22"/>
      <c r="E143" s="120"/>
    </row>
    <row r="144" spans="1:5" ht="30" customHeight="1">
      <c r="A144" s="122"/>
      <c r="B144" s="122"/>
      <c r="C144" s="122"/>
      <c r="D144" s="123"/>
      <c r="E144" s="120"/>
    </row>
    <row r="145" spans="1:5" ht="30" customHeight="1">
      <c r="A145" s="122"/>
      <c r="B145" s="122"/>
      <c r="C145" s="122"/>
      <c r="D145" s="123"/>
      <c r="E145" s="120"/>
    </row>
    <row r="146" spans="1:5">
      <c r="A146" s="122"/>
      <c r="B146" s="122"/>
      <c r="C146" s="122"/>
      <c r="D146" s="22"/>
      <c r="E146" s="120"/>
    </row>
    <row r="147" spans="1:5" ht="39.950000000000003" customHeight="1">
      <c r="A147" s="122"/>
      <c r="B147" s="122"/>
      <c r="C147" s="122"/>
      <c r="D147" s="22"/>
      <c r="E147" s="120"/>
    </row>
    <row r="148" spans="1:5" ht="30" customHeight="1">
      <c r="A148" s="122"/>
      <c r="B148" s="122"/>
      <c r="C148" s="122"/>
      <c r="D148" s="22"/>
      <c r="E148" s="120"/>
    </row>
    <row r="149" spans="1:5" ht="30" customHeight="1">
      <c r="A149" s="122"/>
      <c r="B149" s="122"/>
      <c r="C149" s="122"/>
      <c r="D149" s="22"/>
      <c r="E149" s="120"/>
    </row>
    <row r="150" spans="1:5" ht="30" customHeight="1">
      <c r="A150" s="122"/>
      <c r="B150" s="122"/>
      <c r="C150" s="122"/>
      <c r="D150" s="123"/>
      <c r="E150" s="120"/>
    </row>
    <row r="151" spans="1:5" ht="30" customHeight="1">
      <c r="A151" s="122"/>
      <c r="B151" s="122"/>
      <c r="C151" s="122"/>
      <c r="D151" s="123"/>
      <c r="E151" s="120"/>
    </row>
    <row r="152" spans="1:5">
      <c r="A152" s="122"/>
      <c r="B152" s="122"/>
      <c r="C152" s="122"/>
      <c r="D152" s="22"/>
      <c r="E152" s="120"/>
    </row>
    <row r="153" spans="1:5" ht="39.950000000000003" customHeight="1">
      <c r="A153" s="122"/>
      <c r="B153" s="122"/>
      <c r="C153" s="122"/>
      <c r="D153" s="22"/>
      <c r="E153" s="120"/>
    </row>
    <row r="154" spans="1:5" ht="30" customHeight="1">
      <c r="A154" s="122"/>
      <c r="B154" s="122"/>
      <c r="C154" s="122"/>
      <c r="D154" s="22"/>
      <c r="E154" s="120"/>
    </row>
    <row r="155" spans="1:5" ht="30" customHeight="1">
      <c r="A155" s="122"/>
      <c r="B155" s="122"/>
      <c r="C155" s="122"/>
      <c r="D155" s="22"/>
      <c r="E155" s="120"/>
    </row>
    <row r="156" spans="1:5" ht="30" customHeight="1">
      <c r="A156" s="122"/>
      <c r="B156" s="122"/>
      <c r="C156" s="122"/>
      <c r="D156" s="123"/>
      <c r="E156" s="120"/>
    </row>
    <row r="157" spans="1:5" ht="30" customHeight="1">
      <c r="A157" s="122"/>
      <c r="B157" s="122"/>
      <c r="C157" s="122"/>
      <c r="D157" s="123"/>
      <c r="E157" s="120"/>
    </row>
    <row r="158" spans="1:5">
      <c r="A158" s="122"/>
      <c r="B158" s="122"/>
      <c r="C158" s="122"/>
      <c r="D158" s="22"/>
      <c r="E158" s="120"/>
    </row>
    <row r="159" spans="1:5" ht="39.950000000000003" customHeight="1">
      <c r="A159" s="122"/>
      <c r="B159" s="122"/>
      <c r="C159" s="122"/>
      <c r="D159" s="22"/>
      <c r="E159" s="120"/>
    </row>
    <row r="160" spans="1:5" ht="30" customHeight="1">
      <c r="A160" s="122"/>
      <c r="B160" s="122"/>
      <c r="C160" s="122"/>
      <c r="D160" s="22"/>
      <c r="E160" s="120"/>
    </row>
    <row r="161" spans="1:5" ht="30" customHeight="1">
      <c r="A161" s="122"/>
      <c r="B161" s="122"/>
      <c r="C161" s="122"/>
      <c r="D161" s="22"/>
      <c r="E161" s="120"/>
    </row>
    <row r="162" spans="1:5" ht="30" customHeight="1">
      <c r="A162" s="122"/>
      <c r="B162" s="122"/>
      <c r="C162" s="122"/>
      <c r="D162" s="123"/>
      <c r="E162" s="120"/>
    </row>
    <row r="163" spans="1:5" ht="30" customHeight="1">
      <c r="A163" s="122"/>
      <c r="B163" s="122"/>
      <c r="C163" s="122"/>
      <c r="D163" s="123"/>
      <c r="E163" s="120"/>
    </row>
    <row r="164" spans="1:5">
      <c r="A164" s="122"/>
      <c r="B164" s="122"/>
      <c r="C164" s="122"/>
      <c r="D164" s="22"/>
      <c r="E164" s="120"/>
    </row>
    <row r="165" spans="1:5" ht="39.950000000000003" customHeight="1">
      <c r="A165" s="122"/>
      <c r="B165" s="122"/>
      <c r="C165" s="122"/>
      <c r="D165" s="22"/>
      <c r="E165" s="120"/>
    </row>
    <row r="166" spans="1:5" ht="30" customHeight="1">
      <c r="A166" s="122"/>
      <c r="B166" s="122"/>
      <c r="C166" s="122"/>
      <c r="D166" s="22"/>
      <c r="E166" s="120"/>
    </row>
    <row r="167" spans="1:5" ht="30" customHeight="1">
      <c r="A167" s="122"/>
      <c r="B167" s="122"/>
      <c r="C167" s="122"/>
      <c r="D167" s="22"/>
      <c r="E167" s="120"/>
    </row>
    <row r="168" spans="1:5" ht="30" customHeight="1">
      <c r="A168" s="122"/>
      <c r="B168" s="122"/>
      <c r="C168" s="122"/>
      <c r="D168" s="123"/>
      <c r="E168" s="120"/>
    </row>
    <row r="169" spans="1:5" ht="30" customHeight="1">
      <c r="A169" s="122"/>
      <c r="B169" s="122"/>
      <c r="C169" s="122"/>
      <c r="D169" s="123"/>
      <c r="E169" s="120"/>
    </row>
    <row r="170" spans="1:5">
      <c r="A170" s="122"/>
      <c r="B170" s="122"/>
      <c r="C170" s="122"/>
      <c r="D170" s="22"/>
      <c r="E170" s="120"/>
    </row>
    <row r="171" spans="1:5" ht="39.950000000000003" customHeight="1">
      <c r="A171" s="122"/>
      <c r="B171" s="122"/>
      <c r="C171" s="122"/>
      <c r="D171" s="22"/>
      <c r="E171" s="120"/>
    </row>
    <row r="172" spans="1:5" ht="30" customHeight="1">
      <c r="A172" s="122"/>
      <c r="B172" s="122"/>
      <c r="C172" s="122"/>
      <c r="D172" s="22"/>
      <c r="E172" s="120"/>
    </row>
    <row r="173" spans="1:5" ht="30" customHeight="1">
      <c r="A173" s="122"/>
      <c r="B173" s="122"/>
      <c r="C173" s="122"/>
      <c r="D173" s="22"/>
      <c r="E173" s="120"/>
    </row>
    <row r="174" spans="1:5" ht="30" customHeight="1">
      <c r="A174" s="122"/>
      <c r="B174" s="122"/>
      <c r="C174" s="122"/>
      <c r="D174" s="123"/>
      <c r="E174" s="120"/>
    </row>
    <row r="175" spans="1:5" ht="30" customHeight="1">
      <c r="A175" s="122"/>
      <c r="B175" s="122"/>
      <c r="C175" s="122"/>
      <c r="D175" s="123"/>
      <c r="E175" s="120"/>
    </row>
    <row r="176" spans="1:5">
      <c r="A176" s="122"/>
      <c r="B176" s="122"/>
      <c r="C176" s="122"/>
      <c r="D176" s="22"/>
      <c r="E176" s="120"/>
    </row>
    <row r="177" spans="1:5" ht="39.950000000000003" customHeight="1">
      <c r="A177" s="122"/>
      <c r="B177" s="122"/>
      <c r="C177" s="122"/>
      <c r="D177" s="22"/>
      <c r="E177" s="120"/>
    </row>
    <row r="178" spans="1:5" ht="30" customHeight="1">
      <c r="A178" s="122"/>
      <c r="B178" s="122"/>
      <c r="C178" s="122"/>
      <c r="D178" s="22"/>
      <c r="E178" s="120"/>
    </row>
    <row r="179" spans="1:5" ht="30" customHeight="1">
      <c r="A179" s="122"/>
      <c r="B179" s="122"/>
      <c r="C179" s="122"/>
      <c r="D179" s="22"/>
      <c r="E179" s="120"/>
    </row>
    <row r="180" spans="1:5" ht="30" customHeight="1">
      <c r="A180" s="122"/>
      <c r="B180" s="122"/>
      <c r="C180" s="122"/>
      <c r="D180" s="123"/>
      <c r="E180" s="120"/>
    </row>
    <row r="181" spans="1:5" ht="30" customHeight="1">
      <c r="A181" s="122"/>
      <c r="B181" s="122"/>
      <c r="C181" s="122"/>
      <c r="D181" s="123"/>
      <c r="E181" s="120"/>
    </row>
    <row r="182" spans="1:5">
      <c r="A182" s="122"/>
      <c r="B182" s="122"/>
      <c r="C182" s="122"/>
      <c r="D182" s="22"/>
      <c r="E182" s="120"/>
    </row>
    <row r="183" spans="1:5" ht="39.950000000000003" customHeight="1">
      <c r="A183" s="122"/>
      <c r="B183" s="122"/>
      <c r="C183" s="122"/>
      <c r="D183" s="22"/>
      <c r="E183" s="120"/>
    </row>
    <row r="184" spans="1:5" ht="30" customHeight="1">
      <c r="A184" s="122"/>
      <c r="B184" s="122"/>
      <c r="C184" s="122"/>
      <c r="D184" s="22"/>
      <c r="E184" s="120"/>
    </row>
    <row r="185" spans="1:5" ht="30" customHeight="1">
      <c r="A185" s="122"/>
      <c r="B185" s="122"/>
      <c r="C185" s="122"/>
      <c r="D185" s="22"/>
      <c r="E185" s="120"/>
    </row>
    <row r="186" spans="1:5" ht="30" customHeight="1">
      <c r="A186" s="122"/>
      <c r="B186" s="122"/>
      <c r="C186" s="122"/>
      <c r="D186" s="123"/>
      <c r="E186" s="120"/>
    </row>
    <row r="187" spans="1:5" ht="30" customHeight="1">
      <c r="A187" s="122"/>
      <c r="B187" s="122"/>
      <c r="C187" s="122"/>
      <c r="D187" s="123"/>
      <c r="E187" s="120"/>
    </row>
    <row r="188" spans="1:5">
      <c r="A188" s="122"/>
      <c r="B188" s="122"/>
      <c r="C188" s="122"/>
      <c r="D188" s="22"/>
      <c r="E188" s="120"/>
    </row>
    <row r="189" spans="1:5" ht="39.950000000000003" customHeight="1">
      <c r="A189" s="122"/>
      <c r="B189" s="122"/>
      <c r="C189" s="122"/>
      <c r="D189" s="22"/>
      <c r="E189" s="120"/>
    </row>
    <row r="190" spans="1:5" ht="30" customHeight="1">
      <c r="A190" s="122"/>
      <c r="B190" s="122"/>
      <c r="C190" s="122"/>
      <c r="D190" s="22"/>
      <c r="E190" s="120"/>
    </row>
    <row r="191" spans="1:5" ht="30" customHeight="1">
      <c r="A191" s="122"/>
      <c r="B191" s="122"/>
      <c r="C191" s="122"/>
      <c r="D191" s="22"/>
      <c r="E191" s="120"/>
    </row>
    <row r="192" spans="1:5" ht="30" customHeight="1">
      <c r="A192" s="122"/>
      <c r="B192" s="122"/>
      <c r="C192" s="122"/>
      <c r="D192" s="123"/>
      <c r="E192" s="120"/>
    </row>
    <row r="193" spans="1:5" ht="30" customHeight="1">
      <c r="A193" s="122"/>
      <c r="B193" s="122"/>
      <c r="C193" s="122"/>
      <c r="D193" s="123"/>
      <c r="E193" s="120"/>
    </row>
    <row r="194" spans="1:5">
      <c r="A194" s="122"/>
      <c r="B194" s="122"/>
      <c r="C194" s="122"/>
      <c r="D194" s="22"/>
      <c r="E194" s="120"/>
    </row>
    <row r="195" spans="1:5" ht="39.950000000000003" customHeight="1">
      <c r="A195" s="122"/>
      <c r="B195" s="122"/>
      <c r="C195" s="122"/>
      <c r="D195" s="22"/>
      <c r="E195" s="120"/>
    </row>
    <row r="196" spans="1:5" ht="30" customHeight="1">
      <c r="A196" s="122"/>
      <c r="B196" s="122"/>
      <c r="C196" s="122"/>
      <c r="D196" s="22"/>
      <c r="E196" s="120"/>
    </row>
    <row r="197" spans="1:5" ht="30" customHeight="1">
      <c r="A197" s="122"/>
      <c r="B197" s="122"/>
      <c r="C197" s="122"/>
      <c r="D197" s="22"/>
      <c r="E197" s="120"/>
    </row>
    <row r="198" spans="1:5" ht="30" customHeight="1">
      <c r="A198" s="122"/>
      <c r="B198" s="122"/>
      <c r="C198" s="122"/>
      <c r="D198" s="123"/>
      <c r="E198" s="120"/>
    </row>
    <row r="199" spans="1:5" ht="30" customHeight="1">
      <c r="A199" s="122"/>
      <c r="B199" s="122"/>
      <c r="C199" s="122"/>
      <c r="D199" s="123"/>
      <c r="E199" s="120"/>
    </row>
    <row r="200" spans="1:5">
      <c r="A200" s="122"/>
      <c r="B200" s="122"/>
      <c r="C200" s="122"/>
      <c r="D200" s="22"/>
      <c r="E200" s="120"/>
    </row>
    <row r="201" spans="1:5" ht="39.950000000000003" customHeight="1">
      <c r="A201" s="122"/>
      <c r="B201" s="122"/>
      <c r="C201" s="122"/>
      <c r="D201" s="22"/>
      <c r="E201" s="120"/>
    </row>
    <row r="202" spans="1:5" ht="30" customHeight="1">
      <c r="A202" s="122"/>
      <c r="B202" s="122"/>
      <c r="C202" s="122"/>
      <c r="D202" s="22"/>
      <c r="E202" s="120"/>
    </row>
    <row r="203" spans="1:5" ht="30" customHeight="1">
      <c r="A203" s="122"/>
      <c r="B203" s="122"/>
      <c r="C203" s="122"/>
      <c r="D203" s="22"/>
      <c r="E203" s="120"/>
    </row>
    <row r="204" spans="1:5" ht="30" customHeight="1">
      <c r="A204" s="122"/>
      <c r="B204" s="122"/>
      <c r="C204" s="122"/>
      <c r="D204" s="123"/>
      <c r="E204" s="120"/>
    </row>
    <row r="205" spans="1:5" ht="30" customHeight="1">
      <c r="A205" s="122"/>
      <c r="B205" s="122"/>
      <c r="C205" s="122"/>
      <c r="D205" s="123"/>
      <c r="E205" s="120"/>
    </row>
    <row r="206" spans="1:5">
      <c r="A206" s="122"/>
      <c r="B206" s="122"/>
      <c r="C206" s="122"/>
      <c r="D206" s="22"/>
      <c r="E206" s="120"/>
    </row>
    <row r="207" spans="1:5" ht="39.950000000000003" customHeight="1">
      <c r="A207" s="122"/>
      <c r="B207" s="122"/>
      <c r="C207" s="122"/>
      <c r="D207" s="22"/>
      <c r="E207" s="120"/>
    </row>
    <row r="208" spans="1:5" ht="30" customHeight="1">
      <c r="A208" s="122"/>
      <c r="B208" s="122"/>
      <c r="C208" s="122"/>
      <c r="D208" s="22"/>
      <c r="E208" s="120"/>
    </row>
    <row r="209" spans="1:5" ht="30" customHeight="1">
      <c r="A209" s="122"/>
      <c r="B209" s="122"/>
      <c r="C209" s="122"/>
      <c r="D209" s="22"/>
      <c r="E209" s="120"/>
    </row>
    <row r="210" spans="1:5" ht="30" customHeight="1">
      <c r="A210" s="122"/>
      <c r="B210" s="122"/>
      <c r="C210" s="122"/>
      <c r="D210" s="123"/>
      <c r="E210" s="120"/>
    </row>
    <row r="211" spans="1:5" ht="30" customHeight="1">
      <c r="A211" s="122"/>
      <c r="B211" s="122"/>
      <c r="C211" s="122"/>
      <c r="D211" s="123"/>
      <c r="E211" s="120"/>
    </row>
    <row r="212" spans="1:5">
      <c r="A212" s="122"/>
      <c r="B212" s="122"/>
      <c r="C212" s="122"/>
      <c r="D212" s="22"/>
      <c r="E212" s="120"/>
    </row>
    <row r="213" spans="1:5" ht="39.950000000000003" customHeight="1">
      <c r="A213" s="122"/>
      <c r="B213" s="122"/>
      <c r="C213" s="122"/>
      <c r="D213" s="22"/>
      <c r="E213" s="120"/>
    </row>
    <row r="214" spans="1:5" ht="30" customHeight="1">
      <c r="A214" s="122"/>
      <c r="B214" s="122"/>
      <c r="C214" s="122"/>
      <c r="D214" s="22"/>
      <c r="E214" s="120"/>
    </row>
    <row r="215" spans="1:5" ht="30" customHeight="1">
      <c r="A215" s="122"/>
      <c r="B215" s="122"/>
      <c r="C215" s="122"/>
      <c r="D215" s="22"/>
      <c r="E215" s="120"/>
    </row>
    <row r="216" spans="1:5" ht="30" customHeight="1">
      <c r="A216" s="122"/>
      <c r="B216" s="122"/>
      <c r="C216" s="122"/>
      <c r="D216" s="123"/>
      <c r="E216" s="120"/>
    </row>
    <row r="217" spans="1:5" ht="30" customHeight="1">
      <c r="A217" s="122"/>
      <c r="B217" s="122"/>
      <c r="C217" s="122"/>
      <c r="D217" s="123"/>
      <c r="E217" s="120"/>
    </row>
    <row r="218" spans="1:5">
      <c r="A218" s="122"/>
      <c r="B218" s="122"/>
      <c r="C218" s="122"/>
      <c r="D218" s="22"/>
      <c r="E218" s="120"/>
    </row>
    <row r="219" spans="1:5" ht="39.950000000000003" customHeight="1">
      <c r="A219" s="122"/>
      <c r="B219" s="122"/>
      <c r="C219" s="122"/>
      <c r="D219" s="22"/>
      <c r="E219" s="120"/>
    </row>
    <row r="220" spans="1:5" ht="30" customHeight="1">
      <c r="A220" s="122"/>
      <c r="B220" s="122"/>
      <c r="C220" s="122"/>
      <c r="D220" s="22"/>
      <c r="E220" s="120"/>
    </row>
    <row r="221" spans="1:5" ht="30" customHeight="1">
      <c r="A221" s="122"/>
      <c r="B221" s="122"/>
      <c r="C221" s="122"/>
      <c r="D221" s="22"/>
      <c r="E221" s="120"/>
    </row>
    <row r="222" spans="1:5" ht="30" customHeight="1">
      <c r="A222" s="122"/>
      <c r="B222" s="122"/>
      <c r="C222" s="122"/>
      <c r="D222" s="123"/>
      <c r="E222" s="120"/>
    </row>
    <row r="223" spans="1:5" ht="30" customHeight="1">
      <c r="A223" s="122"/>
      <c r="B223" s="122"/>
      <c r="C223" s="122"/>
      <c r="D223" s="123"/>
      <c r="E223" s="120"/>
    </row>
    <row r="224" spans="1:5">
      <c r="A224" s="122"/>
      <c r="B224" s="122"/>
      <c r="C224" s="122"/>
      <c r="D224" s="22"/>
      <c r="E224" s="120"/>
    </row>
    <row r="225" spans="1:5" ht="39.950000000000003" customHeight="1">
      <c r="A225" s="122"/>
      <c r="B225" s="122"/>
      <c r="C225" s="122"/>
      <c r="D225" s="22"/>
      <c r="E225" s="120"/>
    </row>
    <row r="226" spans="1:5" ht="30" customHeight="1">
      <c r="A226" s="122"/>
      <c r="B226" s="122"/>
      <c r="C226" s="122"/>
      <c r="D226" s="22"/>
      <c r="E226" s="120"/>
    </row>
    <row r="227" spans="1:5" ht="30" customHeight="1">
      <c r="A227" s="122"/>
      <c r="B227" s="122"/>
      <c r="C227" s="122"/>
      <c r="D227" s="22"/>
      <c r="E227" s="120"/>
    </row>
    <row r="228" spans="1:5" ht="30" customHeight="1">
      <c r="A228" s="122"/>
      <c r="B228" s="122"/>
      <c r="C228" s="122"/>
      <c r="D228" s="123"/>
      <c r="E228" s="120"/>
    </row>
    <row r="229" spans="1:5" ht="30" customHeight="1">
      <c r="A229" s="122"/>
      <c r="B229" s="122"/>
      <c r="C229" s="122"/>
      <c r="D229" s="123"/>
      <c r="E229" s="120"/>
    </row>
    <row r="230" spans="1:5">
      <c r="A230" s="122"/>
      <c r="B230" s="122"/>
      <c r="C230" s="122"/>
      <c r="D230" s="22"/>
      <c r="E230" s="120"/>
    </row>
    <row r="231" spans="1:5" ht="39.950000000000003" customHeight="1">
      <c r="A231" s="122"/>
      <c r="B231" s="122"/>
      <c r="C231" s="122"/>
      <c r="D231" s="22"/>
      <c r="E231" s="120"/>
    </row>
    <row r="232" spans="1:5" ht="30" customHeight="1">
      <c r="A232" s="122"/>
      <c r="B232" s="122"/>
      <c r="C232" s="122"/>
      <c r="D232" s="22"/>
      <c r="E232" s="120"/>
    </row>
    <row r="233" spans="1:5" ht="30" customHeight="1">
      <c r="A233" s="122"/>
      <c r="B233" s="122"/>
      <c r="C233" s="122"/>
      <c r="D233" s="22"/>
      <c r="E233" s="120"/>
    </row>
    <row r="234" spans="1:5" ht="30" customHeight="1">
      <c r="A234" s="122"/>
      <c r="B234" s="122"/>
      <c r="C234" s="122"/>
      <c r="D234" s="123"/>
      <c r="E234" s="120"/>
    </row>
    <row r="235" spans="1:5" ht="30" customHeight="1">
      <c r="A235" s="122"/>
      <c r="B235" s="122"/>
      <c r="C235" s="122"/>
      <c r="D235" s="123"/>
      <c r="E235" s="120"/>
    </row>
    <row r="236" spans="1:5">
      <c r="A236" s="122"/>
      <c r="B236" s="122"/>
      <c r="C236" s="122"/>
      <c r="D236" s="22"/>
      <c r="E236" s="120"/>
    </row>
    <row r="237" spans="1:5" ht="39.950000000000003" customHeight="1">
      <c r="A237" s="122"/>
      <c r="B237" s="122"/>
      <c r="C237" s="122"/>
      <c r="D237" s="22"/>
      <c r="E237" s="120"/>
    </row>
    <row r="238" spans="1:5" ht="30" customHeight="1">
      <c r="A238" s="122"/>
      <c r="B238" s="122"/>
      <c r="C238" s="122"/>
      <c r="D238" s="22"/>
      <c r="E238" s="120"/>
    </row>
    <row r="239" spans="1:5" ht="30" customHeight="1">
      <c r="A239" s="122"/>
      <c r="B239" s="122"/>
      <c r="C239" s="122"/>
      <c r="D239" s="22"/>
      <c r="E239" s="120"/>
    </row>
    <row r="240" spans="1:5" ht="30" customHeight="1">
      <c r="A240" s="122"/>
      <c r="B240" s="122"/>
      <c r="C240" s="122"/>
      <c r="D240" s="123"/>
      <c r="E240" s="120"/>
    </row>
    <row r="241" spans="1:5" ht="30" customHeight="1">
      <c r="A241" s="122"/>
      <c r="B241" s="122"/>
      <c r="C241" s="122"/>
      <c r="D241" s="123"/>
      <c r="E241" s="120"/>
    </row>
    <row r="242" spans="1:5">
      <c r="A242" s="122"/>
      <c r="B242" s="122"/>
      <c r="C242" s="122"/>
      <c r="D242" s="22"/>
      <c r="E242" s="120"/>
    </row>
    <row r="243" spans="1:5" ht="39.950000000000003" customHeight="1">
      <c r="A243" s="122"/>
      <c r="B243" s="122"/>
      <c r="C243" s="122"/>
      <c r="D243" s="22"/>
      <c r="E243" s="120"/>
    </row>
    <row r="244" spans="1:5" ht="30" customHeight="1">
      <c r="A244" s="122"/>
      <c r="B244" s="122"/>
      <c r="C244" s="122"/>
      <c r="D244" s="22"/>
      <c r="E244" s="120"/>
    </row>
    <row r="245" spans="1:5" ht="30" customHeight="1">
      <c r="A245" s="122"/>
      <c r="B245" s="122"/>
      <c r="C245" s="122"/>
      <c r="D245" s="22"/>
      <c r="E245" s="120"/>
    </row>
    <row r="246" spans="1:5" ht="30" customHeight="1">
      <c r="A246" s="122"/>
      <c r="B246" s="122"/>
      <c r="C246" s="122"/>
      <c r="D246" s="123"/>
      <c r="E246" s="120"/>
    </row>
    <row r="247" spans="1:5" ht="30" customHeight="1">
      <c r="A247" s="122"/>
      <c r="B247" s="122"/>
      <c r="C247" s="122"/>
      <c r="D247" s="123"/>
      <c r="E247" s="120"/>
    </row>
    <row r="248" spans="1:5">
      <c r="A248" s="122"/>
      <c r="B248" s="122"/>
      <c r="C248" s="122"/>
      <c r="D248" s="22"/>
      <c r="E248" s="120"/>
    </row>
    <row r="249" spans="1:5" ht="39.950000000000003" customHeight="1">
      <c r="A249" s="122"/>
      <c r="B249" s="122"/>
      <c r="C249" s="122"/>
      <c r="D249" s="22"/>
      <c r="E249" s="120"/>
    </row>
    <row r="250" spans="1:5" ht="30" customHeight="1">
      <c r="A250" s="122"/>
      <c r="B250" s="122"/>
      <c r="C250" s="122"/>
      <c r="D250" s="22"/>
      <c r="E250" s="120"/>
    </row>
    <row r="251" spans="1:5" ht="30" customHeight="1">
      <c r="A251" s="122"/>
      <c r="B251" s="122"/>
      <c r="C251" s="122"/>
      <c r="D251" s="22"/>
      <c r="E251" s="120"/>
    </row>
    <row r="252" spans="1:5" ht="30" customHeight="1">
      <c r="A252" s="122"/>
      <c r="B252" s="122"/>
      <c r="C252" s="122"/>
      <c r="D252" s="123"/>
      <c r="E252" s="120"/>
    </row>
    <row r="253" spans="1:5" ht="30" customHeight="1">
      <c r="A253" s="122"/>
      <c r="B253" s="122"/>
      <c r="C253" s="122"/>
      <c r="D253" s="123"/>
      <c r="E253" s="120"/>
    </row>
    <row r="254" spans="1:5">
      <c r="A254" s="122"/>
      <c r="B254" s="122"/>
      <c r="C254" s="122"/>
      <c r="D254" s="22"/>
      <c r="E254" s="120"/>
    </row>
    <row r="255" spans="1:5" ht="39.950000000000003" customHeight="1">
      <c r="A255" s="122"/>
      <c r="B255" s="122"/>
      <c r="C255" s="122"/>
      <c r="D255" s="22"/>
      <c r="E255" s="120"/>
    </row>
    <row r="256" spans="1:5" ht="30" customHeight="1">
      <c r="A256" s="122"/>
      <c r="B256" s="122"/>
      <c r="C256" s="122"/>
      <c r="D256" s="22"/>
      <c r="E256" s="120"/>
    </row>
    <row r="257" spans="1:5" ht="30" customHeight="1">
      <c r="A257" s="122"/>
      <c r="B257" s="122"/>
      <c r="C257" s="122"/>
      <c r="D257" s="22"/>
      <c r="E257" s="120"/>
    </row>
    <row r="258" spans="1:5" ht="30" customHeight="1">
      <c r="A258" s="122"/>
      <c r="B258" s="122"/>
      <c r="C258" s="122"/>
      <c r="D258" s="123"/>
      <c r="E258" s="120"/>
    </row>
    <row r="259" spans="1:5" ht="30" customHeight="1">
      <c r="A259" s="122"/>
      <c r="B259" s="122"/>
      <c r="C259" s="122"/>
      <c r="D259" s="123"/>
      <c r="E259" s="120"/>
    </row>
    <row r="260" spans="1:5">
      <c r="A260" s="122"/>
      <c r="B260" s="122"/>
      <c r="C260" s="122"/>
      <c r="D260" s="22"/>
      <c r="E260" s="120"/>
    </row>
    <row r="261" spans="1:5" ht="39.950000000000003" customHeight="1">
      <c r="A261" s="122"/>
      <c r="B261" s="122"/>
      <c r="C261" s="122"/>
      <c r="D261" s="22"/>
      <c r="E261" s="120"/>
    </row>
    <row r="262" spans="1:5" ht="30" customHeight="1">
      <c r="A262" s="122"/>
      <c r="B262" s="122"/>
      <c r="C262" s="122"/>
      <c r="D262" s="22"/>
      <c r="E262" s="120"/>
    </row>
    <row r="263" spans="1:5" ht="30" customHeight="1">
      <c r="A263" s="122"/>
      <c r="B263" s="122"/>
      <c r="C263" s="122"/>
      <c r="D263" s="22"/>
      <c r="E263" s="120"/>
    </row>
    <row r="264" spans="1:5" ht="30" customHeight="1">
      <c r="A264" s="122"/>
      <c r="B264" s="122"/>
      <c r="C264" s="122"/>
      <c r="D264" s="123"/>
      <c r="E264" s="120"/>
    </row>
    <row r="265" spans="1:5" ht="30" customHeight="1">
      <c r="A265" s="122"/>
      <c r="B265" s="122"/>
      <c r="C265" s="122"/>
      <c r="D265" s="123"/>
      <c r="E265" s="120"/>
    </row>
    <row r="266" spans="1:5">
      <c r="A266" s="122"/>
      <c r="B266" s="122"/>
      <c r="C266" s="122"/>
      <c r="D266" s="22"/>
      <c r="E266" s="120"/>
    </row>
    <row r="267" spans="1:5" ht="39.950000000000003" customHeight="1">
      <c r="A267" s="122"/>
      <c r="B267" s="122"/>
      <c r="C267" s="122"/>
      <c r="D267" s="22"/>
      <c r="E267" s="120"/>
    </row>
    <row r="268" spans="1:5" ht="30" customHeight="1">
      <c r="A268" s="122"/>
      <c r="B268" s="122"/>
      <c r="C268" s="122"/>
      <c r="D268" s="22"/>
      <c r="E268" s="120"/>
    </row>
    <row r="269" spans="1:5" ht="30" customHeight="1">
      <c r="A269" s="122"/>
      <c r="B269" s="122"/>
      <c r="C269" s="122"/>
      <c r="D269" s="22"/>
      <c r="E269" s="120"/>
    </row>
    <row r="270" spans="1:5" ht="30" customHeight="1">
      <c r="A270" s="122"/>
      <c r="B270" s="122"/>
      <c r="C270" s="122"/>
      <c r="D270" s="123"/>
      <c r="E270" s="120"/>
    </row>
    <row r="271" spans="1:5" ht="30" customHeight="1">
      <c r="A271" s="122"/>
      <c r="B271" s="122"/>
      <c r="C271" s="122"/>
      <c r="D271" s="123"/>
      <c r="E271" s="120"/>
    </row>
    <row r="272" spans="1:5">
      <c r="A272" s="122"/>
      <c r="B272" s="122"/>
      <c r="C272" s="122"/>
      <c r="D272" s="22"/>
      <c r="E272" s="120"/>
    </row>
    <row r="273" spans="1:5" ht="39.950000000000003" customHeight="1">
      <c r="A273" s="122"/>
      <c r="B273" s="122"/>
      <c r="C273" s="122"/>
      <c r="D273" s="22"/>
      <c r="E273" s="120"/>
    </row>
    <row r="274" spans="1:5" ht="30" customHeight="1">
      <c r="A274" s="122"/>
      <c r="B274" s="122"/>
      <c r="C274" s="122"/>
      <c r="D274" s="22"/>
      <c r="E274" s="120"/>
    </row>
    <row r="275" spans="1:5" ht="30" customHeight="1">
      <c r="A275" s="122"/>
      <c r="B275" s="122"/>
      <c r="C275" s="122"/>
      <c r="D275" s="22"/>
      <c r="E275" s="120"/>
    </row>
    <row r="276" spans="1:5" ht="30" customHeight="1">
      <c r="A276" s="122"/>
      <c r="B276" s="122"/>
      <c r="C276" s="122"/>
      <c r="D276" s="123"/>
      <c r="E276" s="120"/>
    </row>
    <row r="277" spans="1:5" ht="30" customHeight="1">
      <c r="A277" s="122"/>
      <c r="B277" s="122"/>
      <c r="C277" s="122"/>
      <c r="D277" s="123"/>
      <c r="E277" s="120"/>
    </row>
    <row r="278" spans="1:5">
      <c r="A278" s="122"/>
      <c r="B278" s="122"/>
      <c r="C278" s="122"/>
      <c r="D278" s="22"/>
      <c r="E278" s="120"/>
    </row>
    <row r="279" spans="1:5" ht="39.950000000000003" customHeight="1">
      <c r="A279" s="122"/>
      <c r="B279" s="122"/>
      <c r="C279" s="122"/>
      <c r="D279" s="22"/>
      <c r="E279" s="120"/>
    </row>
    <row r="280" spans="1:5" ht="30" customHeight="1">
      <c r="A280" s="122"/>
      <c r="B280" s="122"/>
      <c r="C280" s="122"/>
      <c r="D280" s="22"/>
      <c r="E280" s="120"/>
    </row>
    <row r="281" spans="1:5" ht="30" customHeight="1">
      <c r="A281" s="122"/>
      <c r="B281" s="122"/>
      <c r="C281" s="122"/>
      <c r="D281" s="22"/>
      <c r="E281" s="120"/>
    </row>
    <row r="282" spans="1:5" ht="30" customHeight="1">
      <c r="A282" s="122"/>
      <c r="B282" s="122"/>
      <c r="C282" s="122"/>
      <c r="D282" s="123"/>
      <c r="E282" s="120"/>
    </row>
    <row r="283" spans="1:5" ht="30" customHeight="1">
      <c r="A283" s="122"/>
      <c r="B283" s="122"/>
      <c r="C283" s="122"/>
      <c r="D283" s="123"/>
      <c r="E283" s="120"/>
    </row>
    <row r="284" spans="1:5">
      <c r="A284" s="122"/>
      <c r="B284" s="122"/>
      <c r="C284" s="122"/>
      <c r="D284" s="22"/>
      <c r="E284" s="120"/>
    </row>
    <row r="285" spans="1:5" ht="39.950000000000003" customHeight="1">
      <c r="A285" s="122"/>
      <c r="B285" s="122"/>
      <c r="C285" s="122"/>
      <c r="D285" s="22"/>
      <c r="E285" s="120"/>
    </row>
    <row r="286" spans="1:5" ht="30" customHeight="1">
      <c r="A286" s="122"/>
      <c r="B286" s="122"/>
      <c r="C286" s="122"/>
      <c r="D286" s="22"/>
      <c r="E286" s="120"/>
    </row>
    <row r="287" spans="1:5" ht="30" customHeight="1">
      <c r="A287" s="122"/>
      <c r="B287" s="122"/>
      <c r="C287" s="122"/>
      <c r="D287" s="22"/>
      <c r="E287" s="120"/>
    </row>
    <row r="288" spans="1:5" ht="30" customHeight="1">
      <c r="A288" s="122"/>
      <c r="B288" s="122"/>
      <c r="C288" s="122"/>
      <c r="D288" s="123"/>
      <c r="E288" s="120"/>
    </row>
    <row r="289" spans="1:5" ht="30" customHeight="1">
      <c r="A289" s="122"/>
      <c r="B289" s="122"/>
      <c r="C289" s="122"/>
      <c r="D289" s="123"/>
      <c r="E289" s="120"/>
    </row>
    <row r="290" spans="1:5">
      <c r="A290" s="122"/>
      <c r="B290" s="122"/>
      <c r="C290" s="122"/>
      <c r="D290" s="22"/>
      <c r="E290" s="120"/>
    </row>
    <row r="291" spans="1:5" ht="39.950000000000003" customHeight="1">
      <c r="A291" s="122"/>
      <c r="B291" s="122"/>
      <c r="C291" s="122"/>
      <c r="D291" s="22"/>
      <c r="E291" s="120"/>
    </row>
    <row r="292" spans="1:5" ht="30" customHeight="1">
      <c r="A292" s="122"/>
      <c r="B292" s="122"/>
      <c r="C292" s="122"/>
      <c r="D292" s="22"/>
      <c r="E292" s="120"/>
    </row>
    <row r="293" spans="1:5" ht="30" customHeight="1">
      <c r="A293" s="122"/>
      <c r="B293" s="122"/>
      <c r="C293" s="122"/>
      <c r="D293" s="22"/>
      <c r="E293" s="120"/>
    </row>
    <row r="294" spans="1:5" ht="30" customHeight="1">
      <c r="A294" s="122"/>
      <c r="B294" s="122"/>
      <c r="C294" s="122"/>
      <c r="D294" s="123"/>
      <c r="E294" s="120"/>
    </row>
    <row r="295" spans="1:5" ht="30" customHeight="1">
      <c r="A295" s="122"/>
      <c r="B295" s="122"/>
      <c r="C295" s="122"/>
      <c r="D295" s="123"/>
      <c r="E295" s="120"/>
    </row>
    <row r="296" spans="1:5">
      <c r="A296" s="122"/>
      <c r="B296" s="122"/>
      <c r="C296" s="122"/>
      <c r="D296" s="22"/>
      <c r="E296" s="120"/>
    </row>
    <row r="297" spans="1:5" ht="39.950000000000003" customHeight="1">
      <c r="A297" s="122"/>
      <c r="B297" s="122"/>
      <c r="C297" s="122"/>
      <c r="D297" s="22"/>
      <c r="E297" s="120"/>
    </row>
    <row r="298" spans="1:5" ht="30" customHeight="1">
      <c r="A298" s="122"/>
      <c r="B298" s="122"/>
      <c r="C298" s="122"/>
      <c r="D298" s="22"/>
      <c r="E298" s="120"/>
    </row>
    <row r="299" spans="1:5" ht="30" customHeight="1">
      <c r="A299" s="122"/>
      <c r="B299" s="122"/>
      <c r="C299" s="122"/>
      <c r="D299" s="22"/>
      <c r="E299" s="120"/>
    </row>
    <row r="300" spans="1:5" ht="30" customHeight="1">
      <c r="A300" s="122"/>
      <c r="B300" s="122"/>
      <c r="C300" s="122"/>
      <c r="D300" s="123"/>
      <c r="E300" s="120"/>
    </row>
    <row r="301" spans="1:5" ht="30" customHeight="1">
      <c r="A301" s="122"/>
      <c r="B301" s="122"/>
      <c r="C301" s="122"/>
      <c r="D301" s="123"/>
      <c r="E301" s="120"/>
    </row>
    <row r="302" spans="1:5">
      <c r="A302" s="122"/>
      <c r="B302" s="122"/>
      <c r="C302" s="122"/>
      <c r="D302" s="22"/>
      <c r="E302" s="120"/>
    </row>
    <row r="303" spans="1:5" ht="39.950000000000003" customHeight="1">
      <c r="A303" s="122"/>
      <c r="B303" s="122"/>
      <c r="C303" s="122"/>
      <c r="D303" s="22"/>
      <c r="E303" s="120"/>
    </row>
    <row r="304" spans="1:5" ht="30" customHeight="1">
      <c r="A304" s="122"/>
      <c r="B304" s="122"/>
      <c r="C304" s="122"/>
      <c r="D304" s="22"/>
      <c r="E304" s="120"/>
    </row>
    <row r="305" spans="1:5" ht="30" customHeight="1">
      <c r="A305" s="122"/>
      <c r="B305" s="122"/>
      <c r="C305" s="122"/>
      <c r="D305" s="22"/>
      <c r="E305" s="120"/>
    </row>
    <row r="306" spans="1:5" ht="30" customHeight="1">
      <c r="A306" s="122"/>
      <c r="B306" s="122"/>
      <c r="C306" s="122"/>
      <c r="D306" s="123"/>
      <c r="E306" s="120"/>
    </row>
    <row r="307" spans="1:5" ht="30" customHeight="1">
      <c r="A307" s="122"/>
      <c r="B307" s="122"/>
      <c r="C307" s="122"/>
      <c r="D307" s="121"/>
      <c r="E307" s="120"/>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4" sqref="A4:U6"/>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53" t="s">
        <v>3093</v>
      </c>
      <c r="B1" s="395"/>
      <c r="C1" s="395"/>
      <c r="D1" s="395"/>
      <c r="E1" s="396"/>
    </row>
    <row r="2" spans="1:5">
      <c r="A2" s="397" t="s">
        <v>850</v>
      </c>
      <c r="B2" s="350"/>
      <c r="C2" s="350"/>
      <c r="D2" s="350"/>
      <c r="E2" s="398"/>
    </row>
    <row r="3" spans="1:5" ht="12.75" customHeight="1" thickBot="1">
      <c r="A3" s="728"/>
      <c r="B3" s="729"/>
      <c r="C3" s="729"/>
      <c r="D3" s="729"/>
      <c r="E3" s="786"/>
    </row>
    <row r="4" spans="1:5" ht="20.100000000000001" customHeight="1">
      <c r="A4" s="787" t="s">
        <v>850</v>
      </c>
      <c r="B4" s="788"/>
      <c r="C4" s="788"/>
      <c r="D4" s="788"/>
      <c r="E4" s="791" t="s">
        <v>3123</v>
      </c>
    </row>
    <row r="5" spans="1:5" ht="31.5" customHeight="1" thickBot="1">
      <c r="A5" s="789"/>
      <c r="B5" s="790"/>
      <c r="C5" s="790"/>
      <c r="D5" s="790"/>
      <c r="E5" s="792"/>
    </row>
    <row r="6" spans="1:5" ht="15.75" thickBot="1">
      <c r="A6" s="1044" t="s">
        <v>3190</v>
      </c>
      <c r="B6" s="1045"/>
      <c r="C6" s="1046"/>
      <c r="D6" s="442">
        <f>Obsah!C33</f>
        <v>0</v>
      </c>
      <c r="E6" s="82"/>
    </row>
    <row r="7" spans="1:5" ht="15" customHeight="1">
      <c r="A7" s="1181" t="s">
        <v>858</v>
      </c>
      <c r="B7" s="1184" t="s">
        <v>66</v>
      </c>
      <c r="C7" s="445" t="s">
        <v>53</v>
      </c>
      <c r="D7" s="131"/>
      <c r="E7" s="1056" t="s">
        <v>3177</v>
      </c>
    </row>
    <row r="8" spans="1:5" ht="15" customHeight="1">
      <c r="A8" s="1182"/>
      <c r="B8" s="1185"/>
      <c r="C8" s="23" t="s">
        <v>50</v>
      </c>
      <c r="D8" s="22"/>
      <c r="E8" s="1057"/>
    </row>
    <row r="9" spans="1:5" ht="15" customHeight="1">
      <c r="A9" s="1182"/>
      <c r="B9" s="1185"/>
      <c r="C9" s="446" t="s">
        <v>62</v>
      </c>
      <c r="D9" s="19"/>
      <c r="E9" s="1057"/>
    </row>
    <row r="10" spans="1:5" ht="15" customHeight="1">
      <c r="A10" s="1182"/>
      <c r="B10" s="1185"/>
      <c r="C10" s="446" t="s">
        <v>857</v>
      </c>
      <c r="D10" s="130"/>
      <c r="E10" s="1057"/>
    </row>
    <row r="11" spans="1:5" ht="15" customHeight="1">
      <c r="A11" s="1182"/>
      <c r="B11" s="1185"/>
      <c r="C11" s="446" t="s">
        <v>855</v>
      </c>
      <c r="D11" s="129"/>
      <c r="E11" s="1057"/>
    </row>
    <row r="12" spans="1:5" ht="15" customHeight="1" thickBot="1">
      <c r="A12" s="1183"/>
      <c r="B12" s="1186"/>
      <c r="C12" s="23" t="s">
        <v>856</v>
      </c>
      <c r="D12" s="128"/>
      <c r="E12" s="1058"/>
    </row>
    <row r="13" spans="1:5" ht="15" hidden="1" customHeight="1" outlineLevel="1">
      <c r="A13" s="1181" t="s">
        <v>858</v>
      </c>
      <c r="B13" s="1184" t="s">
        <v>66</v>
      </c>
      <c r="C13" s="445" t="s">
        <v>53</v>
      </c>
      <c r="D13" s="131"/>
      <c r="E13" s="776" t="s">
        <v>43</v>
      </c>
    </row>
    <row r="14" spans="1:5" ht="15" hidden="1" customHeight="1" outlineLevel="1">
      <c r="A14" s="1182"/>
      <c r="B14" s="1185"/>
      <c r="C14" s="23" t="s">
        <v>50</v>
      </c>
      <c r="D14" s="22"/>
      <c r="E14" s="777"/>
    </row>
    <row r="15" spans="1:5" hidden="1" outlineLevel="1">
      <c r="A15" s="1182"/>
      <c r="B15" s="1185"/>
      <c r="C15" s="446" t="s">
        <v>62</v>
      </c>
      <c r="D15" s="19"/>
      <c r="E15" s="777"/>
    </row>
    <row r="16" spans="1:5" ht="15" hidden="1" customHeight="1" outlineLevel="1">
      <c r="A16" s="1182"/>
      <c r="B16" s="1185"/>
      <c r="C16" s="446" t="s">
        <v>857</v>
      </c>
      <c r="D16" s="130"/>
      <c r="E16" s="777"/>
    </row>
    <row r="17" spans="1:5" hidden="1" outlineLevel="1">
      <c r="A17" s="1182"/>
      <c r="B17" s="1185"/>
      <c r="C17" s="446" t="s">
        <v>855</v>
      </c>
      <c r="D17" s="129"/>
      <c r="E17" s="777"/>
    </row>
    <row r="18" spans="1:5" ht="15" hidden="1" customHeight="1" outlineLevel="1" thickBot="1">
      <c r="A18" s="1183"/>
      <c r="B18" s="1186"/>
      <c r="C18" s="23" t="s">
        <v>856</v>
      </c>
      <c r="D18" s="128"/>
      <c r="E18" s="778"/>
    </row>
    <row r="19" spans="1:5" ht="15" hidden="1" customHeight="1" outlineLevel="1">
      <c r="A19" s="1181" t="s">
        <v>858</v>
      </c>
      <c r="B19" s="1184" t="s">
        <v>66</v>
      </c>
      <c r="C19" s="445" t="s">
        <v>53</v>
      </c>
      <c r="D19" s="131"/>
      <c r="E19" s="776" t="s">
        <v>43</v>
      </c>
    </row>
    <row r="20" spans="1:5" ht="15" hidden="1" customHeight="1" outlineLevel="1">
      <c r="A20" s="1182"/>
      <c r="B20" s="1185"/>
      <c r="C20" s="23" t="s">
        <v>50</v>
      </c>
      <c r="D20" s="22"/>
      <c r="E20" s="777"/>
    </row>
    <row r="21" spans="1:5" hidden="1" outlineLevel="1">
      <c r="A21" s="1182"/>
      <c r="B21" s="1185"/>
      <c r="C21" s="446" t="s">
        <v>62</v>
      </c>
      <c r="D21" s="19"/>
      <c r="E21" s="777"/>
    </row>
    <row r="22" spans="1:5" hidden="1" outlineLevel="1">
      <c r="A22" s="1182"/>
      <c r="B22" s="1185"/>
      <c r="C22" s="446" t="s">
        <v>857</v>
      </c>
      <c r="D22" s="130"/>
      <c r="E22" s="777"/>
    </row>
    <row r="23" spans="1:5" ht="15" hidden="1" customHeight="1" outlineLevel="1">
      <c r="A23" s="1182"/>
      <c r="B23" s="1185"/>
      <c r="C23" s="446" t="s">
        <v>855</v>
      </c>
      <c r="D23" s="129"/>
      <c r="E23" s="777"/>
    </row>
    <row r="24" spans="1:5" ht="15" hidden="1" customHeight="1" outlineLevel="1" thickBot="1">
      <c r="A24" s="1183"/>
      <c r="B24" s="1186"/>
      <c r="C24" s="23" t="s">
        <v>856</v>
      </c>
      <c r="D24" s="128"/>
      <c r="E24" s="778"/>
    </row>
    <row r="25" spans="1:5" ht="15" hidden="1" customHeight="1" outlineLevel="1">
      <c r="A25" s="1181" t="s">
        <v>858</v>
      </c>
      <c r="B25" s="1184" t="s">
        <v>66</v>
      </c>
      <c r="C25" s="445" t="s">
        <v>53</v>
      </c>
      <c r="D25" s="131"/>
      <c r="E25" s="776" t="s">
        <v>43</v>
      </c>
    </row>
    <row r="26" spans="1:5" hidden="1" outlineLevel="1">
      <c r="A26" s="1182"/>
      <c r="B26" s="1185"/>
      <c r="C26" s="23" t="s">
        <v>50</v>
      </c>
      <c r="D26" s="22"/>
      <c r="E26" s="777"/>
    </row>
    <row r="27" spans="1:5" hidden="1" outlineLevel="1">
      <c r="A27" s="1182"/>
      <c r="B27" s="1185"/>
      <c r="C27" s="446" t="s">
        <v>62</v>
      </c>
      <c r="D27" s="19"/>
      <c r="E27" s="777"/>
    </row>
    <row r="28" spans="1:5" hidden="1" outlineLevel="1">
      <c r="A28" s="1182"/>
      <c r="B28" s="1185"/>
      <c r="C28" s="446" t="s">
        <v>857</v>
      </c>
      <c r="D28" s="130"/>
      <c r="E28" s="777"/>
    </row>
    <row r="29" spans="1:5" ht="15" hidden="1" customHeight="1" outlineLevel="1">
      <c r="A29" s="1182"/>
      <c r="B29" s="1185"/>
      <c r="C29" s="446" t="s">
        <v>855</v>
      </c>
      <c r="D29" s="129"/>
      <c r="E29" s="777"/>
    </row>
    <row r="30" spans="1:5" ht="15" hidden="1" customHeight="1" outlineLevel="1" thickBot="1">
      <c r="A30" s="1183"/>
      <c r="B30" s="1186"/>
      <c r="C30" s="23" t="s">
        <v>856</v>
      </c>
      <c r="D30" s="128"/>
      <c r="E30" s="778"/>
    </row>
    <row r="31" spans="1:5" ht="15" hidden="1" customHeight="1" outlineLevel="1">
      <c r="A31" s="1181" t="s">
        <v>858</v>
      </c>
      <c r="B31" s="1184" t="s">
        <v>66</v>
      </c>
      <c r="C31" s="445" t="s">
        <v>53</v>
      </c>
      <c r="D31" s="131"/>
      <c r="E31" s="776" t="s">
        <v>43</v>
      </c>
    </row>
    <row r="32" spans="1:5" hidden="1" outlineLevel="1">
      <c r="A32" s="1182"/>
      <c r="B32" s="1185"/>
      <c r="C32" s="23" t="s">
        <v>50</v>
      </c>
      <c r="D32" s="22"/>
      <c r="E32" s="777"/>
    </row>
    <row r="33" spans="1:5" hidden="1" outlineLevel="1">
      <c r="A33" s="1182"/>
      <c r="B33" s="1185"/>
      <c r="C33" s="446" t="s">
        <v>62</v>
      </c>
      <c r="D33" s="19"/>
      <c r="E33" s="777"/>
    </row>
    <row r="34" spans="1:5" hidden="1" outlineLevel="1">
      <c r="A34" s="1182"/>
      <c r="B34" s="1185"/>
      <c r="C34" s="446" t="s">
        <v>857</v>
      </c>
      <c r="D34" s="130"/>
      <c r="E34" s="777"/>
    </row>
    <row r="35" spans="1:5" ht="15" hidden="1" customHeight="1" outlineLevel="1">
      <c r="A35" s="1182"/>
      <c r="B35" s="1185"/>
      <c r="C35" s="446" t="s">
        <v>855</v>
      </c>
      <c r="D35" s="129"/>
      <c r="E35" s="777"/>
    </row>
    <row r="36" spans="1:5" ht="15" hidden="1" customHeight="1" outlineLevel="1" thickBot="1">
      <c r="A36" s="1183"/>
      <c r="B36" s="1186"/>
      <c r="C36" s="23" t="s">
        <v>856</v>
      </c>
      <c r="D36" s="128"/>
      <c r="E36" s="778"/>
    </row>
    <row r="37" spans="1:5" ht="15" hidden="1" customHeight="1" outlineLevel="1">
      <c r="A37" s="1181" t="s">
        <v>858</v>
      </c>
      <c r="B37" s="1184" t="s">
        <v>66</v>
      </c>
      <c r="C37" s="445" t="s">
        <v>53</v>
      </c>
      <c r="D37" s="131"/>
      <c r="E37" s="776" t="s">
        <v>43</v>
      </c>
    </row>
    <row r="38" spans="1:5" hidden="1" outlineLevel="1">
      <c r="A38" s="1182"/>
      <c r="B38" s="1185"/>
      <c r="C38" s="23" t="s">
        <v>50</v>
      </c>
      <c r="D38" s="22"/>
      <c r="E38" s="777"/>
    </row>
    <row r="39" spans="1:5" hidden="1" outlineLevel="1">
      <c r="A39" s="1182"/>
      <c r="B39" s="1185"/>
      <c r="C39" s="446" t="s">
        <v>62</v>
      </c>
      <c r="D39" s="19"/>
      <c r="E39" s="777"/>
    </row>
    <row r="40" spans="1:5" hidden="1" outlineLevel="1">
      <c r="A40" s="1182"/>
      <c r="B40" s="1185"/>
      <c r="C40" s="446" t="s">
        <v>857</v>
      </c>
      <c r="D40" s="130"/>
      <c r="E40" s="777"/>
    </row>
    <row r="41" spans="1:5" ht="15" hidden="1" customHeight="1" outlineLevel="1">
      <c r="A41" s="1182"/>
      <c r="B41" s="1185"/>
      <c r="C41" s="446" t="s">
        <v>855</v>
      </c>
      <c r="D41" s="129"/>
      <c r="E41" s="777"/>
    </row>
    <row r="42" spans="1:5" ht="15" hidden="1" customHeight="1" outlineLevel="1" thickBot="1">
      <c r="A42" s="1183"/>
      <c r="B42" s="1186"/>
      <c r="C42" s="23" t="s">
        <v>856</v>
      </c>
      <c r="D42" s="128"/>
      <c r="E42" s="778"/>
    </row>
    <row r="43" spans="1:5" ht="15" hidden="1" customHeight="1" outlineLevel="1">
      <c r="A43" s="1181" t="s">
        <v>858</v>
      </c>
      <c r="B43" s="1184" t="s">
        <v>66</v>
      </c>
      <c r="C43" s="445" t="s">
        <v>53</v>
      </c>
      <c r="D43" s="131"/>
      <c r="E43" s="776" t="s">
        <v>43</v>
      </c>
    </row>
    <row r="44" spans="1:5" hidden="1" outlineLevel="1">
      <c r="A44" s="1182"/>
      <c r="B44" s="1185"/>
      <c r="C44" s="23" t="s">
        <v>50</v>
      </c>
      <c r="D44" s="22"/>
      <c r="E44" s="777"/>
    </row>
    <row r="45" spans="1:5" hidden="1" outlineLevel="1">
      <c r="A45" s="1182"/>
      <c r="B45" s="1185"/>
      <c r="C45" s="446" t="s">
        <v>62</v>
      </c>
      <c r="D45" s="19"/>
      <c r="E45" s="777"/>
    </row>
    <row r="46" spans="1:5" hidden="1" outlineLevel="1">
      <c r="A46" s="1182"/>
      <c r="B46" s="1185"/>
      <c r="C46" s="446" t="s">
        <v>857</v>
      </c>
      <c r="D46" s="130"/>
      <c r="E46" s="777"/>
    </row>
    <row r="47" spans="1:5" ht="15" hidden="1" customHeight="1" outlineLevel="1">
      <c r="A47" s="1182"/>
      <c r="B47" s="1185"/>
      <c r="C47" s="446" t="s">
        <v>855</v>
      </c>
      <c r="D47" s="129"/>
      <c r="E47" s="777"/>
    </row>
    <row r="48" spans="1:5" ht="15" hidden="1" customHeight="1" outlineLevel="1" thickBot="1">
      <c r="A48" s="1183"/>
      <c r="B48" s="1186"/>
      <c r="C48" s="23" t="s">
        <v>856</v>
      </c>
      <c r="D48" s="128"/>
      <c r="E48" s="778"/>
    </row>
    <row r="49" spans="1:5" ht="15" hidden="1" customHeight="1" outlineLevel="1">
      <c r="A49" s="1181" t="s">
        <v>858</v>
      </c>
      <c r="B49" s="1184" t="s">
        <v>66</v>
      </c>
      <c r="C49" s="445" t="s">
        <v>53</v>
      </c>
      <c r="D49" s="131"/>
      <c r="E49" s="776" t="s">
        <v>43</v>
      </c>
    </row>
    <row r="50" spans="1:5" hidden="1" outlineLevel="1">
      <c r="A50" s="1182"/>
      <c r="B50" s="1185"/>
      <c r="C50" s="23" t="s">
        <v>50</v>
      </c>
      <c r="D50" s="22"/>
      <c r="E50" s="777"/>
    </row>
    <row r="51" spans="1:5" hidden="1" outlineLevel="1">
      <c r="A51" s="1182"/>
      <c r="B51" s="1185"/>
      <c r="C51" s="446" t="s">
        <v>62</v>
      </c>
      <c r="D51" s="19"/>
      <c r="E51" s="777"/>
    </row>
    <row r="52" spans="1:5" hidden="1" outlineLevel="1">
      <c r="A52" s="1182"/>
      <c r="B52" s="1185"/>
      <c r="C52" s="446" t="s">
        <v>857</v>
      </c>
      <c r="D52" s="130"/>
      <c r="E52" s="777"/>
    </row>
    <row r="53" spans="1:5" ht="15" hidden="1" customHeight="1" outlineLevel="1">
      <c r="A53" s="1182"/>
      <c r="B53" s="1185"/>
      <c r="C53" s="446" t="s">
        <v>855</v>
      </c>
      <c r="D53" s="129"/>
      <c r="E53" s="777"/>
    </row>
    <row r="54" spans="1:5" ht="15" hidden="1" customHeight="1" outlineLevel="1" thickBot="1">
      <c r="A54" s="1183"/>
      <c r="B54" s="1186"/>
      <c r="C54" s="23" t="s">
        <v>856</v>
      </c>
      <c r="D54" s="128"/>
      <c r="E54" s="778"/>
    </row>
    <row r="55" spans="1:5" ht="15" hidden="1" customHeight="1" outlineLevel="1">
      <c r="A55" s="1181" t="s">
        <v>858</v>
      </c>
      <c r="B55" s="1184" t="s">
        <v>66</v>
      </c>
      <c r="C55" s="445" t="s">
        <v>53</v>
      </c>
      <c r="D55" s="131"/>
      <c r="E55" s="776" t="s">
        <v>43</v>
      </c>
    </row>
    <row r="56" spans="1:5" hidden="1" outlineLevel="1">
      <c r="A56" s="1182"/>
      <c r="B56" s="1185"/>
      <c r="C56" s="23" t="s">
        <v>50</v>
      </c>
      <c r="D56" s="22"/>
      <c r="E56" s="777"/>
    </row>
    <row r="57" spans="1:5" hidden="1" outlineLevel="1">
      <c r="A57" s="1182"/>
      <c r="B57" s="1185"/>
      <c r="C57" s="446" t="s">
        <v>62</v>
      </c>
      <c r="D57" s="19"/>
      <c r="E57" s="777"/>
    </row>
    <row r="58" spans="1:5" hidden="1" outlineLevel="1">
      <c r="A58" s="1182"/>
      <c r="B58" s="1185"/>
      <c r="C58" s="446" t="s">
        <v>857</v>
      </c>
      <c r="D58" s="130"/>
      <c r="E58" s="777"/>
    </row>
    <row r="59" spans="1:5" ht="15" hidden="1" customHeight="1" outlineLevel="1">
      <c r="A59" s="1182"/>
      <c r="B59" s="1185"/>
      <c r="C59" s="446" t="s">
        <v>855</v>
      </c>
      <c r="D59" s="129"/>
      <c r="E59" s="777"/>
    </row>
    <row r="60" spans="1:5" ht="15" hidden="1" customHeight="1" outlineLevel="1" thickBot="1">
      <c r="A60" s="1183"/>
      <c r="B60" s="1186"/>
      <c r="C60" s="23" t="s">
        <v>856</v>
      </c>
      <c r="D60" s="128"/>
      <c r="E60" s="778"/>
    </row>
    <row r="61" spans="1:5" ht="15" hidden="1" customHeight="1" outlineLevel="1">
      <c r="A61" s="1181" t="s">
        <v>858</v>
      </c>
      <c r="B61" s="1184" t="s">
        <v>66</v>
      </c>
      <c r="C61" s="445" t="s">
        <v>53</v>
      </c>
      <c r="D61" s="131"/>
      <c r="E61" s="776" t="s">
        <v>43</v>
      </c>
    </row>
    <row r="62" spans="1:5" hidden="1" outlineLevel="1">
      <c r="A62" s="1182"/>
      <c r="B62" s="1185"/>
      <c r="C62" s="23" t="s">
        <v>50</v>
      </c>
      <c r="D62" s="22"/>
      <c r="E62" s="777"/>
    </row>
    <row r="63" spans="1:5" hidden="1" outlineLevel="1">
      <c r="A63" s="1182"/>
      <c r="B63" s="1185"/>
      <c r="C63" s="446" t="s">
        <v>62</v>
      </c>
      <c r="D63" s="19"/>
      <c r="E63" s="777"/>
    </row>
    <row r="64" spans="1:5" hidden="1" outlineLevel="1">
      <c r="A64" s="1182"/>
      <c r="B64" s="1185"/>
      <c r="C64" s="446" t="s">
        <v>857</v>
      </c>
      <c r="D64" s="130"/>
      <c r="E64" s="777"/>
    </row>
    <row r="65" spans="1:5" ht="15" hidden="1" customHeight="1" outlineLevel="1">
      <c r="A65" s="1182"/>
      <c r="B65" s="1185"/>
      <c r="C65" s="446" t="s">
        <v>855</v>
      </c>
      <c r="D65" s="129"/>
      <c r="E65" s="777"/>
    </row>
    <row r="66" spans="1:5" ht="15" hidden="1" customHeight="1" outlineLevel="1" thickBot="1">
      <c r="A66" s="1183"/>
      <c r="B66" s="1186"/>
      <c r="C66" s="23" t="s">
        <v>856</v>
      </c>
      <c r="D66" s="128"/>
      <c r="E66" s="778"/>
    </row>
    <row r="67" spans="1:5" ht="15" hidden="1" customHeight="1" outlineLevel="1">
      <c r="A67" s="1181" t="s">
        <v>858</v>
      </c>
      <c r="B67" s="1184" t="s">
        <v>66</v>
      </c>
      <c r="C67" s="445" t="s">
        <v>53</v>
      </c>
      <c r="D67" s="131"/>
      <c r="E67" s="776" t="s">
        <v>43</v>
      </c>
    </row>
    <row r="68" spans="1:5" hidden="1" outlineLevel="1">
      <c r="A68" s="1182"/>
      <c r="B68" s="1185"/>
      <c r="C68" s="23" t="s">
        <v>50</v>
      </c>
      <c r="D68" s="22"/>
      <c r="E68" s="777"/>
    </row>
    <row r="69" spans="1:5" hidden="1" outlineLevel="1">
      <c r="A69" s="1182"/>
      <c r="B69" s="1185"/>
      <c r="C69" s="446" t="s">
        <v>62</v>
      </c>
      <c r="D69" s="19"/>
      <c r="E69" s="777"/>
    </row>
    <row r="70" spans="1:5" hidden="1" outlineLevel="1">
      <c r="A70" s="1182"/>
      <c r="B70" s="1185"/>
      <c r="C70" s="446" t="s">
        <v>857</v>
      </c>
      <c r="D70" s="130"/>
      <c r="E70" s="777"/>
    </row>
    <row r="71" spans="1:5" ht="15" hidden="1" customHeight="1" outlineLevel="1">
      <c r="A71" s="1182"/>
      <c r="B71" s="1185"/>
      <c r="C71" s="446" t="s">
        <v>855</v>
      </c>
      <c r="D71" s="129"/>
      <c r="E71" s="777"/>
    </row>
    <row r="72" spans="1:5" ht="15" hidden="1" customHeight="1" outlineLevel="1" thickBot="1">
      <c r="A72" s="1183"/>
      <c r="B72" s="1186"/>
      <c r="C72" s="23" t="s">
        <v>856</v>
      </c>
      <c r="D72" s="128"/>
      <c r="E72" s="778"/>
    </row>
    <row r="73" spans="1:5" ht="15" hidden="1" customHeight="1" outlineLevel="1">
      <c r="A73" s="1181" t="s">
        <v>858</v>
      </c>
      <c r="B73" s="1184" t="s">
        <v>66</v>
      </c>
      <c r="C73" s="445" t="s">
        <v>53</v>
      </c>
      <c r="D73" s="131"/>
      <c r="E73" s="776" t="s">
        <v>43</v>
      </c>
    </row>
    <row r="74" spans="1:5" hidden="1" outlineLevel="1">
      <c r="A74" s="1182"/>
      <c r="B74" s="1185"/>
      <c r="C74" s="23" t="s">
        <v>50</v>
      </c>
      <c r="D74" s="22"/>
      <c r="E74" s="777"/>
    </row>
    <row r="75" spans="1:5" hidden="1" outlineLevel="1">
      <c r="A75" s="1182"/>
      <c r="B75" s="1185"/>
      <c r="C75" s="446" t="s">
        <v>62</v>
      </c>
      <c r="D75" s="19"/>
      <c r="E75" s="777"/>
    </row>
    <row r="76" spans="1:5" hidden="1" outlineLevel="1">
      <c r="A76" s="1182"/>
      <c r="B76" s="1185"/>
      <c r="C76" s="446" t="s">
        <v>857</v>
      </c>
      <c r="D76" s="130"/>
      <c r="E76" s="777"/>
    </row>
    <row r="77" spans="1:5" ht="15" hidden="1" customHeight="1" outlineLevel="1">
      <c r="A77" s="1182"/>
      <c r="B77" s="1185"/>
      <c r="C77" s="446" t="s">
        <v>855</v>
      </c>
      <c r="D77" s="129"/>
      <c r="E77" s="777"/>
    </row>
    <row r="78" spans="1:5" ht="15" hidden="1" customHeight="1" outlineLevel="1" thickBot="1">
      <c r="A78" s="1183"/>
      <c r="B78" s="1186"/>
      <c r="C78" s="23" t="s">
        <v>856</v>
      </c>
      <c r="D78" s="128"/>
      <c r="E78" s="778"/>
    </row>
    <row r="79" spans="1:5" ht="15" hidden="1" customHeight="1" outlineLevel="1">
      <c r="A79" s="1181" t="s">
        <v>858</v>
      </c>
      <c r="B79" s="1184" t="s">
        <v>66</v>
      </c>
      <c r="C79" s="445" t="s">
        <v>53</v>
      </c>
      <c r="D79" s="131"/>
      <c r="E79" s="776" t="s">
        <v>43</v>
      </c>
    </row>
    <row r="80" spans="1:5" hidden="1" outlineLevel="1">
      <c r="A80" s="1182"/>
      <c r="B80" s="1185"/>
      <c r="C80" s="23" t="s">
        <v>50</v>
      </c>
      <c r="D80" s="22"/>
      <c r="E80" s="777"/>
    </row>
    <row r="81" spans="1:5" hidden="1" outlineLevel="1">
      <c r="A81" s="1182"/>
      <c r="B81" s="1185"/>
      <c r="C81" s="446" t="s">
        <v>62</v>
      </c>
      <c r="D81" s="19"/>
      <c r="E81" s="777"/>
    </row>
    <row r="82" spans="1:5" hidden="1" outlineLevel="1">
      <c r="A82" s="1182"/>
      <c r="B82" s="1185"/>
      <c r="C82" s="446" t="s">
        <v>857</v>
      </c>
      <c r="D82" s="130"/>
      <c r="E82" s="777"/>
    </row>
    <row r="83" spans="1:5" ht="15" hidden="1" customHeight="1" outlineLevel="1">
      <c r="A83" s="1182"/>
      <c r="B83" s="1185"/>
      <c r="C83" s="446" t="s">
        <v>855</v>
      </c>
      <c r="D83" s="129"/>
      <c r="E83" s="777"/>
    </row>
    <row r="84" spans="1:5" ht="15" hidden="1" customHeight="1" outlineLevel="1" thickBot="1">
      <c r="A84" s="1183"/>
      <c r="B84" s="1186"/>
      <c r="C84" s="23" t="s">
        <v>856</v>
      </c>
      <c r="D84" s="128"/>
      <c r="E84" s="778"/>
    </row>
    <row r="85" spans="1:5" ht="15" hidden="1" customHeight="1" outlineLevel="1">
      <c r="A85" s="1181" t="s">
        <v>858</v>
      </c>
      <c r="B85" s="1184" t="s">
        <v>66</v>
      </c>
      <c r="C85" s="445" t="s">
        <v>53</v>
      </c>
      <c r="D85" s="131"/>
      <c r="E85" s="776" t="s">
        <v>43</v>
      </c>
    </row>
    <row r="86" spans="1:5" hidden="1" outlineLevel="1">
      <c r="A86" s="1182"/>
      <c r="B86" s="1185"/>
      <c r="C86" s="23" t="s">
        <v>50</v>
      </c>
      <c r="D86" s="22"/>
      <c r="E86" s="777"/>
    </row>
    <row r="87" spans="1:5" hidden="1" outlineLevel="1">
      <c r="A87" s="1182"/>
      <c r="B87" s="1185"/>
      <c r="C87" s="446" t="s">
        <v>62</v>
      </c>
      <c r="D87" s="19"/>
      <c r="E87" s="777"/>
    </row>
    <row r="88" spans="1:5" hidden="1" outlineLevel="1">
      <c r="A88" s="1182"/>
      <c r="B88" s="1185"/>
      <c r="C88" s="446" t="s">
        <v>857</v>
      </c>
      <c r="D88" s="130"/>
      <c r="E88" s="777"/>
    </row>
    <row r="89" spans="1:5" ht="15" hidden="1" customHeight="1" outlineLevel="1">
      <c r="A89" s="1182"/>
      <c r="B89" s="1185"/>
      <c r="C89" s="446" t="s">
        <v>855</v>
      </c>
      <c r="D89" s="129"/>
      <c r="E89" s="777"/>
    </row>
    <row r="90" spans="1:5" ht="15" hidden="1" customHeight="1" outlineLevel="1" thickBot="1">
      <c r="A90" s="1183"/>
      <c r="B90" s="1186"/>
      <c r="C90" s="23" t="s">
        <v>856</v>
      </c>
      <c r="D90" s="128"/>
      <c r="E90" s="778"/>
    </row>
    <row r="91" spans="1:5" ht="15" hidden="1" customHeight="1" outlineLevel="1">
      <c r="A91" s="1181" t="s">
        <v>858</v>
      </c>
      <c r="B91" s="1184" t="s">
        <v>66</v>
      </c>
      <c r="C91" s="445" t="s">
        <v>53</v>
      </c>
      <c r="D91" s="131"/>
      <c r="E91" s="776" t="s">
        <v>43</v>
      </c>
    </row>
    <row r="92" spans="1:5" hidden="1" outlineLevel="1">
      <c r="A92" s="1182"/>
      <c r="B92" s="1185"/>
      <c r="C92" s="23" t="s">
        <v>50</v>
      </c>
      <c r="D92" s="22"/>
      <c r="E92" s="777"/>
    </row>
    <row r="93" spans="1:5" hidden="1" outlineLevel="1">
      <c r="A93" s="1182"/>
      <c r="B93" s="1185"/>
      <c r="C93" s="446" t="s">
        <v>62</v>
      </c>
      <c r="D93" s="19"/>
      <c r="E93" s="777"/>
    </row>
    <row r="94" spans="1:5" hidden="1" outlineLevel="1">
      <c r="A94" s="1182"/>
      <c r="B94" s="1185"/>
      <c r="C94" s="446" t="s">
        <v>857</v>
      </c>
      <c r="D94" s="130"/>
      <c r="E94" s="777"/>
    </row>
    <row r="95" spans="1:5" ht="15" hidden="1" customHeight="1" outlineLevel="1">
      <c r="A95" s="1182"/>
      <c r="B95" s="1185"/>
      <c r="C95" s="446" t="s">
        <v>855</v>
      </c>
      <c r="D95" s="129"/>
      <c r="E95" s="777"/>
    </row>
    <row r="96" spans="1:5" ht="15" hidden="1" customHeight="1" outlineLevel="1" thickBot="1">
      <c r="A96" s="1183"/>
      <c r="B96" s="1186"/>
      <c r="C96" s="23" t="s">
        <v>856</v>
      </c>
      <c r="D96" s="128"/>
      <c r="E96" s="778"/>
    </row>
    <row r="97" spans="1:5" ht="15" hidden="1" customHeight="1" outlineLevel="1">
      <c r="A97" s="1181" t="s">
        <v>858</v>
      </c>
      <c r="B97" s="1184" t="s">
        <v>66</v>
      </c>
      <c r="C97" s="445" t="s">
        <v>53</v>
      </c>
      <c r="D97" s="131"/>
      <c r="E97" s="776" t="s">
        <v>43</v>
      </c>
    </row>
    <row r="98" spans="1:5" hidden="1" outlineLevel="1">
      <c r="A98" s="1182"/>
      <c r="B98" s="1185"/>
      <c r="C98" s="23" t="s">
        <v>50</v>
      </c>
      <c r="D98" s="22"/>
      <c r="E98" s="777"/>
    </row>
    <row r="99" spans="1:5" hidden="1" outlineLevel="1">
      <c r="A99" s="1182"/>
      <c r="B99" s="1185"/>
      <c r="C99" s="446" t="s">
        <v>62</v>
      </c>
      <c r="D99" s="19"/>
      <c r="E99" s="777"/>
    </row>
    <row r="100" spans="1:5" hidden="1" outlineLevel="1">
      <c r="A100" s="1182"/>
      <c r="B100" s="1185"/>
      <c r="C100" s="446" t="s">
        <v>857</v>
      </c>
      <c r="D100" s="130"/>
      <c r="E100" s="777"/>
    </row>
    <row r="101" spans="1:5" ht="15" hidden="1" customHeight="1" outlineLevel="1">
      <c r="A101" s="1182"/>
      <c r="B101" s="1185"/>
      <c r="C101" s="446" t="s">
        <v>855</v>
      </c>
      <c r="D101" s="129"/>
      <c r="E101" s="777"/>
    </row>
    <row r="102" spans="1:5" ht="15" hidden="1" customHeight="1" outlineLevel="1" thickBot="1">
      <c r="A102" s="1183"/>
      <c r="B102" s="1186"/>
      <c r="C102" s="23" t="s">
        <v>856</v>
      </c>
      <c r="D102" s="128"/>
      <c r="E102" s="778"/>
    </row>
    <row r="103" spans="1:5" ht="15" hidden="1" customHeight="1" outlineLevel="1">
      <c r="A103" s="1181" t="s">
        <v>858</v>
      </c>
      <c r="B103" s="1184" t="s">
        <v>66</v>
      </c>
      <c r="C103" s="445" t="s">
        <v>53</v>
      </c>
      <c r="D103" s="131"/>
      <c r="E103" s="776" t="s">
        <v>43</v>
      </c>
    </row>
    <row r="104" spans="1:5" hidden="1" outlineLevel="1">
      <c r="A104" s="1182"/>
      <c r="B104" s="1185"/>
      <c r="C104" s="23" t="s">
        <v>50</v>
      </c>
      <c r="D104" s="22"/>
      <c r="E104" s="777"/>
    </row>
    <row r="105" spans="1:5" hidden="1" outlineLevel="1">
      <c r="A105" s="1182"/>
      <c r="B105" s="1185"/>
      <c r="C105" s="446" t="s">
        <v>62</v>
      </c>
      <c r="D105" s="19"/>
      <c r="E105" s="777"/>
    </row>
    <row r="106" spans="1:5" hidden="1" outlineLevel="1">
      <c r="A106" s="1182"/>
      <c r="B106" s="1185"/>
      <c r="C106" s="446" t="s">
        <v>857</v>
      </c>
      <c r="D106" s="130"/>
      <c r="E106" s="777"/>
    </row>
    <row r="107" spans="1:5" ht="15" hidden="1" customHeight="1" outlineLevel="1">
      <c r="A107" s="1182"/>
      <c r="B107" s="1185"/>
      <c r="C107" s="446" t="s">
        <v>855</v>
      </c>
      <c r="D107" s="129"/>
      <c r="E107" s="777"/>
    </row>
    <row r="108" spans="1:5" ht="15" hidden="1" customHeight="1" outlineLevel="1" thickBot="1">
      <c r="A108" s="1183"/>
      <c r="B108" s="1186"/>
      <c r="C108" s="23" t="s">
        <v>856</v>
      </c>
      <c r="D108" s="128"/>
      <c r="E108" s="778"/>
    </row>
    <row r="109" spans="1:5" ht="15" hidden="1" customHeight="1" outlineLevel="1">
      <c r="A109" s="1181" t="s">
        <v>858</v>
      </c>
      <c r="B109" s="1184" t="s">
        <v>66</v>
      </c>
      <c r="C109" s="445" t="s">
        <v>53</v>
      </c>
      <c r="D109" s="131"/>
      <c r="E109" s="776" t="s">
        <v>43</v>
      </c>
    </row>
    <row r="110" spans="1:5" hidden="1" outlineLevel="1">
      <c r="A110" s="1182"/>
      <c r="B110" s="1185"/>
      <c r="C110" s="23" t="s">
        <v>50</v>
      </c>
      <c r="D110" s="22"/>
      <c r="E110" s="777"/>
    </row>
    <row r="111" spans="1:5" hidden="1" outlineLevel="1">
      <c r="A111" s="1182"/>
      <c r="B111" s="1185"/>
      <c r="C111" s="446" t="s">
        <v>62</v>
      </c>
      <c r="D111" s="19"/>
      <c r="E111" s="777"/>
    </row>
    <row r="112" spans="1:5" hidden="1" outlineLevel="1">
      <c r="A112" s="1182"/>
      <c r="B112" s="1185"/>
      <c r="C112" s="446" t="s">
        <v>857</v>
      </c>
      <c r="D112" s="130"/>
      <c r="E112" s="777"/>
    </row>
    <row r="113" spans="1:5" ht="15" hidden="1" customHeight="1" outlineLevel="1">
      <c r="A113" s="1182"/>
      <c r="B113" s="1185"/>
      <c r="C113" s="446" t="s">
        <v>855</v>
      </c>
      <c r="D113" s="129"/>
      <c r="E113" s="777"/>
    </row>
    <row r="114" spans="1:5" ht="15" hidden="1" customHeight="1" outlineLevel="1" thickBot="1">
      <c r="A114" s="1183"/>
      <c r="B114" s="1186"/>
      <c r="C114" s="23" t="s">
        <v>856</v>
      </c>
      <c r="D114" s="128"/>
      <c r="E114" s="778"/>
    </row>
    <row r="115" spans="1:5" ht="15" hidden="1" customHeight="1" outlineLevel="1">
      <c r="A115" s="1181" t="s">
        <v>858</v>
      </c>
      <c r="B115" s="1184" t="s">
        <v>66</v>
      </c>
      <c r="C115" s="445" t="s">
        <v>53</v>
      </c>
      <c r="D115" s="131"/>
      <c r="E115" s="776" t="s">
        <v>43</v>
      </c>
    </row>
    <row r="116" spans="1:5" hidden="1" outlineLevel="1">
      <c r="A116" s="1182"/>
      <c r="B116" s="1185"/>
      <c r="C116" s="23" t="s">
        <v>50</v>
      </c>
      <c r="D116" s="22"/>
      <c r="E116" s="777"/>
    </row>
    <row r="117" spans="1:5" hidden="1" outlineLevel="1">
      <c r="A117" s="1182"/>
      <c r="B117" s="1185"/>
      <c r="C117" s="446" t="s">
        <v>62</v>
      </c>
      <c r="D117" s="19"/>
      <c r="E117" s="777"/>
    </row>
    <row r="118" spans="1:5" hidden="1" outlineLevel="1">
      <c r="A118" s="1182"/>
      <c r="B118" s="1185"/>
      <c r="C118" s="446" t="s">
        <v>857</v>
      </c>
      <c r="D118" s="130"/>
      <c r="E118" s="777"/>
    </row>
    <row r="119" spans="1:5" ht="15" hidden="1" customHeight="1" outlineLevel="1">
      <c r="A119" s="1182"/>
      <c r="B119" s="1185"/>
      <c r="C119" s="446" t="s">
        <v>855</v>
      </c>
      <c r="D119" s="129"/>
      <c r="E119" s="777"/>
    </row>
    <row r="120" spans="1:5" ht="15" hidden="1" customHeight="1" outlineLevel="1" thickBot="1">
      <c r="A120" s="1183"/>
      <c r="B120" s="1186"/>
      <c r="C120" s="23" t="s">
        <v>856</v>
      </c>
      <c r="D120" s="128"/>
      <c r="E120" s="778"/>
    </row>
    <row r="121" spans="1:5" ht="15" hidden="1" customHeight="1" outlineLevel="1">
      <c r="A121" s="1181" t="s">
        <v>858</v>
      </c>
      <c r="B121" s="1184" t="s">
        <v>66</v>
      </c>
      <c r="C121" s="445" t="s">
        <v>53</v>
      </c>
      <c r="D121" s="131"/>
      <c r="E121" s="776" t="s">
        <v>43</v>
      </c>
    </row>
    <row r="122" spans="1:5" hidden="1" outlineLevel="1">
      <c r="A122" s="1182"/>
      <c r="B122" s="1185"/>
      <c r="C122" s="23" t="s">
        <v>50</v>
      </c>
      <c r="D122" s="22"/>
      <c r="E122" s="777"/>
    </row>
    <row r="123" spans="1:5" hidden="1" outlineLevel="1">
      <c r="A123" s="1182"/>
      <c r="B123" s="1185"/>
      <c r="C123" s="446" t="s">
        <v>62</v>
      </c>
      <c r="D123" s="19"/>
      <c r="E123" s="777"/>
    </row>
    <row r="124" spans="1:5" hidden="1" outlineLevel="1">
      <c r="A124" s="1182"/>
      <c r="B124" s="1185"/>
      <c r="C124" s="446" t="s">
        <v>857</v>
      </c>
      <c r="D124" s="130"/>
      <c r="E124" s="777"/>
    </row>
    <row r="125" spans="1:5" ht="15" hidden="1" customHeight="1" outlineLevel="1">
      <c r="A125" s="1182"/>
      <c r="B125" s="1185"/>
      <c r="C125" s="446" t="s">
        <v>855</v>
      </c>
      <c r="D125" s="129"/>
      <c r="E125" s="777"/>
    </row>
    <row r="126" spans="1:5" ht="15" hidden="1" customHeight="1" outlineLevel="1" thickBot="1">
      <c r="A126" s="1183"/>
      <c r="B126" s="1186"/>
      <c r="C126" s="23" t="s">
        <v>856</v>
      </c>
      <c r="D126" s="128"/>
      <c r="E126" s="778"/>
    </row>
    <row r="127" spans="1:5" ht="15" hidden="1" customHeight="1" outlineLevel="1">
      <c r="A127" s="1181" t="s">
        <v>858</v>
      </c>
      <c r="B127" s="1184" t="s">
        <v>66</v>
      </c>
      <c r="C127" s="445" t="s">
        <v>53</v>
      </c>
      <c r="D127" s="131"/>
      <c r="E127" s="776" t="s">
        <v>43</v>
      </c>
    </row>
    <row r="128" spans="1:5" hidden="1" outlineLevel="1">
      <c r="A128" s="1182"/>
      <c r="B128" s="1185"/>
      <c r="C128" s="23" t="s">
        <v>50</v>
      </c>
      <c r="D128" s="22"/>
      <c r="E128" s="777"/>
    </row>
    <row r="129" spans="1:5" hidden="1" outlineLevel="1">
      <c r="A129" s="1182"/>
      <c r="B129" s="1185"/>
      <c r="C129" s="446" t="s">
        <v>62</v>
      </c>
      <c r="D129" s="19"/>
      <c r="E129" s="777"/>
    </row>
    <row r="130" spans="1:5" hidden="1" outlineLevel="1">
      <c r="A130" s="1182"/>
      <c r="B130" s="1185"/>
      <c r="C130" s="446" t="s">
        <v>857</v>
      </c>
      <c r="D130" s="130"/>
      <c r="E130" s="777"/>
    </row>
    <row r="131" spans="1:5" ht="15" hidden="1" customHeight="1" outlineLevel="1">
      <c r="A131" s="1182"/>
      <c r="B131" s="1185"/>
      <c r="C131" s="446" t="s">
        <v>855</v>
      </c>
      <c r="D131" s="129"/>
      <c r="E131" s="777"/>
    </row>
    <row r="132" spans="1:5" ht="15" hidden="1" customHeight="1" outlineLevel="1" thickBot="1">
      <c r="A132" s="1183"/>
      <c r="B132" s="1186"/>
      <c r="C132" s="23" t="s">
        <v>856</v>
      </c>
      <c r="D132" s="128"/>
      <c r="E132" s="778"/>
    </row>
    <row r="133" spans="1:5" ht="15" hidden="1" customHeight="1" outlineLevel="1">
      <c r="A133" s="1181" t="s">
        <v>858</v>
      </c>
      <c r="B133" s="1184" t="s">
        <v>66</v>
      </c>
      <c r="C133" s="445" t="s">
        <v>53</v>
      </c>
      <c r="D133" s="131"/>
      <c r="E133" s="776" t="s">
        <v>43</v>
      </c>
    </row>
    <row r="134" spans="1:5" hidden="1" outlineLevel="1">
      <c r="A134" s="1182"/>
      <c r="B134" s="1185"/>
      <c r="C134" s="23" t="s">
        <v>50</v>
      </c>
      <c r="D134" s="22"/>
      <c r="E134" s="777"/>
    </row>
    <row r="135" spans="1:5" hidden="1" outlineLevel="1">
      <c r="A135" s="1182"/>
      <c r="B135" s="1185"/>
      <c r="C135" s="446" t="s">
        <v>62</v>
      </c>
      <c r="D135" s="19"/>
      <c r="E135" s="777"/>
    </row>
    <row r="136" spans="1:5" hidden="1" outlineLevel="1">
      <c r="A136" s="1182"/>
      <c r="B136" s="1185"/>
      <c r="C136" s="446" t="s">
        <v>857</v>
      </c>
      <c r="D136" s="130"/>
      <c r="E136" s="777"/>
    </row>
    <row r="137" spans="1:5" ht="15" hidden="1" customHeight="1" outlineLevel="1">
      <c r="A137" s="1182"/>
      <c r="B137" s="1185"/>
      <c r="C137" s="446" t="s">
        <v>855</v>
      </c>
      <c r="D137" s="129"/>
      <c r="E137" s="777"/>
    </row>
    <row r="138" spans="1:5" ht="15" hidden="1" customHeight="1" outlineLevel="1" thickBot="1">
      <c r="A138" s="1183"/>
      <c r="B138" s="1186"/>
      <c r="C138" s="23" t="s">
        <v>856</v>
      </c>
      <c r="D138" s="128"/>
      <c r="E138" s="778"/>
    </row>
    <row r="139" spans="1:5" ht="15" hidden="1" customHeight="1" outlineLevel="1">
      <c r="A139" s="1181" t="s">
        <v>858</v>
      </c>
      <c r="B139" s="1184" t="s">
        <v>66</v>
      </c>
      <c r="C139" s="445" t="s">
        <v>53</v>
      </c>
      <c r="D139" s="131"/>
      <c r="E139" s="776" t="s">
        <v>43</v>
      </c>
    </row>
    <row r="140" spans="1:5" hidden="1" outlineLevel="1">
      <c r="A140" s="1182"/>
      <c r="B140" s="1185"/>
      <c r="C140" s="23" t="s">
        <v>50</v>
      </c>
      <c r="D140" s="22"/>
      <c r="E140" s="777"/>
    </row>
    <row r="141" spans="1:5" hidden="1" outlineLevel="1">
      <c r="A141" s="1182"/>
      <c r="B141" s="1185"/>
      <c r="C141" s="446" t="s">
        <v>62</v>
      </c>
      <c r="D141" s="19"/>
      <c r="E141" s="777"/>
    </row>
    <row r="142" spans="1:5" hidden="1" outlineLevel="1">
      <c r="A142" s="1182"/>
      <c r="B142" s="1185"/>
      <c r="C142" s="446" t="s">
        <v>857</v>
      </c>
      <c r="D142" s="130"/>
      <c r="E142" s="777"/>
    </row>
    <row r="143" spans="1:5" ht="15" hidden="1" customHeight="1" outlineLevel="1">
      <c r="A143" s="1182"/>
      <c r="B143" s="1185"/>
      <c r="C143" s="446" t="s">
        <v>855</v>
      </c>
      <c r="D143" s="129"/>
      <c r="E143" s="777"/>
    </row>
    <row r="144" spans="1:5" ht="15" hidden="1" customHeight="1" outlineLevel="1" thickBot="1">
      <c r="A144" s="1183"/>
      <c r="B144" s="1186"/>
      <c r="C144" s="23" t="s">
        <v>856</v>
      </c>
      <c r="D144" s="128"/>
      <c r="E144" s="778"/>
    </row>
    <row r="145" spans="1:5" ht="15" hidden="1" customHeight="1" outlineLevel="1">
      <c r="A145" s="1181" t="s">
        <v>858</v>
      </c>
      <c r="B145" s="1184" t="s">
        <v>66</v>
      </c>
      <c r="C145" s="445" t="s">
        <v>53</v>
      </c>
      <c r="D145" s="131"/>
      <c r="E145" s="776" t="s">
        <v>43</v>
      </c>
    </row>
    <row r="146" spans="1:5" hidden="1" outlineLevel="1">
      <c r="A146" s="1182"/>
      <c r="B146" s="1185"/>
      <c r="C146" s="23" t="s">
        <v>50</v>
      </c>
      <c r="D146" s="22"/>
      <c r="E146" s="777"/>
    </row>
    <row r="147" spans="1:5" hidden="1" outlineLevel="1">
      <c r="A147" s="1182"/>
      <c r="B147" s="1185"/>
      <c r="C147" s="446" t="s">
        <v>62</v>
      </c>
      <c r="D147" s="19"/>
      <c r="E147" s="777"/>
    </row>
    <row r="148" spans="1:5" hidden="1" outlineLevel="1">
      <c r="A148" s="1182"/>
      <c r="B148" s="1185"/>
      <c r="C148" s="446" t="s">
        <v>857</v>
      </c>
      <c r="D148" s="130"/>
      <c r="E148" s="777"/>
    </row>
    <row r="149" spans="1:5" ht="15" hidden="1" customHeight="1" outlineLevel="1">
      <c r="A149" s="1182"/>
      <c r="B149" s="1185"/>
      <c r="C149" s="446" t="s">
        <v>855</v>
      </c>
      <c r="D149" s="129"/>
      <c r="E149" s="777"/>
    </row>
    <row r="150" spans="1:5" ht="15" hidden="1" customHeight="1" outlineLevel="1" thickBot="1">
      <c r="A150" s="1183"/>
      <c r="B150" s="1186"/>
      <c r="C150" s="23" t="s">
        <v>856</v>
      </c>
      <c r="D150" s="128"/>
      <c r="E150" s="778"/>
    </row>
    <row r="151" spans="1:5" ht="15" hidden="1" customHeight="1" outlineLevel="1">
      <c r="A151" s="1181" t="s">
        <v>858</v>
      </c>
      <c r="B151" s="1184" t="s">
        <v>66</v>
      </c>
      <c r="C151" s="445" t="s">
        <v>53</v>
      </c>
      <c r="D151" s="131"/>
      <c r="E151" s="776" t="s">
        <v>43</v>
      </c>
    </row>
    <row r="152" spans="1:5" hidden="1" outlineLevel="1">
      <c r="A152" s="1182"/>
      <c r="B152" s="1185"/>
      <c r="C152" s="23" t="s">
        <v>50</v>
      </c>
      <c r="D152" s="22"/>
      <c r="E152" s="777"/>
    </row>
    <row r="153" spans="1:5" hidden="1" outlineLevel="1">
      <c r="A153" s="1182"/>
      <c r="B153" s="1185"/>
      <c r="C153" s="446" t="s">
        <v>62</v>
      </c>
      <c r="D153" s="19"/>
      <c r="E153" s="777"/>
    </row>
    <row r="154" spans="1:5" hidden="1" outlineLevel="1">
      <c r="A154" s="1182"/>
      <c r="B154" s="1185"/>
      <c r="C154" s="446" t="s">
        <v>857</v>
      </c>
      <c r="D154" s="130"/>
      <c r="E154" s="777"/>
    </row>
    <row r="155" spans="1:5" ht="15" hidden="1" customHeight="1" outlineLevel="1">
      <c r="A155" s="1182"/>
      <c r="B155" s="1185"/>
      <c r="C155" s="446" t="s">
        <v>855</v>
      </c>
      <c r="D155" s="129"/>
      <c r="E155" s="777"/>
    </row>
    <row r="156" spans="1:5" ht="15" hidden="1" customHeight="1" outlineLevel="1" thickBot="1">
      <c r="A156" s="1183"/>
      <c r="B156" s="1186"/>
      <c r="C156" s="23" t="s">
        <v>856</v>
      </c>
      <c r="D156" s="128"/>
      <c r="E156" s="778"/>
    </row>
    <row r="157" spans="1:5" ht="15" hidden="1" customHeight="1" outlineLevel="1">
      <c r="A157" s="1181" t="s">
        <v>858</v>
      </c>
      <c r="B157" s="1184" t="s">
        <v>66</v>
      </c>
      <c r="C157" s="445" t="s">
        <v>53</v>
      </c>
      <c r="D157" s="131"/>
      <c r="E157" s="776" t="s">
        <v>43</v>
      </c>
    </row>
    <row r="158" spans="1:5" hidden="1" outlineLevel="1">
      <c r="A158" s="1182"/>
      <c r="B158" s="1185"/>
      <c r="C158" s="23" t="s">
        <v>50</v>
      </c>
      <c r="D158" s="22"/>
      <c r="E158" s="777"/>
    </row>
    <row r="159" spans="1:5" hidden="1" outlineLevel="1">
      <c r="A159" s="1182"/>
      <c r="B159" s="1185"/>
      <c r="C159" s="446" t="s">
        <v>62</v>
      </c>
      <c r="D159" s="19"/>
      <c r="E159" s="777"/>
    </row>
    <row r="160" spans="1:5" hidden="1" outlineLevel="1">
      <c r="A160" s="1182"/>
      <c r="B160" s="1185"/>
      <c r="C160" s="446" t="s">
        <v>857</v>
      </c>
      <c r="D160" s="130"/>
      <c r="E160" s="777"/>
    </row>
    <row r="161" spans="1:5" ht="15" hidden="1" customHeight="1" outlineLevel="1">
      <c r="A161" s="1182"/>
      <c r="B161" s="1185"/>
      <c r="C161" s="446" t="s">
        <v>855</v>
      </c>
      <c r="D161" s="129"/>
      <c r="E161" s="777"/>
    </row>
    <row r="162" spans="1:5" ht="15" hidden="1" customHeight="1" outlineLevel="1" thickBot="1">
      <c r="A162" s="1183"/>
      <c r="B162" s="1186"/>
      <c r="C162" s="23" t="s">
        <v>856</v>
      </c>
      <c r="D162" s="128"/>
      <c r="E162" s="778"/>
    </row>
    <row r="163" spans="1:5" ht="15" hidden="1" customHeight="1" outlineLevel="1">
      <c r="A163" s="1181" t="s">
        <v>858</v>
      </c>
      <c r="B163" s="1184" t="s">
        <v>66</v>
      </c>
      <c r="C163" s="445" t="s">
        <v>53</v>
      </c>
      <c r="D163" s="131"/>
      <c r="E163" s="776" t="s">
        <v>43</v>
      </c>
    </row>
    <row r="164" spans="1:5" hidden="1" outlineLevel="1">
      <c r="A164" s="1182"/>
      <c r="B164" s="1185"/>
      <c r="C164" s="23" t="s">
        <v>50</v>
      </c>
      <c r="D164" s="22"/>
      <c r="E164" s="777"/>
    </row>
    <row r="165" spans="1:5" hidden="1" outlineLevel="1">
      <c r="A165" s="1182"/>
      <c r="B165" s="1185"/>
      <c r="C165" s="446" t="s">
        <v>62</v>
      </c>
      <c r="D165" s="19"/>
      <c r="E165" s="777"/>
    </row>
    <row r="166" spans="1:5" hidden="1" outlineLevel="1">
      <c r="A166" s="1182"/>
      <c r="B166" s="1185"/>
      <c r="C166" s="446" t="s">
        <v>857</v>
      </c>
      <c r="D166" s="130"/>
      <c r="E166" s="777"/>
    </row>
    <row r="167" spans="1:5" ht="15" hidden="1" customHeight="1" outlineLevel="1">
      <c r="A167" s="1182"/>
      <c r="B167" s="1185"/>
      <c r="C167" s="446" t="s">
        <v>855</v>
      </c>
      <c r="D167" s="129"/>
      <c r="E167" s="777"/>
    </row>
    <row r="168" spans="1:5" ht="15" hidden="1" customHeight="1" outlineLevel="1" thickBot="1">
      <c r="A168" s="1183"/>
      <c r="B168" s="1186"/>
      <c r="C168" s="23" t="s">
        <v>856</v>
      </c>
      <c r="D168" s="128"/>
      <c r="E168" s="778"/>
    </row>
    <row r="169" spans="1:5" ht="15" hidden="1" customHeight="1" outlineLevel="1">
      <c r="A169" s="1181" t="s">
        <v>858</v>
      </c>
      <c r="B169" s="1184" t="s">
        <v>66</v>
      </c>
      <c r="C169" s="445" t="s">
        <v>53</v>
      </c>
      <c r="D169" s="131"/>
      <c r="E169" s="776" t="s">
        <v>43</v>
      </c>
    </row>
    <row r="170" spans="1:5" hidden="1" outlineLevel="1">
      <c r="A170" s="1182"/>
      <c r="B170" s="1185"/>
      <c r="C170" s="23" t="s">
        <v>50</v>
      </c>
      <c r="D170" s="22"/>
      <c r="E170" s="777"/>
    </row>
    <row r="171" spans="1:5" hidden="1" outlineLevel="1">
      <c r="A171" s="1182"/>
      <c r="B171" s="1185"/>
      <c r="C171" s="446" t="s">
        <v>62</v>
      </c>
      <c r="D171" s="19"/>
      <c r="E171" s="777"/>
    </row>
    <row r="172" spans="1:5" hidden="1" outlineLevel="1">
      <c r="A172" s="1182"/>
      <c r="B172" s="1185"/>
      <c r="C172" s="446" t="s">
        <v>857</v>
      </c>
      <c r="D172" s="130"/>
      <c r="E172" s="777"/>
    </row>
    <row r="173" spans="1:5" ht="15" hidden="1" customHeight="1" outlineLevel="1">
      <c r="A173" s="1182"/>
      <c r="B173" s="1185"/>
      <c r="C173" s="446" t="s">
        <v>855</v>
      </c>
      <c r="D173" s="129"/>
      <c r="E173" s="777"/>
    </row>
    <row r="174" spans="1:5" ht="15" hidden="1" customHeight="1" outlineLevel="1" thickBot="1">
      <c r="A174" s="1183"/>
      <c r="B174" s="1186"/>
      <c r="C174" s="23" t="s">
        <v>856</v>
      </c>
      <c r="D174" s="128"/>
      <c r="E174" s="778"/>
    </row>
    <row r="175" spans="1:5" ht="15" hidden="1" customHeight="1" outlineLevel="1">
      <c r="A175" s="1181" t="s">
        <v>858</v>
      </c>
      <c r="B175" s="1184" t="s">
        <v>66</v>
      </c>
      <c r="C175" s="445" t="s">
        <v>53</v>
      </c>
      <c r="D175" s="131"/>
      <c r="E175" s="776" t="s">
        <v>43</v>
      </c>
    </row>
    <row r="176" spans="1:5" hidden="1" outlineLevel="1">
      <c r="A176" s="1182"/>
      <c r="B176" s="1185"/>
      <c r="C176" s="23" t="s">
        <v>50</v>
      </c>
      <c r="D176" s="22"/>
      <c r="E176" s="777"/>
    </row>
    <row r="177" spans="1:5" hidden="1" outlineLevel="1">
      <c r="A177" s="1182"/>
      <c r="B177" s="1185"/>
      <c r="C177" s="446" t="s">
        <v>62</v>
      </c>
      <c r="D177" s="19"/>
      <c r="E177" s="777"/>
    </row>
    <row r="178" spans="1:5" hidden="1" outlineLevel="1">
      <c r="A178" s="1182"/>
      <c r="B178" s="1185"/>
      <c r="C178" s="446" t="s">
        <v>857</v>
      </c>
      <c r="D178" s="130"/>
      <c r="E178" s="777"/>
    </row>
    <row r="179" spans="1:5" ht="15" hidden="1" customHeight="1" outlineLevel="1">
      <c r="A179" s="1182"/>
      <c r="B179" s="1185"/>
      <c r="C179" s="446" t="s">
        <v>855</v>
      </c>
      <c r="D179" s="129"/>
      <c r="E179" s="777"/>
    </row>
    <row r="180" spans="1:5" ht="15" hidden="1" customHeight="1" outlineLevel="1" thickBot="1">
      <c r="A180" s="1183"/>
      <c r="B180" s="1186"/>
      <c r="C180" s="23" t="s">
        <v>856</v>
      </c>
      <c r="D180" s="128"/>
      <c r="E180" s="778"/>
    </row>
    <row r="181" spans="1:5" ht="15" hidden="1" customHeight="1" outlineLevel="1">
      <c r="A181" s="1181" t="s">
        <v>858</v>
      </c>
      <c r="B181" s="1184" t="s">
        <v>66</v>
      </c>
      <c r="C181" s="445" t="s">
        <v>53</v>
      </c>
      <c r="D181" s="131"/>
      <c r="E181" s="776" t="s">
        <v>43</v>
      </c>
    </row>
    <row r="182" spans="1:5" hidden="1" outlineLevel="1">
      <c r="A182" s="1182"/>
      <c r="B182" s="1185"/>
      <c r="C182" s="23" t="s">
        <v>50</v>
      </c>
      <c r="D182" s="22"/>
      <c r="E182" s="777"/>
    </row>
    <row r="183" spans="1:5" hidden="1" outlineLevel="1">
      <c r="A183" s="1182"/>
      <c r="B183" s="1185"/>
      <c r="C183" s="446" t="s">
        <v>62</v>
      </c>
      <c r="D183" s="19"/>
      <c r="E183" s="777"/>
    </row>
    <row r="184" spans="1:5" hidden="1" outlineLevel="1">
      <c r="A184" s="1182"/>
      <c r="B184" s="1185"/>
      <c r="C184" s="446" t="s">
        <v>857</v>
      </c>
      <c r="D184" s="130"/>
      <c r="E184" s="777"/>
    </row>
    <row r="185" spans="1:5" ht="15" hidden="1" customHeight="1" outlineLevel="1">
      <c r="A185" s="1182"/>
      <c r="B185" s="1185"/>
      <c r="C185" s="446" t="s">
        <v>855</v>
      </c>
      <c r="D185" s="129"/>
      <c r="E185" s="777"/>
    </row>
    <row r="186" spans="1:5" ht="15" hidden="1" customHeight="1" outlineLevel="1" thickBot="1">
      <c r="A186" s="1183"/>
      <c r="B186" s="1186"/>
      <c r="C186" s="23" t="s">
        <v>856</v>
      </c>
      <c r="D186" s="128"/>
      <c r="E186" s="778"/>
    </row>
    <row r="187" spans="1:5" ht="19.5" customHeight="1" collapsed="1">
      <c r="A187" s="1181" t="s">
        <v>858</v>
      </c>
      <c r="B187" s="1184" t="s">
        <v>65</v>
      </c>
      <c r="C187" s="26" t="s">
        <v>61</v>
      </c>
      <c r="D187" s="127"/>
      <c r="E187" s="1056" t="s">
        <v>3178</v>
      </c>
    </row>
    <row r="188" spans="1:5" ht="19.5" customHeight="1">
      <c r="A188" s="1182"/>
      <c r="B188" s="1185"/>
      <c r="C188" s="126" t="s">
        <v>856</v>
      </c>
      <c r="D188" s="21"/>
      <c r="E188" s="1057"/>
    </row>
    <row r="189" spans="1:5" ht="19.5" customHeight="1" thickBot="1">
      <c r="A189" s="1183"/>
      <c r="B189" s="1186"/>
      <c r="C189" s="125" t="s">
        <v>855</v>
      </c>
      <c r="D189" s="124"/>
      <c r="E189" s="1058"/>
    </row>
    <row r="190" spans="1:5" ht="20.25" hidden="1" customHeight="1" outlineLevel="1">
      <c r="A190" s="1181" t="s">
        <v>67</v>
      </c>
      <c r="B190" s="1184" t="s">
        <v>65</v>
      </c>
      <c r="C190" s="26" t="s">
        <v>61</v>
      </c>
      <c r="D190" s="127"/>
      <c r="E190" s="776" t="s">
        <v>43</v>
      </c>
    </row>
    <row r="191" spans="1:5" ht="20.25" hidden="1" customHeight="1" outlineLevel="1">
      <c r="A191" s="1182"/>
      <c r="B191" s="1185"/>
      <c r="C191" s="126" t="s">
        <v>856</v>
      </c>
      <c r="D191" s="21"/>
      <c r="E191" s="777"/>
    </row>
    <row r="192" spans="1:5" ht="20.25" hidden="1" customHeight="1" outlineLevel="1" thickBot="1">
      <c r="A192" s="1183"/>
      <c r="B192" s="1186"/>
      <c r="C192" s="125" t="s">
        <v>855</v>
      </c>
      <c r="D192" s="124"/>
      <c r="E192" s="778"/>
    </row>
    <row r="193" spans="1:5" ht="20.25" hidden="1" customHeight="1" outlineLevel="1">
      <c r="A193" s="1181" t="s">
        <v>67</v>
      </c>
      <c r="B193" s="1184" t="s">
        <v>65</v>
      </c>
      <c r="C193" s="26" t="s">
        <v>61</v>
      </c>
      <c r="D193" s="127"/>
      <c r="E193" s="776" t="s">
        <v>43</v>
      </c>
    </row>
    <row r="194" spans="1:5" ht="20.25" hidden="1" customHeight="1" outlineLevel="1">
      <c r="A194" s="1182"/>
      <c r="B194" s="1185"/>
      <c r="C194" s="126" t="s">
        <v>856</v>
      </c>
      <c r="D194" s="21"/>
      <c r="E194" s="777"/>
    </row>
    <row r="195" spans="1:5" ht="20.25" hidden="1" customHeight="1" outlineLevel="1" thickBot="1">
      <c r="A195" s="1183"/>
      <c r="B195" s="1186"/>
      <c r="C195" s="125" t="s">
        <v>855</v>
      </c>
      <c r="D195" s="124"/>
      <c r="E195" s="778"/>
    </row>
    <row r="196" spans="1:5" ht="20.25" hidden="1" customHeight="1" outlineLevel="1">
      <c r="A196" s="1181" t="s">
        <v>67</v>
      </c>
      <c r="B196" s="1184" t="s">
        <v>65</v>
      </c>
      <c r="C196" s="26" t="s">
        <v>61</v>
      </c>
      <c r="D196" s="127"/>
      <c r="E196" s="776" t="s">
        <v>43</v>
      </c>
    </row>
    <row r="197" spans="1:5" ht="20.25" hidden="1" customHeight="1" outlineLevel="1">
      <c r="A197" s="1182"/>
      <c r="B197" s="1185"/>
      <c r="C197" s="126" t="s">
        <v>856</v>
      </c>
      <c r="D197" s="21"/>
      <c r="E197" s="777"/>
    </row>
    <row r="198" spans="1:5" ht="20.25" hidden="1" customHeight="1" outlineLevel="1" thickBot="1">
      <c r="A198" s="1183"/>
      <c r="B198" s="1186"/>
      <c r="C198" s="125" t="s">
        <v>855</v>
      </c>
      <c r="D198" s="124"/>
      <c r="E198" s="778"/>
    </row>
    <row r="199" spans="1:5" ht="20.25" hidden="1" customHeight="1" outlineLevel="1">
      <c r="A199" s="1181" t="s">
        <v>67</v>
      </c>
      <c r="B199" s="1184" t="s">
        <v>65</v>
      </c>
      <c r="C199" s="26" t="s">
        <v>61</v>
      </c>
      <c r="D199" s="127"/>
      <c r="E199" s="776" t="s">
        <v>43</v>
      </c>
    </row>
    <row r="200" spans="1:5" ht="20.25" hidden="1" customHeight="1" outlineLevel="1">
      <c r="A200" s="1182"/>
      <c r="B200" s="1185"/>
      <c r="C200" s="126" t="s">
        <v>856</v>
      </c>
      <c r="D200" s="21"/>
      <c r="E200" s="777"/>
    </row>
    <row r="201" spans="1:5" ht="20.25" hidden="1" customHeight="1" outlineLevel="1" thickBot="1">
      <c r="A201" s="1183"/>
      <c r="B201" s="1186"/>
      <c r="C201" s="125" t="s">
        <v>855</v>
      </c>
      <c r="D201" s="124"/>
      <c r="E201" s="778"/>
    </row>
    <row r="202" spans="1:5" ht="20.25" hidden="1" customHeight="1" outlineLevel="1">
      <c r="A202" s="1181" t="s">
        <v>67</v>
      </c>
      <c r="B202" s="1184" t="s">
        <v>65</v>
      </c>
      <c r="C202" s="26" t="s">
        <v>61</v>
      </c>
      <c r="D202" s="127"/>
      <c r="E202" s="776" t="s">
        <v>43</v>
      </c>
    </row>
    <row r="203" spans="1:5" ht="20.25" hidden="1" customHeight="1" outlineLevel="1">
      <c r="A203" s="1182"/>
      <c r="B203" s="1185"/>
      <c r="C203" s="126" t="s">
        <v>856</v>
      </c>
      <c r="D203" s="21"/>
      <c r="E203" s="777"/>
    </row>
    <row r="204" spans="1:5" ht="20.25" hidden="1" customHeight="1" outlineLevel="1" thickBot="1">
      <c r="A204" s="1183"/>
      <c r="B204" s="1186"/>
      <c r="C204" s="125" t="s">
        <v>855</v>
      </c>
      <c r="D204" s="124"/>
      <c r="E204" s="778"/>
    </row>
    <row r="205" spans="1:5" ht="20.25" hidden="1" customHeight="1" outlineLevel="1">
      <c r="A205" s="1181" t="s">
        <v>67</v>
      </c>
      <c r="B205" s="1184" t="s">
        <v>65</v>
      </c>
      <c r="C205" s="26" t="s">
        <v>61</v>
      </c>
      <c r="D205" s="127"/>
      <c r="E205" s="776" t="s">
        <v>43</v>
      </c>
    </row>
    <row r="206" spans="1:5" ht="20.25" hidden="1" customHeight="1" outlineLevel="1">
      <c r="A206" s="1182"/>
      <c r="B206" s="1185"/>
      <c r="C206" s="126" t="s">
        <v>856</v>
      </c>
      <c r="D206" s="21"/>
      <c r="E206" s="777"/>
    </row>
    <row r="207" spans="1:5" ht="20.25" hidden="1" customHeight="1" outlineLevel="1" thickBot="1">
      <c r="A207" s="1183"/>
      <c r="B207" s="1186"/>
      <c r="C207" s="125" t="s">
        <v>855</v>
      </c>
      <c r="D207" s="124"/>
      <c r="E207" s="778"/>
    </row>
    <row r="208" spans="1:5" ht="20.25" hidden="1" customHeight="1" outlineLevel="1">
      <c r="A208" s="1181" t="s">
        <v>67</v>
      </c>
      <c r="B208" s="1184" t="s">
        <v>65</v>
      </c>
      <c r="C208" s="26" t="s">
        <v>61</v>
      </c>
      <c r="D208" s="127"/>
      <c r="E208" s="776" t="s">
        <v>43</v>
      </c>
    </row>
    <row r="209" spans="1:5" ht="20.25" hidden="1" customHeight="1" outlineLevel="1">
      <c r="A209" s="1182"/>
      <c r="B209" s="1185"/>
      <c r="C209" s="126" t="s">
        <v>856</v>
      </c>
      <c r="D209" s="21"/>
      <c r="E209" s="777"/>
    </row>
    <row r="210" spans="1:5" ht="20.25" hidden="1" customHeight="1" outlineLevel="1" thickBot="1">
      <c r="A210" s="1183"/>
      <c r="B210" s="1186"/>
      <c r="C210" s="125" t="s">
        <v>855</v>
      </c>
      <c r="D210" s="124"/>
      <c r="E210" s="778"/>
    </row>
    <row r="211" spans="1:5" ht="20.25" hidden="1" customHeight="1" outlineLevel="1">
      <c r="A211" s="1181" t="s">
        <v>67</v>
      </c>
      <c r="B211" s="1184" t="s">
        <v>65</v>
      </c>
      <c r="C211" s="26" t="s">
        <v>61</v>
      </c>
      <c r="D211" s="127"/>
      <c r="E211" s="776" t="s">
        <v>43</v>
      </c>
    </row>
    <row r="212" spans="1:5" ht="20.25" hidden="1" customHeight="1" outlineLevel="1">
      <c r="A212" s="1182"/>
      <c r="B212" s="1185"/>
      <c r="C212" s="126" t="s">
        <v>856</v>
      </c>
      <c r="D212" s="21"/>
      <c r="E212" s="777"/>
    </row>
    <row r="213" spans="1:5" ht="20.25" hidden="1" customHeight="1" outlineLevel="1" thickBot="1">
      <c r="A213" s="1183"/>
      <c r="B213" s="1186"/>
      <c r="C213" s="125" t="s">
        <v>855</v>
      </c>
      <c r="D213" s="124"/>
      <c r="E213" s="778"/>
    </row>
    <row r="214" spans="1:5" ht="20.25" hidden="1" customHeight="1" outlineLevel="1">
      <c r="A214" s="1181" t="s">
        <v>67</v>
      </c>
      <c r="B214" s="1184" t="s">
        <v>65</v>
      </c>
      <c r="C214" s="26" t="s">
        <v>61</v>
      </c>
      <c r="D214" s="127"/>
      <c r="E214" s="776" t="s">
        <v>43</v>
      </c>
    </row>
    <row r="215" spans="1:5" ht="20.25" hidden="1" customHeight="1" outlineLevel="1">
      <c r="A215" s="1182"/>
      <c r="B215" s="1185"/>
      <c r="C215" s="126" t="s">
        <v>856</v>
      </c>
      <c r="D215" s="21"/>
      <c r="E215" s="777"/>
    </row>
    <row r="216" spans="1:5" ht="20.25" hidden="1" customHeight="1" outlineLevel="1" thickBot="1">
      <c r="A216" s="1183"/>
      <c r="B216" s="1186"/>
      <c r="C216" s="125" t="s">
        <v>855</v>
      </c>
      <c r="D216" s="124"/>
      <c r="E216" s="778"/>
    </row>
    <row r="217" spans="1:5" ht="20.25" hidden="1" customHeight="1" outlineLevel="1">
      <c r="A217" s="1181" t="s">
        <v>67</v>
      </c>
      <c r="B217" s="1184" t="s">
        <v>65</v>
      </c>
      <c r="C217" s="26" t="s">
        <v>61</v>
      </c>
      <c r="D217" s="127"/>
      <c r="E217" s="776" t="s">
        <v>43</v>
      </c>
    </row>
    <row r="218" spans="1:5" ht="20.25" hidden="1" customHeight="1" outlineLevel="1">
      <c r="A218" s="1182"/>
      <c r="B218" s="1185"/>
      <c r="C218" s="126" t="s">
        <v>856</v>
      </c>
      <c r="D218" s="21"/>
      <c r="E218" s="777"/>
    </row>
    <row r="219" spans="1:5" ht="20.25" hidden="1" customHeight="1" outlineLevel="1" thickBot="1">
      <c r="A219" s="1183"/>
      <c r="B219" s="1186"/>
      <c r="C219" s="125" t="s">
        <v>855</v>
      </c>
      <c r="D219" s="124"/>
      <c r="E219" s="778"/>
    </row>
    <row r="220" spans="1:5" ht="20.25" hidden="1" customHeight="1" outlineLevel="1">
      <c r="A220" s="1181" t="s">
        <v>67</v>
      </c>
      <c r="B220" s="1184" t="s">
        <v>65</v>
      </c>
      <c r="C220" s="26" t="s">
        <v>61</v>
      </c>
      <c r="D220" s="127"/>
      <c r="E220" s="776" t="s">
        <v>43</v>
      </c>
    </row>
    <row r="221" spans="1:5" ht="20.25" hidden="1" customHeight="1" outlineLevel="1">
      <c r="A221" s="1182"/>
      <c r="B221" s="1185"/>
      <c r="C221" s="126" t="s">
        <v>856</v>
      </c>
      <c r="D221" s="21"/>
      <c r="E221" s="777"/>
    </row>
    <row r="222" spans="1:5" ht="20.25" hidden="1" customHeight="1" outlineLevel="1" thickBot="1">
      <c r="A222" s="1183"/>
      <c r="B222" s="1186"/>
      <c r="C222" s="125" t="s">
        <v>855</v>
      </c>
      <c r="D222" s="124"/>
      <c r="E222" s="778"/>
    </row>
    <row r="223" spans="1:5" ht="20.25" hidden="1" customHeight="1" outlineLevel="1">
      <c r="A223" s="1181" t="s">
        <v>67</v>
      </c>
      <c r="B223" s="1184" t="s">
        <v>65</v>
      </c>
      <c r="C223" s="26" t="s">
        <v>61</v>
      </c>
      <c r="D223" s="127"/>
      <c r="E223" s="776" t="s">
        <v>43</v>
      </c>
    </row>
    <row r="224" spans="1:5" ht="20.25" hidden="1" customHeight="1" outlineLevel="1">
      <c r="A224" s="1182"/>
      <c r="B224" s="1185"/>
      <c r="C224" s="126" t="s">
        <v>856</v>
      </c>
      <c r="D224" s="21"/>
      <c r="E224" s="777"/>
    </row>
    <row r="225" spans="1:5" ht="20.25" hidden="1" customHeight="1" outlineLevel="1" thickBot="1">
      <c r="A225" s="1183"/>
      <c r="B225" s="1186"/>
      <c r="C225" s="125" t="s">
        <v>855</v>
      </c>
      <c r="D225" s="124"/>
      <c r="E225" s="778"/>
    </row>
    <row r="226" spans="1:5" ht="20.25" hidden="1" customHeight="1" outlineLevel="1">
      <c r="A226" s="1181" t="s">
        <v>67</v>
      </c>
      <c r="B226" s="1184" t="s">
        <v>65</v>
      </c>
      <c r="C226" s="26" t="s">
        <v>61</v>
      </c>
      <c r="D226" s="127"/>
      <c r="E226" s="776" t="s">
        <v>43</v>
      </c>
    </row>
    <row r="227" spans="1:5" ht="20.25" hidden="1" customHeight="1" outlineLevel="1">
      <c r="A227" s="1182"/>
      <c r="B227" s="1185"/>
      <c r="C227" s="126" t="s">
        <v>856</v>
      </c>
      <c r="D227" s="21"/>
      <c r="E227" s="777"/>
    </row>
    <row r="228" spans="1:5" ht="20.25" hidden="1" customHeight="1" outlineLevel="1" thickBot="1">
      <c r="A228" s="1183"/>
      <c r="B228" s="1186"/>
      <c r="C228" s="125" t="s">
        <v>855</v>
      </c>
      <c r="D228" s="124"/>
      <c r="E228" s="778"/>
    </row>
    <row r="229" spans="1:5" ht="20.25" hidden="1" customHeight="1" outlineLevel="1">
      <c r="A229" s="1181" t="s">
        <v>67</v>
      </c>
      <c r="B229" s="1184" t="s">
        <v>65</v>
      </c>
      <c r="C229" s="26" t="s">
        <v>61</v>
      </c>
      <c r="D229" s="127"/>
      <c r="E229" s="776" t="s">
        <v>43</v>
      </c>
    </row>
    <row r="230" spans="1:5" ht="20.25" hidden="1" customHeight="1" outlineLevel="1">
      <c r="A230" s="1182"/>
      <c r="B230" s="1185"/>
      <c r="C230" s="126" t="s">
        <v>856</v>
      </c>
      <c r="D230" s="21"/>
      <c r="E230" s="777"/>
    </row>
    <row r="231" spans="1:5" ht="20.25" hidden="1" customHeight="1" outlineLevel="1" thickBot="1">
      <c r="A231" s="1183"/>
      <c r="B231" s="1186"/>
      <c r="C231" s="125" t="s">
        <v>855</v>
      </c>
      <c r="D231" s="124"/>
      <c r="E231" s="778"/>
    </row>
    <row r="232" spans="1:5" ht="20.25" hidden="1" customHeight="1" outlineLevel="1">
      <c r="A232" s="1181" t="s">
        <v>67</v>
      </c>
      <c r="B232" s="1184" t="s">
        <v>65</v>
      </c>
      <c r="C232" s="26" t="s">
        <v>61</v>
      </c>
      <c r="D232" s="127"/>
      <c r="E232" s="776" t="s">
        <v>43</v>
      </c>
    </row>
    <row r="233" spans="1:5" ht="20.25" hidden="1" customHeight="1" outlineLevel="1">
      <c r="A233" s="1182"/>
      <c r="B233" s="1185"/>
      <c r="C233" s="126" t="s">
        <v>856</v>
      </c>
      <c r="D233" s="21"/>
      <c r="E233" s="777"/>
    </row>
    <row r="234" spans="1:5" ht="20.25" hidden="1" customHeight="1" outlineLevel="1" thickBot="1">
      <c r="A234" s="1183"/>
      <c r="B234" s="1186"/>
      <c r="C234" s="125" t="s">
        <v>855</v>
      </c>
      <c r="D234" s="124"/>
      <c r="E234" s="778"/>
    </row>
    <row r="235" spans="1:5" ht="20.25" hidden="1" customHeight="1" outlineLevel="1">
      <c r="A235" s="1181" t="s">
        <v>67</v>
      </c>
      <c r="B235" s="1184" t="s">
        <v>65</v>
      </c>
      <c r="C235" s="26" t="s">
        <v>61</v>
      </c>
      <c r="D235" s="127"/>
      <c r="E235" s="776" t="s">
        <v>43</v>
      </c>
    </row>
    <row r="236" spans="1:5" ht="20.25" hidden="1" customHeight="1" outlineLevel="1">
      <c r="A236" s="1182"/>
      <c r="B236" s="1185"/>
      <c r="C236" s="126" t="s">
        <v>856</v>
      </c>
      <c r="D236" s="21"/>
      <c r="E236" s="777"/>
    </row>
    <row r="237" spans="1:5" ht="20.25" hidden="1" customHeight="1" outlineLevel="1" thickBot="1">
      <c r="A237" s="1183"/>
      <c r="B237" s="1186"/>
      <c r="C237" s="125" t="s">
        <v>855</v>
      </c>
      <c r="D237" s="124"/>
      <c r="E237" s="778"/>
    </row>
    <row r="238" spans="1:5" ht="20.25" hidden="1" customHeight="1" outlineLevel="1">
      <c r="A238" s="1181" t="s">
        <v>67</v>
      </c>
      <c r="B238" s="1184" t="s">
        <v>65</v>
      </c>
      <c r="C238" s="26" t="s">
        <v>61</v>
      </c>
      <c r="D238" s="127"/>
      <c r="E238" s="776" t="s">
        <v>43</v>
      </c>
    </row>
    <row r="239" spans="1:5" ht="20.25" hidden="1" customHeight="1" outlineLevel="1">
      <c r="A239" s="1182"/>
      <c r="B239" s="1185"/>
      <c r="C239" s="126" t="s">
        <v>856</v>
      </c>
      <c r="D239" s="21"/>
      <c r="E239" s="777"/>
    </row>
    <row r="240" spans="1:5" ht="20.25" hidden="1" customHeight="1" outlineLevel="1" thickBot="1">
      <c r="A240" s="1183"/>
      <c r="B240" s="1186"/>
      <c r="C240" s="125" t="s">
        <v>855</v>
      </c>
      <c r="D240" s="124"/>
      <c r="E240" s="778"/>
    </row>
    <row r="241" spans="1:5" ht="20.25" hidden="1" customHeight="1" outlineLevel="1">
      <c r="A241" s="1181" t="s">
        <v>67</v>
      </c>
      <c r="B241" s="1184" t="s">
        <v>65</v>
      </c>
      <c r="C241" s="26" t="s">
        <v>61</v>
      </c>
      <c r="D241" s="127"/>
      <c r="E241" s="776" t="s">
        <v>43</v>
      </c>
    </row>
    <row r="242" spans="1:5" ht="20.25" hidden="1" customHeight="1" outlineLevel="1">
      <c r="A242" s="1182"/>
      <c r="B242" s="1185"/>
      <c r="C242" s="126" t="s">
        <v>856</v>
      </c>
      <c r="D242" s="21"/>
      <c r="E242" s="777"/>
    </row>
    <row r="243" spans="1:5" ht="20.25" hidden="1" customHeight="1" outlineLevel="1" thickBot="1">
      <c r="A243" s="1183"/>
      <c r="B243" s="1186"/>
      <c r="C243" s="125" t="s">
        <v>855</v>
      </c>
      <c r="D243" s="124"/>
      <c r="E243" s="778"/>
    </row>
    <row r="244" spans="1:5" ht="20.25" hidden="1" customHeight="1" outlineLevel="1">
      <c r="A244" s="1181" t="s">
        <v>67</v>
      </c>
      <c r="B244" s="1184" t="s">
        <v>65</v>
      </c>
      <c r="C244" s="26" t="s">
        <v>61</v>
      </c>
      <c r="D244" s="127"/>
      <c r="E244" s="776" t="s">
        <v>43</v>
      </c>
    </row>
    <row r="245" spans="1:5" ht="20.25" hidden="1" customHeight="1" outlineLevel="1">
      <c r="A245" s="1182"/>
      <c r="B245" s="1185"/>
      <c r="C245" s="126" t="s">
        <v>856</v>
      </c>
      <c r="D245" s="21"/>
      <c r="E245" s="777"/>
    </row>
    <row r="246" spans="1:5" ht="20.25" hidden="1" customHeight="1" outlineLevel="1" thickBot="1">
      <c r="A246" s="1183"/>
      <c r="B246" s="1186"/>
      <c r="C246" s="125" t="s">
        <v>855</v>
      </c>
      <c r="D246" s="124"/>
      <c r="E246" s="778"/>
    </row>
    <row r="247" spans="1:5" ht="20.25" hidden="1" customHeight="1" outlineLevel="1">
      <c r="A247" s="1181" t="s">
        <v>67</v>
      </c>
      <c r="B247" s="1184" t="s">
        <v>65</v>
      </c>
      <c r="C247" s="26" t="s">
        <v>61</v>
      </c>
      <c r="D247" s="127"/>
      <c r="E247" s="776" t="s">
        <v>43</v>
      </c>
    </row>
    <row r="248" spans="1:5" ht="20.25" hidden="1" customHeight="1" outlineLevel="1">
      <c r="A248" s="1182"/>
      <c r="B248" s="1185"/>
      <c r="C248" s="126" t="s">
        <v>856</v>
      </c>
      <c r="D248" s="21"/>
      <c r="E248" s="777"/>
    </row>
    <row r="249" spans="1:5" ht="20.25" hidden="1" customHeight="1" outlineLevel="1" thickBot="1">
      <c r="A249" s="1183"/>
      <c r="B249" s="1186"/>
      <c r="C249" s="125" t="s">
        <v>855</v>
      </c>
      <c r="D249" s="124"/>
      <c r="E249" s="778"/>
    </row>
    <row r="250" spans="1:5" ht="20.25" hidden="1" customHeight="1" outlineLevel="1">
      <c r="A250" s="1181" t="s">
        <v>67</v>
      </c>
      <c r="B250" s="1184" t="s">
        <v>65</v>
      </c>
      <c r="C250" s="26" t="s">
        <v>61</v>
      </c>
      <c r="D250" s="127"/>
      <c r="E250" s="776" t="s">
        <v>43</v>
      </c>
    </row>
    <row r="251" spans="1:5" ht="20.25" hidden="1" customHeight="1" outlineLevel="1">
      <c r="A251" s="1182"/>
      <c r="B251" s="1185"/>
      <c r="C251" s="126" t="s">
        <v>856</v>
      </c>
      <c r="D251" s="21"/>
      <c r="E251" s="777"/>
    </row>
    <row r="252" spans="1:5" ht="20.25" hidden="1" customHeight="1" outlineLevel="1" thickBot="1">
      <c r="A252" s="1183"/>
      <c r="B252" s="1186"/>
      <c r="C252" s="125" t="s">
        <v>855</v>
      </c>
      <c r="D252" s="124"/>
      <c r="E252" s="778"/>
    </row>
    <row r="253" spans="1:5" ht="20.25" hidden="1" customHeight="1" outlineLevel="1">
      <c r="A253" s="1181" t="s">
        <v>67</v>
      </c>
      <c r="B253" s="1184" t="s">
        <v>65</v>
      </c>
      <c r="C253" s="26" t="s">
        <v>61</v>
      </c>
      <c r="D253" s="127"/>
      <c r="E253" s="776" t="s">
        <v>43</v>
      </c>
    </row>
    <row r="254" spans="1:5" ht="20.25" hidden="1" customHeight="1" outlineLevel="1">
      <c r="A254" s="1182"/>
      <c r="B254" s="1185"/>
      <c r="C254" s="126" t="s">
        <v>856</v>
      </c>
      <c r="D254" s="21"/>
      <c r="E254" s="777"/>
    </row>
    <row r="255" spans="1:5" ht="20.25" hidden="1" customHeight="1" outlineLevel="1" thickBot="1">
      <c r="A255" s="1183"/>
      <c r="B255" s="1186"/>
      <c r="C255" s="125" t="s">
        <v>855</v>
      </c>
      <c r="D255" s="124"/>
      <c r="E255" s="778"/>
    </row>
    <row r="256" spans="1:5" ht="20.25" hidden="1" customHeight="1" outlineLevel="1">
      <c r="A256" s="1181" t="s">
        <v>67</v>
      </c>
      <c r="B256" s="1184" t="s">
        <v>65</v>
      </c>
      <c r="C256" s="26" t="s">
        <v>61</v>
      </c>
      <c r="D256" s="127"/>
      <c r="E256" s="776" t="s">
        <v>43</v>
      </c>
    </row>
    <row r="257" spans="1:5" ht="20.25" hidden="1" customHeight="1" outlineLevel="1">
      <c r="A257" s="1182"/>
      <c r="B257" s="1185"/>
      <c r="C257" s="126" t="s">
        <v>856</v>
      </c>
      <c r="D257" s="21"/>
      <c r="E257" s="777"/>
    </row>
    <row r="258" spans="1:5" ht="20.25" hidden="1" customHeight="1" outlineLevel="1" thickBot="1">
      <c r="A258" s="1183"/>
      <c r="B258" s="1186"/>
      <c r="C258" s="125" t="s">
        <v>855</v>
      </c>
      <c r="D258" s="124"/>
      <c r="E258" s="778"/>
    </row>
    <row r="259" spans="1:5" ht="20.25" hidden="1" customHeight="1" outlineLevel="1">
      <c r="A259" s="1181" t="s">
        <v>67</v>
      </c>
      <c r="B259" s="1184" t="s">
        <v>65</v>
      </c>
      <c r="C259" s="26" t="s">
        <v>61</v>
      </c>
      <c r="D259" s="127"/>
      <c r="E259" s="776" t="s">
        <v>43</v>
      </c>
    </row>
    <row r="260" spans="1:5" ht="20.25" hidden="1" customHeight="1" outlineLevel="1">
      <c r="A260" s="1182"/>
      <c r="B260" s="1185"/>
      <c r="C260" s="126" t="s">
        <v>856</v>
      </c>
      <c r="D260" s="21"/>
      <c r="E260" s="777"/>
    </row>
    <row r="261" spans="1:5" ht="20.25" hidden="1" customHeight="1" outlineLevel="1" thickBot="1">
      <c r="A261" s="1183"/>
      <c r="B261" s="1186"/>
      <c r="C261" s="125" t="s">
        <v>855</v>
      </c>
      <c r="D261" s="124"/>
      <c r="E261" s="778"/>
    </row>
    <row r="262" spans="1:5" ht="20.25" hidden="1" customHeight="1" outlineLevel="1">
      <c r="A262" s="1181" t="s">
        <v>67</v>
      </c>
      <c r="B262" s="1184" t="s">
        <v>65</v>
      </c>
      <c r="C262" s="26" t="s">
        <v>61</v>
      </c>
      <c r="D262" s="127"/>
      <c r="E262" s="776" t="s">
        <v>43</v>
      </c>
    </row>
    <row r="263" spans="1:5" ht="20.25" hidden="1" customHeight="1" outlineLevel="1">
      <c r="A263" s="1182"/>
      <c r="B263" s="1185"/>
      <c r="C263" s="126" t="s">
        <v>856</v>
      </c>
      <c r="D263" s="21"/>
      <c r="E263" s="777"/>
    </row>
    <row r="264" spans="1:5" ht="20.25" hidden="1" customHeight="1" outlineLevel="1" thickBot="1">
      <c r="A264" s="1183"/>
      <c r="B264" s="1186"/>
      <c r="C264" s="125" t="s">
        <v>855</v>
      </c>
      <c r="D264" s="124"/>
      <c r="E264" s="778"/>
    </row>
    <row r="265" spans="1:5" ht="20.25" hidden="1" customHeight="1" outlineLevel="1">
      <c r="A265" s="1181" t="s">
        <v>67</v>
      </c>
      <c r="B265" s="1184" t="s">
        <v>65</v>
      </c>
      <c r="C265" s="26" t="s">
        <v>61</v>
      </c>
      <c r="D265" s="127"/>
      <c r="E265" s="776" t="s">
        <v>43</v>
      </c>
    </row>
    <row r="266" spans="1:5" ht="20.25" hidden="1" customHeight="1" outlineLevel="1">
      <c r="A266" s="1182"/>
      <c r="B266" s="1185"/>
      <c r="C266" s="126" t="s">
        <v>856</v>
      </c>
      <c r="D266" s="21"/>
      <c r="E266" s="777"/>
    </row>
    <row r="267" spans="1:5" ht="20.25" hidden="1" customHeight="1" outlineLevel="1" thickBot="1">
      <c r="A267" s="1183"/>
      <c r="B267" s="1186"/>
      <c r="C267" s="125" t="s">
        <v>855</v>
      </c>
      <c r="D267" s="124"/>
      <c r="E267" s="778"/>
    </row>
    <row r="268" spans="1:5" ht="20.25" hidden="1" customHeight="1" outlineLevel="1">
      <c r="A268" s="1181" t="s">
        <v>67</v>
      </c>
      <c r="B268" s="1184" t="s">
        <v>65</v>
      </c>
      <c r="C268" s="26" t="s">
        <v>61</v>
      </c>
      <c r="D268" s="127"/>
      <c r="E268" s="776" t="s">
        <v>43</v>
      </c>
    </row>
    <row r="269" spans="1:5" ht="20.25" hidden="1" customHeight="1" outlineLevel="1">
      <c r="A269" s="1182"/>
      <c r="B269" s="1185"/>
      <c r="C269" s="126" t="s">
        <v>856</v>
      </c>
      <c r="D269" s="21"/>
      <c r="E269" s="777"/>
    </row>
    <row r="270" spans="1:5" ht="20.25" hidden="1" customHeight="1" outlineLevel="1" thickBot="1">
      <c r="A270" s="1183"/>
      <c r="B270" s="1186"/>
      <c r="C270" s="125" t="s">
        <v>855</v>
      </c>
      <c r="D270" s="124"/>
      <c r="E270" s="778"/>
    </row>
    <row r="271" spans="1:5" ht="20.25" hidden="1" customHeight="1" outlineLevel="1">
      <c r="A271" s="1181" t="s">
        <v>67</v>
      </c>
      <c r="B271" s="1184" t="s">
        <v>65</v>
      </c>
      <c r="C271" s="26" t="s">
        <v>61</v>
      </c>
      <c r="D271" s="127"/>
      <c r="E271" s="776" t="s">
        <v>43</v>
      </c>
    </row>
    <row r="272" spans="1:5" ht="20.25" hidden="1" customHeight="1" outlineLevel="1">
      <c r="A272" s="1182"/>
      <c r="B272" s="1185"/>
      <c r="C272" s="126" t="s">
        <v>856</v>
      </c>
      <c r="D272" s="21"/>
      <c r="E272" s="777"/>
    </row>
    <row r="273" spans="1:5" ht="20.25" hidden="1" customHeight="1" outlineLevel="1" thickBot="1">
      <c r="A273" s="1183"/>
      <c r="B273" s="1186"/>
      <c r="C273" s="125" t="s">
        <v>855</v>
      </c>
      <c r="D273" s="124"/>
      <c r="E273" s="778"/>
    </row>
    <row r="274" spans="1:5" ht="20.25" hidden="1" customHeight="1" outlineLevel="1">
      <c r="A274" s="1181" t="s">
        <v>67</v>
      </c>
      <c r="B274" s="1184" t="s">
        <v>65</v>
      </c>
      <c r="C274" s="26" t="s">
        <v>61</v>
      </c>
      <c r="D274" s="127"/>
      <c r="E274" s="776" t="s">
        <v>43</v>
      </c>
    </row>
    <row r="275" spans="1:5" ht="20.25" hidden="1" customHeight="1" outlineLevel="1">
      <c r="A275" s="1182"/>
      <c r="B275" s="1185"/>
      <c r="C275" s="126" t="s">
        <v>856</v>
      </c>
      <c r="D275" s="21"/>
      <c r="E275" s="777"/>
    </row>
    <row r="276" spans="1:5" ht="20.25" hidden="1" customHeight="1" outlineLevel="1" thickBot="1">
      <c r="A276" s="1183"/>
      <c r="B276" s="1186"/>
      <c r="C276" s="125" t="s">
        <v>855</v>
      </c>
      <c r="D276" s="124"/>
      <c r="E276" s="77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6"/>
  <sheetViews>
    <sheetView view="pageBreakPreview" zoomScaleNormal="100" zoomScaleSheetLayoutView="100" workbookViewId="0">
      <selection activeCell="A20" sqref="A20:A29"/>
    </sheetView>
  </sheetViews>
  <sheetFormatPr defaultRowHeight="15" outlineLevelRow="1"/>
  <cols>
    <col min="1" max="1" width="19.5703125" customWidth="1"/>
    <col min="2" max="2" width="35.5703125" customWidth="1"/>
    <col min="3" max="3" width="33.28515625" customWidth="1"/>
    <col min="4" max="4" width="26.28515625" customWidth="1"/>
    <col min="5" max="5" width="15" customWidth="1"/>
  </cols>
  <sheetData>
    <row r="1" spans="1:5">
      <c r="A1" s="782" t="s">
        <v>938</v>
      </c>
      <c r="B1" s="783"/>
      <c r="C1" s="783"/>
      <c r="D1" s="783"/>
      <c r="E1" s="355"/>
    </row>
    <row r="2" spans="1:5">
      <c r="A2" s="784" t="s">
        <v>54</v>
      </c>
      <c r="B2" s="785"/>
      <c r="C2" s="785"/>
      <c r="D2" s="785"/>
      <c r="E2" s="394"/>
    </row>
    <row r="3" spans="1:5" ht="15.75" thickBot="1">
      <c r="A3" s="728"/>
      <c r="B3" s="729"/>
      <c r="C3" s="729"/>
      <c r="D3" s="729"/>
      <c r="E3" s="786"/>
    </row>
    <row r="4" spans="1:5">
      <c r="A4" s="787" t="s">
        <v>54</v>
      </c>
      <c r="B4" s="788"/>
      <c r="C4" s="788"/>
      <c r="D4" s="788"/>
      <c r="E4" s="791" t="s">
        <v>3120</v>
      </c>
    </row>
    <row r="5" spans="1:5" ht="22.5" customHeight="1" thickBot="1">
      <c r="A5" s="789"/>
      <c r="B5" s="790"/>
      <c r="C5" s="790"/>
      <c r="D5" s="790"/>
      <c r="E5" s="792"/>
    </row>
    <row r="6" spans="1:5" ht="15.75" thickBot="1">
      <c r="A6" s="793" t="s">
        <v>3190</v>
      </c>
      <c r="B6" s="794"/>
      <c r="C6" s="795"/>
      <c r="D6" s="428" t="str">
        <f>Obsah!C4</f>
        <v>(31/03/2017)</v>
      </c>
      <c r="E6" s="15"/>
    </row>
    <row r="7" spans="1:5">
      <c r="A7" s="773" t="s">
        <v>53</v>
      </c>
      <c r="B7" s="774"/>
      <c r="C7" s="775"/>
      <c r="D7" s="471" t="s">
        <v>3221</v>
      </c>
      <c r="E7" s="776" t="s">
        <v>52</v>
      </c>
    </row>
    <row r="8" spans="1:5">
      <c r="A8" s="767" t="s">
        <v>51</v>
      </c>
      <c r="B8" s="768"/>
      <c r="C8" s="769"/>
      <c r="D8" s="472" t="s">
        <v>3222</v>
      </c>
      <c r="E8" s="777"/>
    </row>
    <row r="9" spans="1:5" ht="25.5">
      <c r="A9" s="767" t="s">
        <v>50</v>
      </c>
      <c r="B9" s="768"/>
      <c r="C9" s="769"/>
      <c r="D9" s="472" t="s">
        <v>3223</v>
      </c>
      <c r="E9" s="777"/>
    </row>
    <row r="10" spans="1:5" ht="15.75" thickBot="1">
      <c r="A10" s="770" t="s">
        <v>49</v>
      </c>
      <c r="B10" s="771"/>
      <c r="C10" s="772"/>
      <c r="D10" s="473" t="s">
        <v>3224</v>
      </c>
      <c r="E10" s="778"/>
    </row>
    <row r="11" spans="1:5">
      <c r="A11" s="773" t="s">
        <v>48</v>
      </c>
      <c r="B11" s="774"/>
      <c r="C11" s="775"/>
      <c r="D11" s="474">
        <v>37034</v>
      </c>
      <c r="E11" s="776" t="s">
        <v>47</v>
      </c>
    </row>
    <row r="12" spans="1:5">
      <c r="A12" s="767" t="s">
        <v>46</v>
      </c>
      <c r="B12" s="768"/>
      <c r="C12" s="769"/>
      <c r="D12" s="191">
        <v>42718</v>
      </c>
      <c r="E12" s="777"/>
    </row>
    <row r="13" spans="1:5" ht="39" thickBot="1">
      <c r="A13" s="770" t="s">
        <v>45</v>
      </c>
      <c r="B13" s="771"/>
      <c r="C13" s="772"/>
      <c r="D13" s="152" t="s">
        <v>3382</v>
      </c>
      <c r="E13" s="778"/>
    </row>
    <row r="14" spans="1:5" ht="15.75" thickBot="1">
      <c r="A14" s="796" t="s">
        <v>44</v>
      </c>
      <c r="B14" s="797"/>
      <c r="C14" s="798"/>
      <c r="D14" s="192" t="s">
        <v>3225</v>
      </c>
      <c r="E14" s="415" t="s">
        <v>43</v>
      </c>
    </row>
    <row r="15" spans="1:5" ht="15.75" thickBot="1">
      <c r="A15" s="796" t="s">
        <v>42</v>
      </c>
      <c r="B15" s="797"/>
      <c r="C15" s="798"/>
      <c r="D15" s="193" t="s">
        <v>3225</v>
      </c>
      <c r="E15" s="13" t="s">
        <v>41</v>
      </c>
    </row>
    <row r="16" spans="1:5">
      <c r="A16" s="799" t="s">
        <v>40</v>
      </c>
      <c r="B16" s="773" t="s">
        <v>39</v>
      </c>
      <c r="C16" s="775"/>
      <c r="D16" s="779" t="s">
        <v>3226</v>
      </c>
      <c r="E16" s="776" t="s">
        <v>38</v>
      </c>
    </row>
    <row r="17" spans="1:5">
      <c r="A17" s="800"/>
      <c r="B17" s="767" t="s">
        <v>31</v>
      </c>
      <c r="C17" s="769"/>
      <c r="D17" s="780"/>
      <c r="E17" s="777"/>
    </row>
    <row r="18" spans="1:5" ht="24" customHeight="1" thickBot="1">
      <c r="A18" s="801"/>
      <c r="B18" s="770" t="s">
        <v>30</v>
      </c>
      <c r="C18" s="772"/>
      <c r="D18" s="781"/>
      <c r="E18" s="778"/>
    </row>
    <row r="19" spans="1:5" ht="24.75" customHeight="1" thickBot="1">
      <c r="A19" s="802" t="s">
        <v>3100</v>
      </c>
      <c r="B19" s="803"/>
      <c r="C19" s="804"/>
      <c r="D19" s="194" t="s">
        <v>3227</v>
      </c>
      <c r="E19" s="13" t="s">
        <v>37</v>
      </c>
    </row>
    <row r="20" spans="1:5" ht="24.75" customHeight="1">
      <c r="A20" s="814" t="s">
        <v>36</v>
      </c>
      <c r="B20" s="810" t="s">
        <v>35</v>
      </c>
      <c r="C20" s="811"/>
      <c r="D20" s="127" t="s">
        <v>3228</v>
      </c>
      <c r="E20" s="776" t="s">
        <v>34</v>
      </c>
    </row>
    <row r="21" spans="1:5" ht="25.5" customHeight="1">
      <c r="A21" s="815"/>
      <c r="B21" s="819" t="s">
        <v>33</v>
      </c>
      <c r="C21" s="12" t="s">
        <v>32</v>
      </c>
      <c r="D21" s="812" t="s">
        <v>3229</v>
      </c>
      <c r="E21" s="808"/>
    </row>
    <row r="22" spans="1:5">
      <c r="A22" s="815"/>
      <c r="B22" s="819"/>
      <c r="C22" s="432" t="s">
        <v>31</v>
      </c>
      <c r="D22" s="780"/>
      <c r="E22" s="808"/>
    </row>
    <row r="23" spans="1:5">
      <c r="A23" s="815"/>
      <c r="B23" s="819"/>
      <c r="C23" s="432" t="s">
        <v>30</v>
      </c>
      <c r="D23" s="813"/>
      <c r="E23" s="808"/>
    </row>
    <row r="24" spans="1:5">
      <c r="A24" s="815"/>
      <c r="B24" s="819"/>
      <c r="C24" s="432" t="s">
        <v>29</v>
      </c>
      <c r="D24" s="195" t="s">
        <v>3229</v>
      </c>
      <c r="E24" s="808"/>
    </row>
    <row r="25" spans="1:5" ht="15" customHeight="1">
      <c r="A25" s="815"/>
      <c r="B25" s="820"/>
      <c r="C25" s="432" t="s">
        <v>25</v>
      </c>
      <c r="D25" s="191" t="s">
        <v>3229</v>
      </c>
      <c r="E25" s="808"/>
    </row>
    <row r="26" spans="1:5" ht="25.5">
      <c r="A26" s="815"/>
      <c r="B26" s="821" t="s">
        <v>28</v>
      </c>
      <c r="C26" s="432" t="s">
        <v>27</v>
      </c>
      <c r="D26" s="195" t="s">
        <v>3229</v>
      </c>
      <c r="E26" s="808"/>
    </row>
    <row r="27" spans="1:5" ht="25.5">
      <c r="A27" s="815"/>
      <c r="B27" s="819"/>
      <c r="C27" s="432" t="s">
        <v>26</v>
      </c>
      <c r="D27" s="195" t="s">
        <v>3229</v>
      </c>
      <c r="E27" s="808"/>
    </row>
    <row r="28" spans="1:5" ht="25.5">
      <c r="A28" s="815"/>
      <c r="B28" s="819"/>
      <c r="C28" s="432" t="s">
        <v>25</v>
      </c>
      <c r="D28" s="191" t="s">
        <v>3229</v>
      </c>
      <c r="E28" s="808"/>
    </row>
    <row r="29" spans="1:5" ht="39" thickBot="1">
      <c r="A29" s="816"/>
      <c r="B29" s="822"/>
      <c r="C29" s="8" t="s">
        <v>24</v>
      </c>
      <c r="D29" s="10" t="s">
        <v>3229</v>
      </c>
      <c r="E29" s="809"/>
    </row>
    <row r="30" spans="1:5" ht="30" customHeight="1">
      <c r="A30" s="817" t="s">
        <v>3060</v>
      </c>
      <c r="B30" s="823" t="s">
        <v>3061</v>
      </c>
      <c r="C30" s="823"/>
      <c r="D30" s="11">
        <v>0</v>
      </c>
      <c r="E30" s="776" t="s">
        <v>23</v>
      </c>
    </row>
    <row r="31" spans="1:5" ht="34.5" customHeight="1" thickBot="1">
      <c r="A31" s="818"/>
      <c r="B31" s="824" t="s">
        <v>3062</v>
      </c>
      <c r="C31" s="824"/>
      <c r="D31" s="10">
        <v>0</v>
      </c>
      <c r="E31" s="777"/>
    </row>
    <row r="32" spans="1:5" ht="15" customHeight="1">
      <c r="A32" s="805" t="s">
        <v>3060</v>
      </c>
      <c r="B32" s="806"/>
      <c r="C32" s="806"/>
      <c r="D32" s="807"/>
      <c r="E32" s="746" t="s">
        <v>3257</v>
      </c>
    </row>
    <row r="33" spans="1:5" ht="39" customHeight="1" thickBot="1">
      <c r="A33" s="828" t="s">
        <v>3348</v>
      </c>
      <c r="B33" s="829"/>
      <c r="C33" s="829"/>
      <c r="D33" s="830"/>
      <c r="E33" s="747"/>
    </row>
    <row r="34" spans="1:5">
      <c r="A34" s="759" t="s">
        <v>22</v>
      </c>
      <c r="B34" s="760"/>
      <c r="C34" s="760"/>
      <c r="D34" s="476" t="s">
        <v>3234</v>
      </c>
      <c r="E34" s="747"/>
    </row>
    <row r="35" spans="1:5">
      <c r="A35" s="761" t="s">
        <v>21</v>
      </c>
      <c r="B35" s="762"/>
      <c r="C35" s="469" t="s">
        <v>20</v>
      </c>
      <c r="D35" s="475" t="s">
        <v>3252</v>
      </c>
      <c r="E35" s="747"/>
    </row>
    <row r="36" spans="1:5">
      <c r="A36" s="763"/>
      <c r="B36" s="762"/>
      <c r="C36" s="469" t="s">
        <v>19</v>
      </c>
      <c r="D36" s="475" t="s">
        <v>3231</v>
      </c>
      <c r="E36" s="747"/>
    </row>
    <row r="37" spans="1:5">
      <c r="A37" s="763"/>
      <c r="B37" s="762"/>
      <c r="C37" s="8" t="s">
        <v>18</v>
      </c>
      <c r="D37" s="475" t="s">
        <v>3232</v>
      </c>
      <c r="E37" s="747"/>
    </row>
    <row r="38" spans="1:5" ht="15" customHeight="1">
      <c r="A38" s="753" t="s">
        <v>17</v>
      </c>
      <c r="B38" s="754"/>
      <c r="C38" s="754"/>
      <c r="D38" s="755"/>
      <c r="E38" s="747"/>
    </row>
    <row r="39" spans="1:5" ht="30.75" customHeight="1">
      <c r="A39" s="764" t="s">
        <v>3233</v>
      </c>
      <c r="B39" s="765"/>
      <c r="C39" s="765"/>
      <c r="D39" s="766"/>
      <c r="E39" s="747"/>
    </row>
    <row r="40" spans="1:5" ht="15" customHeight="1" outlineLevel="1">
      <c r="A40" s="753" t="s">
        <v>3196</v>
      </c>
      <c r="B40" s="754"/>
      <c r="C40" s="754"/>
      <c r="D40" s="755"/>
      <c r="E40" s="747"/>
    </row>
    <row r="41" spans="1:5" ht="15" customHeight="1" outlineLevel="1" thickBot="1">
      <c r="A41" s="825" t="s">
        <v>3367</v>
      </c>
      <c r="B41" s="826"/>
      <c r="C41" s="826"/>
      <c r="D41" s="827"/>
      <c r="E41" s="747"/>
    </row>
    <row r="42" spans="1:5" ht="15" customHeight="1">
      <c r="A42" s="748" t="s">
        <v>22</v>
      </c>
      <c r="B42" s="749"/>
      <c r="C42" s="749"/>
      <c r="D42" s="479" t="s">
        <v>3240</v>
      </c>
      <c r="E42" s="747"/>
    </row>
    <row r="43" spans="1:5" ht="15" customHeight="1">
      <c r="A43" s="750" t="s">
        <v>3194</v>
      </c>
      <c r="B43" s="751"/>
      <c r="C43" s="469" t="s">
        <v>20</v>
      </c>
      <c r="D43" s="477" t="s">
        <v>3230</v>
      </c>
      <c r="E43" s="747"/>
    </row>
    <row r="44" spans="1:5" ht="15" customHeight="1">
      <c r="A44" s="752"/>
      <c r="B44" s="751"/>
      <c r="C44" s="469" t="s">
        <v>19</v>
      </c>
      <c r="D44" s="477" t="s">
        <v>3235</v>
      </c>
      <c r="E44" s="747"/>
    </row>
    <row r="45" spans="1:5" ht="15" customHeight="1">
      <c r="A45" s="752"/>
      <c r="B45" s="751"/>
      <c r="C45" s="8" t="s">
        <v>18</v>
      </c>
      <c r="D45" s="478">
        <v>41969</v>
      </c>
      <c r="E45" s="747"/>
    </row>
    <row r="46" spans="1:5" ht="15" customHeight="1">
      <c r="A46" s="753" t="s">
        <v>17</v>
      </c>
      <c r="B46" s="754"/>
      <c r="C46" s="754"/>
      <c r="D46" s="755"/>
      <c r="E46" s="747"/>
    </row>
    <row r="47" spans="1:5" ht="15" customHeight="1">
      <c r="A47" s="834" t="s">
        <v>3236</v>
      </c>
      <c r="B47" s="835"/>
      <c r="C47" s="835"/>
      <c r="D47" s="836"/>
      <c r="E47" s="747"/>
    </row>
    <row r="48" spans="1:5" ht="15" customHeight="1">
      <c r="A48" s="753" t="s">
        <v>3196</v>
      </c>
      <c r="B48" s="754"/>
      <c r="C48" s="754"/>
      <c r="D48" s="755"/>
      <c r="E48" s="747"/>
    </row>
    <row r="49" spans="1:5" ht="15" customHeight="1" thickBot="1">
      <c r="A49" s="831" t="s">
        <v>3238</v>
      </c>
      <c r="B49" s="832"/>
      <c r="C49" s="832"/>
      <c r="D49" s="833"/>
      <c r="E49" s="747"/>
    </row>
    <row r="50" spans="1:5">
      <c r="A50" s="748" t="s">
        <v>22</v>
      </c>
      <c r="B50" s="749"/>
      <c r="C50" s="749"/>
      <c r="D50" s="479" t="s">
        <v>3239</v>
      </c>
      <c r="E50" s="747"/>
    </row>
    <row r="51" spans="1:5">
      <c r="A51" s="750" t="s">
        <v>3194</v>
      </c>
      <c r="B51" s="751"/>
      <c r="C51" s="469" t="s">
        <v>20</v>
      </c>
      <c r="D51" s="477" t="s">
        <v>3230</v>
      </c>
      <c r="E51" s="747"/>
    </row>
    <row r="52" spans="1:5">
      <c r="A52" s="752"/>
      <c r="B52" s="751"/>
      <c r="C52" s="469" t="s">
        <v>19</v>
      </c>
      <c r="D52" s="477" t="s">
        <v>3235</v>
      </c>
      <c r="E52" s="747"/>
    </row>
    <row r="53" spans="1:5">
      <c r="A53" s="752"/>
      <c r="B53" s="751"/>
      <c r="C53" s="8" t="s">
        <v>18</v>
      </c>
      <c r="D53" s="478">
        <v>41869</v>
      </c>
      <c r="E53" s="747"/>
    </row>
    <row r="54" spans="1:5">
      <c r="A54" s="753" t="s">
        <v>17</v>
      </c>
      <c r="B54" s="754"/>
      <c r="C54" s="754"/>
      <c r="D54" s="755"/>
      <c r="E54" s="747"/>
    </row>
    <row r="55" spans="1:5" ht="27" customHeight="1">
      <c r="A55" s="834" t="s">
        <v>3237</v>
      </c>
      <c r="B55" s="835"/>
      <c r="C55" s="835"/>
      <c r="D55" s="836"/>
      <c r="E55" s="747"/>
    </row>
    <row r="56" spans="1:5">
      <c r="A56" s="753" t="s">
        <v>3196</v>
      </c>
      <c r="B56" s="754"/>
      <c r="C56" s="754"/>
      <c r="D56" s="755"/>
      <c r="E56" s="747"/>
    </row>
    <row r="57" spans="1:5" ht="15.75" thickBot="1">
      <c r="A57" s="831" t="s">
        <v>3238</v>
      </c>
      <c r="B57" s="832"/>
      <c r="C57" s="832"/>
      <c r="D57" s="833"/>
      <c r="E57" s="747"/>
    </row>
    <row r="58" spans="1:5" ht="36.75" customHeight="1" thickBot="1">
      <c r="A58" s="837" t="s">
        <v>3359</v>
      </c>
      <c r="B58" s="838"/>
      <c r="C58" s="838"/>
      <c r="D58" s="839"/>
      <c r="E58" s="747"/>
    </row>
    <row r="59" spans="1:5">
      <c r="A59" s="748" t="s">
        <v>22</v>
      </c>
      <c r="B59" s="749"/>
      <c r="C59" s="749"/>
      <c r="D59" s="479" t="s">
        <v>3242</v>
      </c>
      <c r="E59" s="747"/>
    </row>
    <row r="60" spans="1:5">
      <c r="A60" s="750" t="s">
        <v>3194</v>
      </c>
      <c r="B60" s="751"/>
      <c r="C60" s="469" t="s">
        <v>20</v>
      </c>
      <c r="D60" s="477" t="s">
        <v>3241</v>
      </c>
      <c r="E60" s="747"/>
    </row>
    <row r="61" spans="1:5">
      <c r="A61" s="752"/>
      <c r="B61" s="751"/>
      <c r="C61" s="469" t="s">
        <v>19</v>
      </c>
      <c r="D61" s="477" t="s">
        <v>3243</v>
      </c>
      <c r="E61" s="747"/>
    </row>
    <row r="62" spans="1:5">
      <c r="A62" s="752"/>
      <c r="B62" s="751"/>
      <c r="C62" s="8" t="s">
        <v>18</v>
      </c>
      <c r="D62" s="478">
        <v>41969</v>
      </c>
      <c r="E62" s="747"/>
    </row>
    <row r="63" spans="1:5">
      <c r="A63" s="753" t="s">
        <v>17</v>
      </c>
      <c r="B63" s="754"/>
      <c r="C63" s="754"/>
      <c r="D63" s="755"/>
      <c r="E63" s="747"/>
    </row>
    <row r="64" spans="1:5">
      <c r="A64" s="834" t="s">
        <v>3244</v>
      </c>
      <c r="B64" s="835"/>
      <c r="C64" s="835"/>
      <c r="D64" s="836"/>
      <c r="E64" s="747"/>
    </row>
    <row r="65" spans="1:5">
      <c r="A65" s="753" t="s">
        <v>3196</v>
      </c>
      <c r="B65" s="754"/>
      <c r="C65" s="754"/>
      <c r="D65" s="755"/>
      <c r="E65" s="747"/>
    </row>
    <row r="66" spans="1:5" ht="45" customHeight="1" thickBot="1">
      <c r="A66" s="743" t="s">
        <v>3245</v>
      </c>
      <c r="B66" s="744"/>
      <c r="C66" s="744"/>
      <c r="D66" s="745"/>
      <c r="E66" s="747"/>
    </row>
    <row r="67" spans="1:5">
      <c r="A67" s="759" t="s">
        <v>22</v>
      </c>
      <c r="B67" s="760"/>
      <c r="C67" s="760"/>
      <c r="D67" s="695" t="s">
        <v>3383</v>
      </c>
      <c r="E67" s="747"/>
    </row>
    <row r="68" spans="1:5">
      <c r="A68" s="761" t="s">
        <v>3194</v>
      </c>
      <c r="B68" s="762"/>
      <c r="C68" s="469" t="s">
        <v>20</v>
      </c>
      <c r="D68" s="475" t="s">
        <v>3241</v>
      </c>
      <c r="E68" s="747"/>
    </row>
    <row r="69" spans="1:5">
      <c r="A69" s="763"/>
      <c r="B69" s="762"/>
      <c r="C69" s="469" t="s">
        <v>19</v>
      </c>
      <c r="D69" s="475" t="s">
        <v>3351</v>
      </c>
      <c r="E69" s="747"/>
    </row>
    <row r="70" spans="1:5">
      <c r="A70" s="763"/>
      <c r="B70" s="762"/>
      <c r="C70" s="8" t="s">
        <v>18</v>
      </c>
      <c r="D70" s="696">
        <v>42815</v>
      </c>
      <c r="E70" s="747"/>
    </row>
    <row r="71" spans="1:5">
      <c r="A71" s="753" t="s">
        <v>17</v>
      </c>
      <c r="B71" s="754"/>
      <c r="C71" s="754"/>
      <c r="D71" s="755"/>
      <c r="E71" s="747"/>
    </row>
    <row r="72" spans="1:5">
      <c r="A72" s="834"/>
      <c r="B72" s="835"/>
      <c r="C72" s="835"/>
      <c r="D72" s="836"/>
      <c r="E72" s="747"/>
    </row>
    <row r="73" spans="1:5">
      <c r="A73" s="753" t="s">
        <v>3196</v>
      </c>
      <c r="B73" s="754"/>
      <c r="C73" s="754"/>
      <c r="D73" s="755"/>
      <c r="E73" s="747"/>
    </row>
    <row r="74" spans="1:5" ht="15.75" thickBot="1">
      <c r="A74" s="743"/>
      <c r="B74" s="744"/>
      <c r="C74" s="744"/>
      <c r="D74" s="745"/>
      <c r="E74" s="747"/>
    </row>
    <row r="75" spans="1:5">
      <c r="A75" s="748" t="s">
        <v>22</v>
      </c>
      <c r="B75" s="749"/>
      <c r="C75" s="749"/>
      <c r="D75" s="481" t="s">
        <v>3246</v>
      </c>
      <c r="E75" s="747"/>
    </row>
    <row r="76" spans="1:5">
      <c r="A76" s="750" t="s">
        <v>3194</v>
      </c>
      <c r="B76" s="751"/>
      <c r="C76" s="469" t="s">
        <v>20</v>
      </c>
      <c r="D76" s="480" t="s">
        <v>3241</v>
      </c>
      <c r="E76" s="747"/>
    </row>
    <row r="77" spans="1:5">
      <c r="A77" s="752"/>
      <c r="B77" s="751"/>
      <c r="C77" s="469" t="s">
        <v>19</v>
      </c>
      <c r="D77" s="480" t="s">
        <v>3243</v>
      </c>
      <c r="E77" s="747"/>
    </row>
    <row r="78" spans="1:5">
      <c r="A78" s="752"/>
      <c r="B78" s="751"/>
      <c r="C78" s="8" t="s">
        <v>18</v>
      </c>
      <c r="D78" s="478">
        <v>41969</v>
      </c>
      <c r="E78" s="747"/>
    </row>
    <row r="79" spans="1:5">
      <c r="A79" s="753" t="s">
        <v>17</v>
      </c>
      <c r="B79" s="754"/>
      <c r="C79" s="754"/>
      <c r="D79" s="755"/>
      <c r="E79" s="747"/>
    </row>
    <row r="80" spans="1:5">
      <c r="A80" s="834" t="s">
        <v>3247</v>
      </c>
      <c r="B80" s="835"/>
      <c r="C80" s="835"/>
      <c r="D80" s="836"/>
      <c r="E80" s="747"/>
    </row>
    <row r="81" spans="1:5">
      <c r="A81" s="753" t="s">
        <v>3196</v>
      </c>
      <c r="B81" s="754"/>
      <c r="C81" s="754"/>
      <c r="D81" s="755"/>
      <c r="E81" s="747"/>
    </row>
    <row r="82" spans="1:5" ht="44.25" customHeight="1" thickBot="1">
      <c r="A82" s="743" t="s">
        <v>3248</v>
      </c>
      <c r="B82" s="744"/>
      <c r="C82" s="744"/>
      <c r="D82" s="745"/>
      <c r="E82" s="747"/>
    </row>
    <row r="83" spans="1:5">
      <c r="A83" s="748" t="s">
        <v>22</v>
      </c>
      <c r="B83" s="749"/>
      <c r="C83" s="749"/>
      <c r="D83" s="479" t="s">
        <v>3249</v>
      </c>
      <c r="E83" s="747"/>
    </row>
    <row r="84" spans="1:5">
      <c r="A84" s="750" t="s">
        <v>3194</v>
      </c>
      <c r="B84" s="751"/>
      <c r="C84" s="469" t="s">
        <v>20</v>
      </c>
      <c r="D84" s="477" t="s">
        <v>3241</v>
      </c>
      <c r="E84" s="747"/>
    </row>
    <row r="85" spans="1:5">
      <c r="A85" s="752"/>
      <c r="B85" s="751"/>
      <c r="C85" s="469" t="s">
        <v>19</v>
      </c>
      <c r="D85" s="477" t="s">
        <v>3243</v>
      </c>
      <c r="E85" s="747"/>
    </row>
    <row r="86" spans="1:5">
      <c r="A86" s="752"/>
      <c r="B86" s="751"/>
      <c r="C86" s="8" t="s">
        <v>18</v>
      </c>
      <c r="D86" s="478">
        <v>41969</v>
      </c>
      <c r="E86" s="747"/>
    </row>
    <row r="87" spans="1:5">
      <c r="A87" s="753" t="s">
        <v>17</v>
      </c>
      <c r="B87" s="754"/>
      <c r="C87" s="754"/>
      <c r="D87" s="755"/>
      <c r="E87" s="747"/>
    </row>
    <row r="88" spans="1:5">
      <c r="A88" s="834" t="s">
        <v>3250</v>
      </c>
      <c r="B88" s="835"/>
      <c r="C88" s="835"/>
      <c r="D88" s="836"/>
      <c r="E88" s="747"/>
    </row>
    <row r="89" spans="1:5">
      <c r="A89" s="753" t="s">
        <v>3196</v>
      </c>
      <c r="B89" s="754"/>
      <c r="C89" s="754"/>
      <c r="D89" s="755"/>
      <c r="E89" s="747"/>
    </row>
    <row r="90" spans="1:5" ht="27.75" customHeight="1" thickBot="1">
      <c r="A90" s="743" t="s">
        <v>3251</v>
      </c>
      <c r="B90" s="744"/>
      <c r="C90" s="744"/>
      <c r="D90" s="745"/>
      <c r="E90" s="747"/>
    </row>
    <row r="91" spans="1:5">
      <c r="A91" s="748" t="s">
        <v>22</v>
      </c>
      <c r="B91" s="749"/>
      <c r="C91" s="749"/>
      <c r="D91" s="479" t="s">
        <v>3253</v>
      </c>
      <c r="E91" s="747"/>
    </row>
    <row r="92" spans="1:5">
      <c r="A92" s="750" t="s">
        <v>3194</v>
      </c>
      <c r="B92" s="751"/>
      <c r="C92" s="469" t="s">
        <v>20</v>
      </c>
      <c r="D92" s="477" t="s">
        <v>3241</v>
      </c>
      <c r="E92" s="747"/>
    </row>
    <row r="93" spans="1:5">
      <c r="A93" s="752"/>
      <c r="B93" s="751"/>
      <c r="C93" s="469" t="s">
        <v>19</v>
      </c>
      <c r="D93" s="477" t="s">
        <v>3243</v>
      </c>
      <c r="E93" s="747"/>
    </row>
    <row r="94" spans="1:5">
      <c r="A94" s="752"/>
      <c r="B94" s="751"/>
      <c r="C94" s="8" t="s">
        <v>18</v>
      </c>
      <c r="D94" s="478">
        <v>42374</v>
      </c>
      <c r="E94" s="747"/>
    </row>
    <row r="95" spans="1:5">
      <c r="A95" s="753" t="s">
        <v>17</v>
      </c>
      <c r="B95" s="754"/>
      <c r="C95" s="754"/>
      <c r="D95" s="755"/>
      <c r="E95" s="747"/>
    </row>
    <row r="96" spans="1:5" ht="59.25" customHeight="1" thickBot="1">
      <c r="A96" s="743" t="s">
        <v>3279</v>
      </c>
      <c r="B96" s="744"/>
      <c r="C96" s="744"/>
      <c r="D96" s="745"/>
      <c r="E96" s="747"/>
    </row>
    <row r="97" spans="1:5">
      <c r="A97" s="753" t="s">
        <v>3196</v>
      </c>
      <c r="B97" s="754"/>
      <c r="C97" s="754"/>
      <c r="D97" s="755"/>
      <c r="E97" s="747"/>
    </row>
    <row r="98" spans="1:5" ht="29.25" customHeight="1" thickBot="1">
      <c r="A98" s="743" t="s">
        <v>3368</v>
      </c>
      <c r="B98" s="744"/>
      <c r="C98" s="744"/>
      <c r="D98" s="745"/>
      <c r="E98" s="747"/>
    </row>
    <row r="99" spans="1:5">
      <c r="A99" s="748" t="s">
        <v>22</v>
      </c>
      <c r="B99" s="749"/>
      <c r="C99" s="749"/>
      <c r="D99" s="479" t="s">
        <v>3349</v>
      </c>
      <c r="E99" s="747"/>
    </row>
    <row r="100" spans="1:5">
      <c r="A100" s="750" t="s">
        <v>3194</v>
      </c>
      <c r="B100" s="751"/>
      <c r="C100" s="569" t="s">
        <v>20</v>
      </c>
      <c r="D100" s="477" t="s">
        <v>3241</v>
      </c>
      <c r="E100" s="747"/>
    </row>
    <row r="101" spans="1:5">
      <c r="A101" s="752"/>
      <c r="B101" s="751"/>
      <c r="C101" s="569" t="s">
        <v>19</v>
      </c>
      <c r="D101" s="477" t="s">
        <v>3243</v>
      </c>
      <c r="E101" s="747"/>
    </row>
    <row r="102" spans="1:5">
      <c r="A102" s="752"/>
      <c r="B102" s="751"/>
      <c r="C102" s="8" t="s">
        <v>18</v>
      </c>
      <c r="D102" s="478">
        <v>42614</v>
      </c>
      <c r="E102" s="747"/>
    </row>
    <row r="103" spans="1:5">
      <c r="A103" s="753" t="s">
        <v>17</v>
      </c>
      <c r="B103" s="754"/>
      <c r="C103" s="754"/>
      <c r="D103" s="755"/>
      <c r="E103" s="747"/>
    </row>
    <row r="104" spans="1:5" ht="46.5" customHeight="1" thickBot="1">
      <c r="A104" s="756" t="s">
        <v>3352</v>
      </c>
      <c r="B104" s="757"/>
      <c r="C104" s="757"/>
      <c r="D104" s="758"/>
      <c r="E104" s="747"/>
    </row>
    <row r="105" spans="1:5" ht="24" customHeight="1">
      <c r="A105" s="753" t="s">
        <v>3196</v>
      </c>
      <c r="B105" s="754"/>
      <c r="C105" s="754"/>
      <c r="D105" s="755"/>
      <c r="E105" s="747"/>
    </row>
    <row r="106" spans="1:5" ht="39.75" customHeight="1" thickBot="1">
      <c r="A106" s="743" t="s">
        <v>3350</v>
      </c>
      <c r="B106" s="744"/>
      <c r="C106" s="744"/>
      <c r="D106" s="745"/>
      <c r="E106" s="747"/>
    </row>
  </sheetData>
  <mergeCells count="92">
    <mergeCell ref="A82:D82"/>
    <mergeCell ref="A98:D98"/>
    <mergeCell ref="A83:C83"/>
    <mergeCell ref="A84:B86"/>
    <mergeCell ref="A88:D88"/>
    <mergeCell ref="A89:D89"/>
    <mergeCell ref="A90:D90"/>
    <mergeCell ref="A91:C91"/>
    <mergeCell ref="A92:B94"/>
    <mergeCell ref="A95:D95"/>
    <mergeCell ref="A96:D96"/>
    <mergeCell ref="A59:C59"/>
    <mergeCell ref="A60:B62"/>
    <mergeCell ref="A63:D63"/>
    <mergeCell ref="A64:D64"/>
    <mergeCell ref="A66:D66"/>
    <mergeCell ref="A67:C67"/>
    <mergeCell ref="A68:B70"/>
    <mergeCell ref="A71:D71"/>
    <mergeCell ref="A65:D65"/>
    <mergeCell ref="A81:D81"/>
    <mergeCell ref="A72:D72"/>
    <mergeCell ref="A73:D73"/>
    <mergeCell ref="A74:D74"/>
    <mergeCell ref="A75:C75"/>
    <mergeCell ref="A76:B78"/>
    <mergeCell ref="A79:D79"/>
    <mergeCell ref="A80:D80"/>
    <mergeCell ref="A55:D55"/>
    <mergeCell ref="A51:B53"/>
    <mergeCell ref="A54:D54"/>
    <mergeCell ref="A56:D56"/>
    <mergeCell ref="A58:D58"/>
    <mergeCell ref="A57:D57"/>
    <mergeCell ref="A43:B45"/>
    <mergeCell ref="A41:D41"/>
    <mergeCell ref="A33:D33"/>
    <mergeCell ref="A48:D48"/>
    <mergeCell ref="A49:D49"/>
    <mergeCell ref="A46:D46"/>
    <mergeCell ref="A47:D47"/>
    <mergeCell ref="A19:C19"/>
    <mergeCell ref="A32:D32"/>
    <mergeCell ref="E30:E31"/>
    <mergeCell ref="E20:E29"/>
    <mergeCell ref="B20:C20"/>
    <mergeCell ref="D21:D23"/>
    <mergeCell ref="A20:A29"/>
    <mergeCell ref="A30:A31"/>
    <mergeCell ref="B21:B25"/>
    <mergeCell ref="B26:B29"/>
    <mergeCell ref="B30:C30"/>
    <mergeCell ref="B31:C31"/>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06:D106"/>
    <mergeCell ref="E32:E106"/>
    <mergeCell ref="A99:C99"/>
    <mergeCell ref="A100:B102"/>
    <mergeCell ref="A103:D103"/>
    <mergeCell ref="A104:D104"/>
    <mergeCell ref="A105:D105"/>
    <mergeCell ref="A97:D97"/>
    <mergeCell ref="A40:D40"/>
    <mergeCell ref="A38:D38"/>
    <mergeCell ref="A34:C34"/>
    <mergeCell ref="A35:B37"/>
    <mergeCell ref="A39:D39"/>
    <mergeCell ref="A87:D87"/>
    <mergeCell ref="A50:C50"/>
    <mergeCell ref="A42:C4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A4" sqref="A4:U6"/>
    </sheetView>
  </sheetViews>
  <sheetFormatPr defaultRowHeight="15"/>
  <cols>
    <col min="1" max="1" width="6.7109375" customWidth="1"/>
    <col min="2" max="4" width="40.7109375" customWidth="1"/>
  </cols>
  <sheetData>
    <row r="1" spans="1:4">
      <c r="A1" s="434" t="s">
        <v>3092</v>
      </c>
      <c r="B1" s="435"/>
      <c r="C1" s="354"/>
      <c r="D1" s="355"/>
    </row>
    <row r="2" spans="1:4">
      <c r="A2" s="436" t="s">
        <v>849</v>
      </c>
      <c r="B2" s="437"/>
      <c r="C2" s="351"/>
      <c r="D2" s="394"/>
    </row>
    <row r="3" spans="1:4" ht="15.75" thickBot="1">
      <c r="A3" s="728"/>
      <c r="B3" s="729"/>
      <c r="C3" s="729"/>
      <c r="D3" s="786"/>
    </row>
    <row r="4" spans="1:4" ht="20.100000000000001" customHeight="1">
      <c r="A4" s="1188" t="s">
        <v>849</v>
      </c>
      <c r="B4" s="1189"/>
      <c r="C4" s="1189"/>
      <c r="D4" s="1190"/>
    </row>
    <row r="5" spans="1:4" ht="20.100000000000001" customHeight="1" thickBot="1">
      <c r="A5" s="789" t="s">
        <v>3123</v>
      </c>
      <c r="B5" s="790"/>
      <c r="C5" s="790"/>
      <c r="D5" s="1191"/>
    </row>
    <row r="6" spans="1:4" ht="15" customHeight="1" thickBot="1">
      <c r="A6" s="793" t="s">
        <v>3190</v>
      </c>
      <c r="B6" s="795"/>
      <c r="C6" s="135">
        <f>Obsah!C33</f>
        <v>0</v>
      </c>
      <c r="D6" s="407"/>
    </row>
    <row r="7" spans="1:4" ht="15" customHeight="1" thickBot="1">
      <c r="A7" s="973" t="s">
        <v>85</v>
      </c>
      <c r="B7" s="44" t="s">
        <v>41</v>
      </c>
      <c r="C7" s="43" t="s">
        <v>38</v>
      </c>
      <c r="D7" s="43" t="s">
        <v>37</v>
      </c>
    </row>
    <row r="8" spans="1:4" ht="66" customHeight="1" thickBot="1">
      <c r="A8" s="1187"/>
      <c r="B8" s="439" t="s">
        <v>860</v>
      </c>
      <c r="C8" s="42" t="s">
        <v>959</v>
      </c>
      <c r="D8" s="42" t="s">
        <v>859</v>
      </c>
    </row>
    <row r="9" spans="1:4" ht="15" customHeight="1">
      <c r="A9" s="41">
        <v>1</v>
      </c>
      <c r="B9" s="40"/>
      <c r="C9" s="39"/>
      <c r="D9" s="39"/>
    </row>
    <row r="10" spans="1:4" ht="15" customHeight="1">
      <c r="A10" s="38">
        <v>2</v>
      </c>
      <c r="B10" s="37"/>
      <c r="C10" s="36"/>
      <c r="D10" s="36"/>
    </row>
    <row r="11" spans="1:4" ht="15" customHeight="1">
      <c r="A11" s="38">
        <v>3</v>
      </c>
      <c r="B11" s="37"/>
      <c r="C11" s="36"/>
      <c r="D11" s="36"/>
    </row>
    <row r="12" spans="1:4" ht="15" customHeight="1" thickBot="1">
      <c r="A12" s="404" t="s">
        <v>59</v>
      </c>
      <c r="B12" s="405"/>
      <c r="C12" s="406"/>
      <c r="D12" s="406"/>
    </row>
    <row r="13" spans="1:4" ht="15" customHeight="1">
      <c r="A13" s="134"/>
      <c r="B13" s="134"/>
      <c r="C13" s="133"/>
      <c r="D13" s="132"/>
    </row>
    <row r="14" spans="1:4" ht="15" customHeight="1">
      <c r="A14" s="134"/>
      <c r="B14" s="134"/>
      <c r="C14" s="133"/>
      <c r="D14" s="132"/>
    </row>
    <row r="15" spans="1:4" ht="15" customHeight="1">
      <c r="A15" s="134"/>
      <c r="B15" s="134"/>
      <c r="C15" s="133"/>
      <c r="D15" s="132"/>
    </row>
    <row r="16" spans="1:4" ht="15" customHeight="1">
      <c r="A16" s="134"/>
      <c r="B16" s="134"/>
      <c r="C16" s="133"/>
      <c r="D16" s="132"/>
    </row>
    <row r="17" spans="1:4" ht="15" customHeight="1">
      <c r="A17" s="134"/>
      <c r="B17" s="134"/>
      <c r="C17" s="133"/>
      <c r="D17" s="132"/>
    </row>
    <row r="18" spans="1:4" ht="15" customHeight="1">
      <c r="A18" s="134"/>
      <c r="B18" s="134"/>
      <c r="C18" s="133"/>
      <c r="D18" s="132"/>
    </row>
    <row r="19" spans="1:4" ht="15" customHeight="1">
      <c r="A19" s="134"/>
      <c r="B19" s="134"/>
      <c r="C19" s="133"/>
      <c r="D19" s="132"/>
    </row>
    <row r="20" spans="1:4" ht="15" customHeight="1">
      <c r="A20" s="134"/>
      <c r="B20" s="134"/>
      <c r="C20" s="133"/>
      <c r="D20" s="132"/>
    </row>
    <row r="21" spans="1:4" ht="15" customHeight="1">
      <c r="A21" s="134"/>
      <c r="B21" s="134"/>
      <c r="C21" s="133"/>
      <c r="D21" s="132"/>
    </row>
    <row r="22" spans="1:4" ht="15" customHeight="1">
      <c r="A22" s="134"/>
      <c r="B22" s="134"/>
      <c r="C22" s="133"/>
      <c r="D22" s="132"/>
    </row>
    <row r="23" spans="1:4" ht="15" customHeight="1">
      <c r="A23" s="134"/>
      <c r="B23" s="134"/>
      <c r="C23" s="133"/>
      <c r="D23" s="132"/>
    </row>
    <row r="24" spans="1:4" ht="15" customHeight="1">
      <c r="A24" s="134"/>
      <c r="B24" s="134"/>
      <c r="C24" s="133"/>
      <c r="D24" s="132"/>
    </row>
    <row r="25" spans="1:4" ht="15" customHeight="1">
      <c r="A25" s="134"/>
      <c r="B25" s="134"/>
      <c r="C25" s="133"/>
      <c r="D25" s="132"/>
    </row>
    <row r="26" spans="1:4" ht="15" customHeight="1" collapsed="1">
      <c r="A26" s="134"/>
      <c r="B26" s="134"/>
      <c r="C26" s="133"/>
      <c r="D26" s="132"/>
    </row>
    <row r="27" spans="1:4" ht="15" customHeight="1">
      <c r="A27" s="134"/>
      <c r="B27" s="134"/>
      <c r="C27" s="133"/>
      <c r="D27" s="132"/>
    </row>
    <row r="28" spans="1:4">
      <c r="A28" s="134"/>
      <c r="B28" s="134"/>
      <c r="C28" s="133"/>
      <c r="D28" s="132"/>
    </row>
    <row r="29" spans="1:4">
      <c r="A29" s="134"/>
      <c r="B29" s="134"/>
      <c r="C29" s="133"/>
      <c r="D29" s="132"/>
    </row>
    <row r="30" spans="1:4">
      <c r="A30" s="134"/>
      <c r="B30" s="134"/>
      <c r="C30" s="133"/>
      <c r="D30" s="132"/>
    </row>
    <row r="31" spans="1:4">
      <c r="A31" s="134"/>
      <c r="B31" s="134"/>
      <c r="C31" s="133"/>
      <c r="D31" s="132"/>
    </row>
    <row r="32" spans="1:4">
      <c r="A32" s="134"/>
      <c r="B32" s="134"/>
      <c r="C32" s="133"/>
      <c r="D32" s="132"/>
    </row>
    <row r="33" spans="1:4">
      <c r="A33" s="134"/>
      <c r="B33" s="134"/>
      <c r="C33" s="133"/>
      <c r="D33" s="132"/>
    </row>
    <row r="34" spans="1:4">
      <c r="A34" s="134"/>
      <c r="B34" s="134"/>
      <c r="C34" s="133"/>
      <c r="D34" s="132"/>
    </row>
    <row r="35" spans="1:4">
      <c r="A35" s="134"/>
      <c r="B35" s="134"/>
      <c r="C35" s="133"/>
      <c r="D35" s="132"/>
    </row>
    <row r="36" spans="1:4">
      <c r="A36" s="134"/>
      <c r="B36" s="134"/>
      <c r="C36" s="133"/>
      <c r="D36" s="132"/>
    </row>
    <row r="37" spans="1:4">
      <c r="A37" s="134"/>
      <c r="B37" s="134"/>
      <c r="C37" s="133"/>
      <c r="D37" s="132"/>
    </row>
    <row r="38" spans="1:4">
      <c r="A38" s="134"/>
      <c r="B38" s="134"/>
      <c r="C38" s="133"/>
      <c r="D38" s="132"/>
    </row>
    <row r="39" spans="1:4">
      <c r="A39" s="134"/>
      <c r="B39" s="134"/>
      <c r="C39" s="133"/>
      <c r="D39" s="132"/>
    </row>
    <row r="40" spans="1:4">
      <c r="A40" s="134"/>
      <c r="B40" s="134"/>
      <c r="C40" s="133"/>
      <c r="D40" s="132"/>
    </row>
    <row r="41" spans="1:4">
      <c r="A41" s="134"/>
      <c r="B41" s="134"/>
      <c r="C41" s="133"/>
      <c r="D41" s="132"/>
    </row>
    <row r="42" spans="1:4">
      <c r="A42" s="134"/>
      <c r="B42" s="134"/>
      <c r="C42" s="133"/>
      <c r="D42" s="132"/>
    </row>
    <row r="43" spans="1:4">
      <c r="A43" s="134"/>
      <c r="B43" s="134"/>
      <c r="C43" s="133"/>
      <c r="D43" s="132"/>
    </row>
    <row r="44" spans="1:4">
      <c r="A44" s="134"/>
      <c r="B44" s="134"/>
      <c r="C44" s="133"/>
      <c r="D44" s="132"/>
    </row>
    <row r="45" spans="1:4">
      <c r="A45" s="134"/>
      <c r="B45" s="134"/>
      <c r="C45" s="133"/>
      <c r="D45" s="132"/>
    </row>
    <row r="46" spans="1:4">
      <c r="A46" s="134"/>
      <c r="B46" s="134"/>
      <c r="C46" s="133"/>
      <c r="D46" s="132"/>
    </row>
    <row r="47" spans="1:4">
      <c r="A47" s="134"/>
      <c r="B47" s="134"/>
      <c r="C47" s="133"/>
      <c r="D47" s="132"/>
    </row>
    <row r="48" spans="1:4">
      <c r="A48" s="134"/>
      <c r="B48" s="134"/>
      <c r="C48" s="133"/>
      <c r="D48" s="132"/>
    </row>
    <row r="49" spans="1:4">
      <c r="A49" s="134"/>
      <c r="B49" s="134"/>
      <c r="C49" s="133"/>
      <c r="D49" s="132"/>
    </row>
    <row r="50" spans="1:4">
      <c r="A50" s="134"/>
      <c r="B50" s="134"/>
      <c r="C50" s="133"/>
      <c r="D50" s="132"/>
    </row>
    <row r="51" spans="1:4">
      <c r="A51" s="134"/>
      <c r="B51" s="134"/>
      <c r="C51" s="133"/>
      <c r="D51" s="132"/>
    </row>
    <row r="52" spans="1:4">
      <c r="A52" s="134"/>
      <c r="B52" s="134"/>
      <c r="C52" s="133"/>
      <c r="D52" s="132"/>
    </row>
    <row r="53" spans="1:4">
      <c r="A53" s="134"/>
      <c r="B53" s="134"/>
      <c r="C53" s="133"/>
      <c r="D53" s="132"/>
    </row>
    <row r="54" spans="1:4">
      <c r="A54" s="134"/>
      <c r="B54" s="134"/>
      <c r="C54" s="133"/>
      <c r="D54" s="132"/>
    </row>
    <row r="55" spans="1:4">
      <c r="A55" s="134"/>
      <c r="B55" s="134"/>
      <c r="C55" s="133"/>
      <c r="D55" s="132"/>
    </row>
    <row r="56" spans="1:4">
      <c r="A56" s="134"/>
      <c r="B56" s="134"/>
      <c r="C56" s="133"/>
      <c r="D56" s="132"/>
    </row>
    <row r="57" spans="1:4">
      <c r="A57" s="134"/>
      <c r="B57" s="134"/>
      <c r="C57" s="133"/>
      <c r="D57" s="132"/>
    </row>
    <row r="58" spans="1:4">
      <c r="A58" s="134"/>
      <c r="B58" s="134"/>
      <c r="C58" s="133"/>
      <c r="D58" s="132"/>
    </row>
    <row r="59" spans="1:4">
      <c r="A59" s="134"/>
      <c r="B59" s="134"/>
      <c r="C59" s="133"/>
      <c r="D59" s="132"/>
    </row>
    <row r="60" spans="1:4">
      <c r="A60" s="134"/>
      <c r="B60" s="134"/>
      <c r="C60" s="133"/>
      <c r="D60" s="132"/>
    </row>
    <row r="61" spans="1:4">
      <c r="A61" s="134"/>
      <c r="B61" s="134"/>
      <c r="C61" s="133"/>
      <c r="D61" s="132"/>
    </row>
    <row r="62" spans="1:4">
      <c r="A62" s="134"/>
      <c r="B62" s="134"/>
      <c r="C62" s="133"/>
      <c r="D62" s="132"/>
    </row>
    <row r="63" spans="1:4">
      <c r="A63" s="134"/>
      <c r="B63" s="134"/>
      <c r="C63" s="133"/>
      <c r="D63" s="132"/>
    </row>
    <row r="64" spans="1:4">
      <c r="A64" s="134"/>
      <c r="B64" s="134"/>
      <c r="C64" s="133"/>
      <c r="D64" s="132"/>
    </row>
    <row r="65" spans="1:4">
      <c r="A65" s="134"/>
      <c r="B65" s="134"/>
      <c r="C65" s="133"/>
      <c r="D65" s="132"/>
    </row>
    <row r="66" spans="1:4">
      <c r="A66" s="134"/>
      <c r="B66" s="134"/>
      <c r="C66" s="133"/>
      <c r="D66" s="13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4" sqref="A4:U6"/>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82" t="s">
        <v>3091</v>
      </c>
      <c r="B1" s="783"/>
      <c r="C1" s="354"/>
      <c r="D1" s="354"/>
      <c r="E1" s="354"/>
      <c r="F1" s="354"/>
      <c r="G1" s="355"/>
    </row>
    <row r="2" spans="1:9">
      <c r="A2" s="784" t="s">
        <v>845</v>
      </c>
      <c r="B2" s="785"/>
      <c r="C2" s="351"/>
      <c r="D2" s="351"/>
      <c r="E2" s="351"/>
      <c r="F2" s="351"/>
      <c r="G2" s="394"/>
    </row>
    <row r="3" spans="1:9" ht="15.75" thickBot="1">
      <c r="A3" s="1010"/>
      <c r="B3" s="1011"/>
      <c r="C3" s="1011"/>
      <c r="D3" s="1011"/>
      <c r="E3" s="1011"/>
      <c r="F3" s="1011"/>
      <c r="G3" s="1049"/>
    </row>
    <row r="4" spans="1:9">
      <c r="A4" s="787" t="s">
        <v>845</v>
      </c>
      <c r="B4" s="788"/>
      <c r="C4" s="788"/>
      <c r="D4" s="788"/>
      <c r="E4" s="788"/>
      <c r="F4" s="788"/>
      <c r="G4" s="791" t="s">
        <v>3123</v>
      </c>
    </row>
    <row r="5" spans="1:9" ht="26.25" customHeight="1" thickBot="1">
      <c r="A5" s="789"/>
      <c r="B5" s="790"/>
      <c r="C5" s="790"/>
      <c r="D5" s="790"/>
      <c r="E5" s="790"/>
      <c r="F5" s="790"/>
      <c r="G5" s="792"/>
    </row>
    <row r="6" spans="1:9" ht="15.75" thickBot="1">
      <c r="A6" s="793" t="s">
        <v>3190</v>
      </c>
      <c r="B6" s="795"/>
      <c r="C6" s="150">
        <f>Obsah!C33</f>
        <v>0</v>
      </c>
      <c r="D6" s="1197"/>
      <c r="E6" s="1198"/>
      <c r="F6" s="1198"/>
      <c r="G6" s="1199"/>
    </row>
    <row r="7" spans="1:9" s="148" customFormat="1" ht="30" customHeight="1" thickBot="1">
      <c r="A7" s="1192" t="s">
        <v>862</v>
      </c>
      <c r="B7" s="1193"/>
      <c r="C7" s="1193"/>
      <c r="D7" s="1193"/>
      <c r="E7" s="1193"/>
      <c r="F7" s="1193"/>
      <c r="G7" s="862" t="s">
        <v>34</v>
      </c>
      <c r="H7" s="149"/>
      <c r="I7" s="149"/>
    </row>
    <row r="8" spans="1:9" ht="15.75" thickBot="1">
      <c r="A8" s="1195" t="s">
        <v>861</v>
      </c>
      <c r="B8" s="1196"/>
      <c r="C8" s="1196"/>
      <c r="D8" s="1196"/>
      <c r="E8" s="1196"/>
      <c r="F8" s="1196"/>
      <c r="G8" s="1194"/>
      <c r="H8" s="95"/>
      <c r="I8" s="95"/>
    </row>
    <row r="9" spans="1:9">
      <c r="A9" s="138"/>
      <c r="B9" s="138"/>
      <c r="C9" s="146"/>
      <c r="D9" s="145"/>
      <c r="E9" s="145"/>
      <c r="F9" s="145"/>
      <c r="G9" s="138"/>
      <c r="H9" s="95"/>
      <c r="I9" s="95"/>
    </row>
    <row r="10" spans="1:9">
      <c r="A10" s="138"/>
      <c r="B10" s="138"/>
      <c r="C10" s="146"/>
      <c r="D10" s="145"/>
      <c r="E10" s="145"/>
      <c r="F10" s="145"/>
      <c r="G10" s="138"/>
      <c r="H10" s="95"/>
      <c r="I10" s="95"/>
    </row>
    <row r="11" spans="1:9">
      <c r="A11" s="138"/>
      <c r="B11" s="138"/>
      <c r="C11" s="146"/>
      <c r="D11" s="145"/>
      <c r="E11" s="145"/>
      <c r="F11" s="145"/>
      <c r="G11" s="138"/>
      <c r="H11" s="95"/>
      <c r="I11" s="95"/>
    </row>
    <row r="12" spans="1:9">
      <c r="A12" s="138"/>
      <c r="B12" s="138"/>
      <c r="C12" s="146"/>
      <c r="D12" s="145"/>
      <c r="E12" s="145"/>
      <c r="F12" s="145"/>
      <c r="G12" s="138"/>
      <c r="H12" s="95"/>
      <c r="I12" s="95"/>
    </row>
    <row r="13" spans="1:9">
      <c r="A13" s="138"/>
      <c r="B13" s="138"/>
      <c r="C13" s="146"/>
      <c r="D13" s="145"/>
      <c r="E13" s="145"/>
      <c r="F13" s="145"/>
      <c r="G13" s="138"/>
      <c r="H13" s="95"/>
      <c r="I13" s="95"/>
    </row>
    <row r="14" spans="1:9">
      <c r="A14" s="138"/>
      <c r="B14" s="138"/>
      <c r="C14" s="146"/>
      <c r="D14" s="145"/>
      <c r="E14" s="145"/>
      <c r="F14" s="145"/>
      <c r="G14" s="138"/>
      <c r="H14" s="95"/>
      <c r="I14" s="95"/>
    </row>
    <row r="15" spans="1:9">
      <c r="A15" s="138"/>
      <c r="B15" s="138"/>
      <c r="C15" s="146"/>
      <c r="D15" s="145"/>
      <c r="E15" s="145"/>
      <c r="F15" s="145"/>
      <c r="G15" s="138"/>
      <c r="H15" s="95"/>
      <c r="I15" s="95"/>
    </row>
    <row r="16" spans="1:9">
      <c r="A16" s="138"/>
      <c r="B16" s="138"/>
      <c r="C16" s="146"/>
      <c r="D16" s="145"/>
      <c r="E16" s="145"/>
      <c r="F16" s="145"/>
      <c r="G16" s="138"/>
      <c r="H16" s="95"/>
      <c r="I16" s="95"/>
    </row>
    <row r="17" spans="1:9">
      <c r="A17" s="138"/>
      <c r="B17" s="138"/>
      <c r="C17" s="146"/>
      <c r="D17" s="145"/>
      <c r="E17" s="145"/>
      <c r="F17" s="145"/>
      <c r="G17" s="138"/>
      <c r="H17" s="95"/>
      <c r="I17" s="95"/>
    </row>
    <row r="18" spans="1:9">
      <c r="A18" s="138"/>
      <c r="B18" s="138"/>
      <c r="C18" s="146"/>
      <c r="D18" s="145"/>
      <c r="E18" s="145"/>
      <c r="F18" s="145"/>
      <c r="G18" s="138"/>
      <c r="H18" s="95"/>
      <c r="I18" s="95"/>
    </row>
    <row r="19" spans="1:9">
      <c r="A19" s="138"/>
      <c r="B19" s="138"/>
      <c r="C19" s="146"/>
      <c r="D19" s="145"/>
      <c r="E19" s="145"/>
      <c r="F19" s="145"/>
      <c r="G19" s="138"/>
      <c r="H19" s="95"/>
      <c r="I19" s="95"/>
    </row>
    <row r="20" spans="1:9">
      <c r="A20" s="138"/>
      <c r="B20" s="138"/>
      <c r="C20" s="146"/>
      <c r="D20" s="145"/>
      <c r="E20" s="145"/>
      <c r="F20" s="145"/>
      <c r="G20" s="138"/>
      <c r="H20" s="95"/>
      <c r="I20" s="95"/>
    </row>
    <row r="21" spans="1:9">
      <c r="A21" s="138"/>
      <c r="B21" s="138"/>
      <c r="C21" s="146"/>
      <c r="D21" s="145"/>
      <c r="E21" s="145"/>
      <c r="F21" s="145"/>
      <c r="G21" s="138"/>
      <c r="H21" s="95"/>
      <c r="I21" s="95"/>
    </row>
    <row r="22" spans="1:9">
      <c r="A22" s="138"/>
      <c r="B22" s="138"/>
      <c r="C22" s="146"/>
      <c r="D22" s="145"/>
      <c r="E22" s="145"/>
      <c r="F22" s="145"/>
      <c r="G22" s="138"/>
      <c r="H22" s="95"/>
      <c r="I22" s="95"/>
    </row>
    <row r="23" spans="1:9">
      <c r="A23" s="138"/>
      <c r="B23" s="138"/>
      <c r="C23" s="146"/>
      <c r="D23" s="145"/>
      <c r="E23" s="145"/>
      <c r="F23" s="145"/>
      <c r="G23" s="138"/>
      <c r="H23" s="95"/>
      <c r="I23" s="95"/>
    </row>
    <row r="24" spans="1:9">
      <c r="A24" s="138"/>
      <c r="B24" s="138"/>
      <c r="C24" s="147"/>
      <c r="D24" s="145"/>
      <c r="E24" s="145"/>
      <c r="F24" s="145"/>
      <c r="G24" s="138"/>
      <c r="H24" s="95"/>
      <c r="I24" s="95"/>
    </row>
    <row r="25" spans="1:9">
      <c r="A25" s="138"/>
      <c r="B25" s="138"/>
      <c r="C25" s="147"/>
      <c r="D25" s="145"/>
      <c r="E25" s="145"/>
      <c r="F25" s="145"/>
      <c r="G25" s="138"/>
      <c r="H25" s="95"/>
      <c r="I25" s="95"/>
    </row>
    <row r="26" spans="1:9">
      <c r="A26" s="138"/>
      <c r="B26" s="138"/>
      <c r="C26" s="146"/>
      <c r="D26" s="145"/>
      <c r="E26" s="145"/>
      <c r="F26" s="145"/>
      <c r="G26" s="138"/>
      <c r="H26" s="95"/>
      <c r="I26" s="95"/>
    </row>
    <row r="27" spans="1:9">
      <c r="A27" s="138"/>
      <c r="B27" s="138"/>
      <c r="C27" s="146"/>
      <c r="D27" s="145"/>
      <c r="E27" s="145"/>
      <c r="F27" s="145"/>
      <c r="G27" s="138"/>
      <c r="H27" s="95"/>
      <c r="I27" s="95"/>
    </row>
    <row r="28" spans="1:9">
      <c r="A28" s="138"/>
      <c r="B28" s="138"/>
      <c r="C28" s="146"/>
      <c r="D28" s="145"/>
      <c r="E28" s="145"/>
      <c r="F28" s="145"/>
      <c r="G28" s="138"/>
      <c r="H28" s="95"/>
      <c r="I28" s="95"/>
    </row>
    <row r="29" spans="1:9">
      <c r="A29" s="138"/>
      <c r="B29" s="138"/>
      <c r="C29" s="146"/>
      <c r="D29" s="145"/>
      <c r="E29" s="145"/>
      <c r="F29" s="145"/>
      <c r="G29" s="138"/>
      <c r="H29" s="95"/>
      <c r="I29" s="95"/>
    </row>
    <row r="30" spans="1:9">
      <c r="A30" s="138"/>
      <c r="B30" s="138"/>
      <c r="C30" s="146"/>
      <c r="D30" s="145"/>
      <c r="E30" s="145"/>
      <c r="F30" s="145"/>
      <c r="G30" s="138"/>
      <c r="H30" s="95"/>
      <c r="I30" s="95"/>
    </row>
    <row r="31" spans="1:9">
      <c r="A31" s="138"/>
      <c r="B31" s="138"/>
      <c r="C31" s="146"/>
      <c r="D31" s="145"/>
      <c r="E31" s="145"/>
      <c r="F31" s="145"/>
      <c r="G31" s="138"/>
      <c r="H31" s="95"/>
      <c r="I31" s="95"/>
    </row>
    <row r="32" spans="1:9">
      <c r="A32" s="138"/>
      <c r="B32" s="138"/>
      <c r="C32" s="146"/>
      <c r="D32" s="145"/>
      <c r="E32" s="145"/>
      <c r="F32" s="145"/>
      <c r="G32" s="138"/>
      <c r="H32" s="95"/>
      <c r="I32" s="95"/>
    </row>
    <row r="33" spans="1:9">
      <c r="A33" s="138"/>
      <c r="B33" s="138"/>
      <c r="C33" s="146"/>
      <c r="D33" s="145"/>
      <c r="E33" s="145"/>
      <c r="F33" s="145"/>
      <c r="G33" s="138"/>
      <c r="H33" s="95"/>
      <c r="I33" s="95"/>
    </row>
    <row r="34" spans="1:9">
      <c r="A34" s="138"/>
      <c r="B34" s="138"/>
      <c r="C34" s="146"/>
      <c r="D34" s="145"/>
      <c r="E34" s="145"/>
      <c r="F34" s="145"/>
      <c r="G34" s="138"/>
      <c r="H34" s="95"/>
      <c r="I34" s="95"/>
    </row>
    <row r="35" spans="1:9">
      <c r="A35" s="138"/>
      <c r="B35" s="138"/>
      <c r="C35" s="146"/>
      <c r="D35" s="145"/>
      <c r="E35" s="145"/>
      <c r="F35" s="145"/>
      <c r="G35" s="138"/>
      <c r="H35" s="95"/>
      <c r="I35" s="95"/>
    </row>
    <row r="36" spans="1:9">
      <c r="A36" s="138"/>
      <c r="B36" s="138"/>
      <c r="C36" s="146"/>
      <c r="D36" s="145"/>
      <c r="E36" s="145"/>
      <c r="F36" s="145"/>
      <c r="G36" s="138"/>
      <c r="H36" s="95"/>
      <c r="I36" s="95"/>
    </row>
    <row r="37" spans="1:9">
      <c r="A37" s="138"/>
      <c r="B37" s="138"/>
      <c r="C37" s="146"/>
      <c r="D37" s="145"/>
      <c r="E37" s="145"/>
      <c r="F37" s="145"/>
      <c r="G37" s="138"/>
      <c r="H37" s="95"/>
      <c r="I37" s="95"/>
    </row>
    <row r="38" spans="1:9">
      <c r="A38" s="138"/>
      <c r="B38" s="138"/>
      <c r="C38" s="146"/>
      <c r="D38" s="145"/>
      <c r="E38" s="145"/>
      <c r="F38" s="145"/>
      <c r="G38" s="138"/>
      <c r="H38" s="95"/>
      <c r="I38" s="95"/>
    </row>
    <row r="39" spans="1:9">
      <c r="A39" s="138"/>
      <c r="B39" s="138"/>
      <c r="C39" s="146"/>
      <c r="D39" s="145"/>
      <c r="E39" s="145"/>
      <c r="F39" s="145"/>
      <c r="G39" s="138"/>
      <c r="H39" s="95"/>
      <c r="I39" s="95"/>
    </row>
    <row r="40" spans="1:9">
      <c r="A40" s="138"/>
      <c r="B40" s="138"/>
      <c r="C40" s="146"/>
      <c r="D40" s="145"/>
      <c r="E40" s="145"/>
      <c r="F40" s="145"/>
      <c r="G40" s="138"/>
      <c r="H40" s="95"/>
      <c r="I40" s="95"/>
    </row>
    <row r="41" spans="1:9">
      <c r="A41" s="138"/>
      <c r="B41" s="138"/>
      <c r="C41" s="146"/>
      <c r="D41" s="145"/>
      <c r="E41" s="145"/>
      <c r="F41" s="145"/>
      <c r="G41" s="138"/>
      <c r="H41" s="95"/>
      <c r="I41" s="95"/>
    </row>
    <row r="42" spans="1:9">
      <c r="A42" s="138"/>
      <c r="B42" s="138"/>
      <c r="C42" s="146"/>
      <c r="D42" s="145"/>
      <c r="E42" s="145"/>
      <c r="F42" s="145"/>
      <c r="G42" s="138"/>
      <c r="H42" s="95"/>
      <c r="I42" s="95"/>
    </row>
    <row r="43" spans="1:9">
      <c r="A43" s="138"/>
      <c r="B43" s="138"/>
      <c r="C43" s="146"/>
      <c r="D43" s="145"/>
      <c r="E43" s="145"/>
      <c r="F43" s="145"/>
      <c r="G43" s="138"/>
      <c r="H43" s="95"/>
      <c r="I43" s="95"/>
    </row>
    <row r="44" spans="1:9">
      <c r="A44" s="138"/>
      <c r="B44" s="138"/>
      <c r="C44" s="146"/>
      <c r="D44" s="145"/>
      <c r="E44" s="145"/>
      <c r="F44" s="145"/>
      <c r="G44" s="138"/>
      <c r="H44" s="95"/>
      <c r="I44" s="95"/>
    </row>
    <row r="45" spans="1:9">
      <c r="A45" s="138"/>
      <c r="B45" s="138"/>
      <c r="C45" s="146"/>
      <c r="D45" s="145"/>
      <c r="E45" s="145"/>
      <c r="F45" s="145"/>
      <c r="G45" s="138"/>
      <c r="H45" s="95"/>
      <c r="I45" s="95"/>
    </row>
    <row r="46" spans="1:9">
      <c r="A46" s="138"/>
      <c r="B46" s="138"/>
      <c r="C46" s="146"/>
      <c r="D46" s="145"/>
      <c r="E46" s="145"/>
      <c r="F46" s="145"/>
      <c r="G46" s="138"/>
      <c r="H46" s="95"/>
      <c r="I46" s="95"/>
    </row>
    <row r="47" spans="1:9">
      <c r="A47" s="138"/>
      <c r="B47" s="138"/>
      <c r="C47" s="146"/>
      <c r="D47" s="145"/>
      <c r="E47" s="145"/>
      <c r="F47" s="145"/>
      <c r="G47" s="138"/>
      <c r="H47" s="95"/>
      <c r="I47" s="95"/>
    </row>
    <row r="48" spans="1:9">
      <c r="A48" s="138"/>
      <c r="B48" s="138"/>
      <c r="C48" s="146"/>
      <c r="D48" s="145"/>
      <c r="E48" s="145"/>
      <c r="F48" s="145"/>
      <c r="G48" s="138"/>
      <c r="H48" s="95"/>
      <c r="I48" s="95"/>
    </row>
    <row r="49" spans="1:9">
      <c r="A49" s="138"/>
      <c r="B49" s="138"/>
      <c r="C49" s="146"/>
      <c r="D49" s="145"/>
      <c r="E49" s="145"/>
      <c r="F49" s="145"/>
      <c r="G49" s="138"/>
      <c r="H49" s="95"/>
      <c r="I49" s="95"/>
    </row>
    <row r="50" spans="1:9">
      <c r="A50" s="138"/>
      <c r="B50" s="138"/>
      <c r="C50" s="146"/>
      <c r="D50" s="145"/>
      <c r="E50" s="145"/>
      <c r="F50" s="145"/>
      <c r="G50" s="138"/>
      <c r="H50" s="95"/>
      <c r="I50" s="95"/>
    </row>
    <row r="51" spans="1:9">
      <c r="A51" s="138"/>
      <c r="B51" s="138"/>
      <c r="C51" s="146"/>
      <c r="D51" s="145"/>
      <c r="E51" s="145"/>
      <c r="F51" s="145"/>
      <c r="G51" s="138"/>
      <c r="H51" s="95"/>
      <c r="I51" s="95"/>
    </row>
    <row r="52" spans="1:9">
      <c r="A52" s="138"/>
      <c r="B52" s="138"/>
      <c r="C52" s="146"/>
      <c r="D52" s="145"/>
      <c r="E52" s="145"/>
      <c r="F52" s="145"/>
      <c r="G52" s="138"/>
      <c r="H52" s="95"/>
      <c r="I52" s="95"/>
    </row>
    <row r="53" spans="1:9">
      <c r="A53" s="138"/>
      <c r="B53" s="138"/>
      <c r="C53" s="146"/>
      <c r="D53" s="145"/>
      <c r="E53" s="145"/>
      <c r="F53" s="145"/>
      <c r="G53" s="138"/>
      <c r="H53" s="95"/>
      <c r="I53" s="95"/>
    </row>
    <row r="54" spans="1:9">
      <c r="A54" s="138"/>
      <c r="B54" s="138"/>
      <c r="C54" s="146"/>
      <c r="D54" s="145"/>
      <c r="E54" s="145"/>
      <c r="F54" s="145"/>
      <c r="G54" s="138"/>
      <c r="H54" s="95"/>
      <c r="I54" s="95"/>
    </row>
    <row r="55" spans="1:9">
      <c r="A55" s="138"/>
      <c r="B55" s="138"/>
      <c r="C55" s="146"/>
      <c r="D55" s="145"/>
      <c r="E55" s="145"/>
      <c r="F55" s="145"/>
      <c r="G55" s="138"/>
      <c r="H55" s="95"/>
      <c r="I55" s="95"/>
    </row>
    <row r="56" spans="1:9">
      <c r="A56" s="138"/>
      <c r="B56" s="138"/>
      <c r="C56" s="146"/>
      <c r="D56" s="145"/>
      <c r="E56" s="145"/>
      <c r="F56" s="145"/>
      <c r="G56" s="138"/>
      <c r="H56" s="95"/>
      <c r="I56" s="95"/>
    </row>
    <row r="57" spans="1:9">
      <c r="A57" s="138"/>
      <c r="B57" s="138"/>
      <c r="C57" s="146"/>
      <c r="D57" s="145"/>
      <c r="E57" s="145"/>
      <c r="F57" s="145"/>
      <c r="G57" s="138"/>
      <c r="H57" s="95"/>
      <c r="I57" s="95"/>
    </row>
    <row r="58" spans="1:9">
      <c r="A58" s="138"/>
      <c r="B58" s="138"/>
      <c r="C58" s="146"/>
      <c r="D58" s="145"/>
      <c r="E58" s="145"/>
      <c r="F58" s="145"/>
      <c r="G58" s="138"/>
      <c r="H58" s="95"/>
      <c r="I58" s="95"/>
    </row>
    <row r="59" spans="1:9">
      <c r="A59" s="138"/>
      <c r="B59" s="138"/>
      <c r="C59" s="146"/>
      <c r="D59" s="145"/>
      <c r="E59" s="145"/>
      <c r="F59" s="145"/>
      <c r="G59" s="138"/>
      <c r="H59" s="95"/>
      <c r="I59" s="95"/>
    </row>
    <row r="60" spans="1:9">
      <c r="A60" s="138"/>
      <c r="B60" s="138"/>
      <c r="C60" s="146"/>
      <c r="D60" s="145"/>
      <c r="E60" s="145"/>
      <c r="F60" s="145"/>
      <c r="G60" s="138"/>
      <c r="H60" s="95"/>
      <c r="I60" s="95"/>
    </row>
    <row r="61" spans="1:9">
      <c r="A61" s="138"/>
      <c r="B61" s="138"/>
      <c r="C61" s="146"/>
      <c r="D61" s="145"/>
      <c r="E61" s="145"/>
      <c r="F61" s="145"/>
      <c r="G61" s="138"/>
      <c r="H61" s="95"/>
      <c r="I61" s="95"/>
    </row>
    <row r="62" spans="1:9">
      <c r="A62" s="138"/>
      <c r="B62" s="138"/>
      <c r="C62" s="146"/>
      <c r="D62" s="145"/>
      <c r="E62" s="145"/>
      <c r="F62" s="145"/>
      <c r="G62" s="138"/>
      <c r="H62" s="95"/>
      <c r="I62" s="95"/>
    </row>
    <row r="63" spans="1:9">
      <c r="A63" s="138"/>
      <c r="B63" s="138"/>
      <c r="C63" s="146"/>
      <c r="D63" s="145"/>
      <c r="E63" s="145"/>
      <c r="F63" s="145"/>
      <c r="G63" s="138"/>
      <c r="H63" s="95"/>
      <c r="I63" s="95"/>
    </row>
    <row r="64" spans="1:9">
      <c r="A64" s="138"/>
      <c r="B64" s="138"/>
      <c r="C64" s="146"/>
      <c r="D64" s="145"/>
      <c r="E64" s="145"/>
      <c r="F64" s="145"/>
      <c r="G64" s="138"/>
    </row>
    <row r="65" spans="1:8">
      <c r="A65" s="144"/>
      <c r="B65" s="144"/>
      <c r="C65" s="143"/>
      <c r="D65" s="143"/>
      <c r="E65" s="143"/>
      <c r="F65" s="143"/>
      <c r="G65" s="138"/>
    </row>
    <row r="66" spans="1:8">
      <c r="A66" s="138"/>
      <c r="B66" s="138"/>
      <c r="C66" s="140"/>
      <c r="D66" s="139"/>
      <c r="E66" s="139"/>
      <c r="F66" s="139"/>
      <c r="G66" s="138"/>
      <c r="H66" s="93"/>
    </row>
    <row r="67" spans="1:8">
      <c r="A67" s="138"/>
      <c r="B67" s="138"/>
      <c r="C67" s="140"/>
      <c r="D67" s="139"/>
      <c r="E67" s="139"/>
      <c r="F67" s="139"/>
      <c r="G67" s="138"/>
      <c r="H67" s="93"/>
    </row>
    <row r="68" spans="1:8">
      <c r="A68" s="138"/>
      <c r="B68" s="138"/>
      <c r="C68" s="140"/>
      <c r="D68" s="139"/>
      <c r="E68" s="139"/>
      <c r="F68" s="139"/>
      <c r="G68" s="138"/>
      <c r="H68" s="93"/>
    </row>
    <row r="69" spans="1:8">
      <c r="A69" s="138"/>
      <c r="B69" s="138"/>
      <c r="C69" s="140"/>
      <c r="D69" s="139"/>
      <c r="E69" s="139"/>
      <c r="F69" s="139"/>
      <c r="G69" s="138"/>
      <c r="H69" s="93"/>
    </row>
    <row r="70" spans="1:8">
      <c r="A70" s="138"/>
      <c r="B70" s="138"/>
      <c r="C70" s="140"/>
      <c r="D70" s="139"/>
      <c r="E70" s="139"/>
      <c r="F70" s="139"/>
      <c r="G70" s="138"/>
      <c r="H70" s="93"/>
    </row>
    <row r="71" spans="1:8">
      <c r="A71" s="138"/>
      <c r="B71" s="138"/>
      <c r="C71" s="141"/>
      <c r="D71" s="139"/>
      <c r="E71" s="139"/>
      <c r="F71" s="139"/>
      <c r="G71" s="138"/>
      <c r="H71" s="93"/>
    </row>
    <row r="72" spans="1:8">
      <c r="A72" s="138"/>
      <c r="B72" s="138"/>
      <c r="C72" s="141"/>
      <c r="D72" s="139"/>
      <c r="E72" s="139"/>
      <c r="F72" s="139"/>
      <c r="G72" s="138"/>
      <c r="H72" s="93"/>
    </row>
    <row r="73" spans="1:8">
      <c r="A73" s="138"/>
      <c r="B73" s="138"/>
      <c r="C73" s="142"/>
      <c r="D73" s="139"/>
      <c r="E73" s="139"/>
      <c r="F73" s="139"/>
      <c r="G73" s="138"/>
      <c r="H73" s="93"/>
    </row>
    <row r="74" spans="1:8">
      <c r="A74" s="138"/>
      <c r="B74" s="138"/>
      <c r="C74" s="142"/>
      <c r="D74" s="139"/>
      <c r="E74" s="139"/>
      <c r="F74" s="139"/>
      <c r="G74" s="138"/>
      <c r="H74" s="93"/>
    </row>
    <row r="75" spans="1:8">
      <c r="A75" s="138"/>
      <c r="B75" s="138"/>
      <c r="C75" s="142"/>
      <c r="D75" s="139"/>
      <c r="E75" s="139"/>
      <c r="F75" s="139"/>
      <c r="G75" s="138"/>
      <c r="H75" s="93"/>
    </row>
    <row r="76" spans="1:8">
      <c r="A76" s="138"/>
      <c r="B76" s="138"/>
      <c r="C76" s="141"/>
      <c r="D76" s="139"/>
      <c r="E76" s="139"/>
      <c r="F76" s="139"/>
      <c r="G76" s="138"/>
      <c r="H76" s="93"/>
    </row>
    <row r="77" spans="1:8">
      <c r="A77" s="138"/>
      <c r="B77" s="138"/>
      <c r="C77" s="142"/>
      <c r="D77" s="139"/>
      <c r="E77" s="139"/>
      <c r="F77" s="139"/>
      <c r="G77" s="138"/>
      <c r="H77" s="93"/>
    </row>
    <row r="78" spans="1:8">
      <c r="A78" s="138"/>
      <c r="B78" s="138"/>
      <c r="C78" s="142"/>
      <c r="D78" s="139"/>
      <c r="E78" s="139"/>
      <c r="F78" s="139"/>
      <c r="G78" s="138"/>
      <c r="H78" s="93"/>
    </row>
    <row r="79" spans="1:8">
      <c r="A79" s="138"/>
      <c r="B79" s="138"/>
      <c r="C79" s="142"/>
      <c r="D79" s="139"/>
      <c r="E79" s="139"/>
      <c r="F79" s="139"/>
      <c r="G79" s="138"/>
      <c r="H79" s="93"/>
    </row>
    <row r="80" spans="1:8">
      <c r="A80" s="138"/>
      <c r="B80" s="138"/>
      <c r="C80" s="141"/>
      <c r="D80" s="139"/>
      <c r="E80" s="139"/>
      <c r="F80" s="139"/>
      <c r="G80" s="138"/>
      <c r="H80" s="93"/>
    </row>
    <row r="81" spans="1:8">
      <c r="A81" s="138"/>
      <c r="B81" s="138"/>
      <c r="C81" s="142"/>
      <c r="D81" s="139"/>
      <c r="E81" s="139"/>
      <c r="F81" s="139"/>
      <c r="G81" s="138"/>
      <c r="H81" s="93"/>
    </row>
    <row r="82" spans="1:8">
      <c r="A82" s="138"/>
      <c r="B82" s="138"/>
      <c r="C82" s="142"/>
      <c r="D82" s="139"/>
      <c r="E82" s="139"/>
      <c r="F82" s="139"/>
      <c r="G82" s="138"/>
      <c r="H82" s="93"/>
    </row>
    <row r="83" spans="1:8">
      <c r="A83" s="138"/>
      <c r="B83" s="138"/>
      <c r="C83" s="141"/>
      <c r="D83" s="139"/>
      <c r="E83" s="139"/>
      <c r="F83" s="139"/>
      <c r="G83" s="138"/>
      <c r="H83" s="93"/>
    </row>
    <row r="84" spans="1:8">
      <c r="A84" s="138"/>
      <c r="B84" s="138"/>
      <c r="C84" s="140"/>
      <c r="D84" s="139"/>
      <c r="E84" s="139"/>
      <c r="F84" s="139"/>
      <c r="G84" s="138"/>
      <c r="H84" s="93"/>
    </row>
    <row r="85" spans="1:8">
      <c r="A85" s="138"/>
      <c r="B85" s="138"/>
      <c r="C85" s="140"/>
      <c r="D85" s="139"/>
      <c r="E85" s="139"/>
      <c r="F85" s="139"/>
      <c r="G85" s="138"/>
      <c r="H85" s="93"/>
    </row>
    <row r="86" spans="1:8">
      <c r="A86" s="138"/>
      <c r="B86" s="138"/>
      <c r="C86" s="140"/>
      <c r="D86" s="139"/>
      <c r="E86" s="139"/>
      <c r="F86" s="139"/>
      <c r="G86" s="138"/>
      <c r="H86" s="93"/>
    </row>
    <row r="87" spans="1:8">
      <c r="A87" s="138"/>
      <c r="B87" s="138"/>
      <c r="C87" s="140"/>
      <c r="D87" s="139"/>
      <c r="E87" s="139"/>
      <c r="F87" s="139"/>
      <c r="G87" s="138"/>
      <c r="H87" s="93"/>
    </row>
    <row r="88" spans="1:8">
      <c r="A88" s="138"/>
      <c r="B88" s="138"/>
      <c r="C88" s="140"/>
      <c r="D88" s="139"/>
      <c r="E88" s="139"/>
      <c r="F88" s="139"/>
      <c r="G88" s="138"/>
      <c r="H88" s="93"/>
    </row>
    <row r="89" spans="1:8">
      <c r="A89" s="138"/>
      <c r="B89" s="138"/>
      <c r="C89" s="140"/>
      <c r="D89" s="139"/>
      <c r="E89" s="139"/>
      <c r="F89" s="139"/>
      <c r="G89" s="138"/>
      <c r="H89" s="93"/>
    </row>
    <row r="90" spans="1:8">
      <c r="A90" s="138"/>
      <c r="B90" s="138"/>
      <c r="C90" s="140"/>
      <c r="D90" s="139"/>
      <c r="E90" s="139"/>
      <c r="F90" s="139"/>
      <c r="G90" s="138"/>
      <c r="H90" s="93"/>
    </row>
    <row r="91" spans="1:8">
      <c r="A91" s="138"/>
      <c r="B91" s="138"/>
      <c r="C91" s="140"/>
      <c r="D91" s="139"/>
      <c r="E91" s="139"/>
      <c r="F91" s="139"/>
      <c r="G91" s="138"/>
      <c r="H91" s="93"/>
    </row>
    <row r="92" spans="1:8">
      <c r="A92" s="138"/>
      <c r="B92" s="138"/>
      <c r="C92" s="140"/>
      <c r="D92" s="139"/>
      <c r="E92" s="139"/>
      <c r="F92" s="139"/>
      <c r="G92" s="138"/>
      <c r="H92" s="93"/>
    </row>
    <row r="93" spans="1:8">
      <c r="A93" s="138"/>
      <c r="B93" s="138"/>
      <c r="C93" s="140"/>
      <c r="D93" s="139"/>
      <c r="E93" s="139"/>
      <c r="F93" s="139"/>
      <c r="G93" s="138"/>
      <c r="H93" s="93"/>
    </row>
    <row r="94" spans="1:8">
      <c r="A94" s="138"/>
      <c r="B94" s="138"/>
      <c r="C94" s="140"/>
      <c r="D94" s="139"/>
      <c r="E94" s="139"/>
      <c r="F94" s="139"/>
      <c r="G94" s="138"/>
      <c r="H94" s="93"/>
    </row>
    <row r="95" spans="1:8">
      <c r="A95" s="138"/>
      <c r="B95" s="138"/>
      <c r="C95" s="140"/>
      <c r="D95" s="139"/>
      <c r="E95" s="139"/>
      <c r="F95" s="139"/>
      <c r="G95" s="138"/>
      <c r="H95" s="93"/>
    </row>
    <row r="96" spans="1:8">
      <c r="A96" s="138"/>
      <c r="B96" s="138"/>
      <c r="C96" s="140"/>
      <c r="D96" s="139"/>
      <c r="E96" s="139"/>
      <c r="F96" s="139"/>
      <c r="G96" s="138"/>
      <c r="H96" s="93"/>
    </row>
    <row r="97" spans="1:8">
      <c r="A97" s="138"/>
      <c r="B97" s="138"/>
      <c r="C97" s="140"/>
      <c r="D97" s="139"/>
      <c r="E97" s="139"/>
      <c r="F97" s="139"/>
      <c r="G97" s="138"/>
      <c r="H97" s="93"/>
    </row>
    <row r="98" spans="1:8">
      <c r="A98" s="138"/>
      <c r="B98" s="138"/>
      <c r="C98" s="140"/>
      <c r="D98" s="139"/>
      <c r="E98" s="139"/>
      <c r="F98" s="139"/>
      <c r="G98" s="138"/>
      <c r="H98" s="93"/>
    </row>
    <row r="99" spans="1:8">
      <c r="A99" s="138"/>
      <c r="B99" s="138"/>
      <c r="C99" s="140"/>
      <c r="D99" s="139"/>
      <c r="E99" s="139"/>
      <c r="F99" s="139"/>
      <c r="G99" s="138"/>
      <c r="H99" s="93"/>
    </row>
    <row r="100" spans="1:8">
      <c r="A100" s="138"/>
      <c r="B100" s="138"/>
      <c r="C100" s="140"/>
      <c r="D100" s="139"/>
      <c r="E100" s="139"/>
      <c r="F100" s="139"/>
      <c r="G100" s="138"/>
      <c r="H100" s="93"/>
    </row>
    <row r="101" spans="1:8">
      <c r="A101" s="138"/>
      <c r="B101" s="138"/>
      <c r="C101" s="140"/>
      <c r="D101" s="139"/>
      <c r="E101" s="139"/>
      <c r="F101" s="139"/>
      <c r="G101" s="138"/>
      <c r="H101" s="93"/>
    </row>
    <row r="102" spans="1:8">
      <c r="A102" s="138"/>
      <c r="B102" s="138"/>
      <c r="C102" s="140"/>
      <c r="D102" s="139"/>
      <c r="E102" s="139"/>
      <c r="F102" s="139"/>
      <c r="G102" s="138"/>
      <c r="H102" s="93"/>
    </row>
    <row r="103" spans="1:8">
      <c r="A103" s="138"/>
      <c r="B103" s="138"/>
      <c r="C103" s="140"/>
      <c r="D103" s="139"/>
      <c r="E103" s="139"/>
      <c r="F103" s="139"/>
      <c r="G103" s="138"/>
      <c r="H103" s="93"/>
    </row>
    <row r="104" spans="1:8">
      <c r="A104" s="138"/>
      <c r="B104" s="138"/>
      <c r="C104" s="140"/>
      <c r="D104" s="139"/>
      <c r="E104" s="139"/>
      <c r="F104" s="139"/>
      <c r="G104" s="138"/>
      <c r="H104" s="93"/>
    </row>
    <row r="105" spans="1:8">
      <c r="A105" s="138"/>
      <c r="B105" s="138"/>
      <c r="C105" s="140"/>
      <c r="D105" s="139"/>
      <c r="E105" s="139"/>
      <c r="F105" s="139"/>
      <c r="G105" s="138"/>
      <c r="H105" s="93"/>
    </row>
    <row r="106" spans="1:8">
      <c r="A106" s="138"/>
      <c r="B106" s="138"/>
      <c r="C106" s="140"/>
      <c r="D106" s="139"/>
      <c r="E106" s="139"/>
      <c r="F106" s="139"/>
      <c r="G106" s="138"/>
      <c r="H106" s="93"/>
    </row>
    <row r="107" spans="1:8">
      <c r="A107" s="138"/>
      <c r="B107" s="138"/>
      <c r="C107" s="140"/>
      <c r="D107" s="139"/>
      <c r="E107" s="139"/>
      <c r="F107" s="139"/>
      <c r="G107" s="138"/>
      <c r="H107" s="93"/>
    </row>
    <row r="108" spans="1:8">
      <c r="A108" s="138"/>
      <c r="B108" s="138"/>
      <c r="C108" s="140"/>
      <c r="D108" s="139"/>
      <c r="E108" s="139"/>
      <c r="F108" s="139"/>
      <c r="G108" s="138"/>
      <c r="H108" s="93"/>
    </row>
    <row r="109" spans="1:8">
      <c r="A109" s="138"/>
      <c r="B109" s="138"/>
      <c r="C109" s="140"/>
      <c r="D109" s="139"/>
      <c r="E109" s="139"/>
      <c r="F109" s="139"/>
      <c r="G109" s="138"/>
      <c r="H109" s="93"/>
    </row>
    <row r="110" spans="1:8">
      <c r="A110" s="138"/>
      <c r="B110" s="138"/>
      <c r="C110" s="140"/>
      <c r="D110" s="140"/>
      <c r="E110" s="140"/>
      <c r="F110" s="140"/>
      <c r="G110" s="138"/>
      <c r="H110" s="93"/>
    </row>
    <row r="111" spans="1:8">
      <c r="A111" s="138"/>
      <c r="B111" s="138"/>
      <c r="C111" s="140"/>
      <c r="D111" s="139"/>
      <c r="E111" s="139"/>
      <c r="F111" s="139"/>
      <c r="G111" s="138"/>
      <c r="H111" s="93"/>
    </row>
    <row r="112" spans="1:8">
      <c r="A112" s="138"/>
      <c r="B112" s="138"/>
      <c r="C112" s="140"/>
      <c r="D112" s="139"/>
      <c r="E112" s="139"/>
      <c r="F112" s="139"/>
      <c r="G112" s="138"/>
      <c r="H112" s="93"/>
    </row>
    <row r="113" spans="1:8">
      <c r="A113" s="138"/>
      <c r="B113" s="138"/>
      <c r="C113" s="140"/>
      <c r="D113" s="139"/>
      <c r="E113" s="139"/>
      <c r="F113" s="139"/>
      <c r="G113" s="138"/>
      <c r="H113" s="93"/>
    </row>
    <row r="114" spans="1:8">
      <c r="A114" s="138"/>
      <c r="B114" s="138"/>
      <c r="C114" s="140"/>
      <c r="D114" s="139"/>
      <c r="E114" s="139"/>
      <c r="F114" s="139"/>
      <c r="G114" s="138"/>
      <c r="H114" s="93"/>
    </row>
    <row r="115" spans="1:8">
      <c r="A115" s="138"/>
      <c r="B115" s="138"/>
      <c r="C115" s="140"/>
      <c r="D115" s="139"/>
      <c r="E115" s="139"/>
      <c r="F115" s="139"/>
      <c r="G115" s="138"/>
      <c r="H115" s="93"/>
    </row>
    <row r="116" spans="1:8">
      <c r="A116" s="138"/>
      <c r="B116" s="138"/>
      <c r="C116" s="140"/>
      <c r="D116" s="139"/>
      <c r="E116" s="139"/>
      <c r="F116" s="139"/>
      <c r="G116" s="138"/>
      <c r="H116" s="93"/>
    </row>
    <row r="117" spans="1:8">
      <c r="A117" s="138"/>
      <c r="B117" s="138"/>
      <c r="C117" s="140"/>
      <c r="D117" s="139"/>
      <c r="E117" s="139"/>
      <c r="F117" s="139"/>
      <c r="G117" s="138"/>
      <c r="H117" s="93"/>
    </row>
    <row r="118" spans="1:8">
      <c r="A118" s="138"/>
      <c r="B118" s="138"/>
      <c r="C118" s="140"/>
      <c r="D118" s="139"/>
      <c r="E118" s="139"/>
      <c r="F118" s="139"/>
      <c r="G118" s="138"/>
      <c r="H118" s="93"/>
    </row>
    <row r="119" spans="1:8">
      <c r="A119" s="138"/>
      <c r="B119" s="138"/>
      <c r="C119" s="140"/>
      <c r="D119" s="139"/>
      <c r="E119" s="139"/>
      <c r="F119" s="139"/>
      <c r="G119" s="138"/>
      <c r="H119" s="93"/>
    </row>
    <row r="120" spans="1:8">
      <c r="A120" s="138"/>
      <c r="B120" s="138"/>
      <c r="C120" s="140"/>
      <c r="D120" s="139"/>
      <c r="E120" s="139"/>
      <c r="F120" s="139"/>
      <c r="G120" s="138"/>
      <c r="H120" s="93"/>
    </row>
    <row r="121" spans="1:8">
      <c r="A121" s="138"/>
      <c r="B121" s="138"/>
      <c r="C121" s="140"/>
      <c r="D121" s="139"/>
      <c r="E121" s="139"/>
      <c r="F121" s="139"/>
      <c r="G121" s="138"/>
      <c r="H121" s="93"/>
    </row>
    <row r="122" spans="1:8">
      <c r="A122" s="138"/>
      <c r="B122" s="138"/>
      <c r="C122" s="140"/>
      <c r="D122" s="139"/>
      <c r="E122" s="139"/>
      <c r="F122" s="139"/>
      <c r="G122" s="138"/>
      <c r="H122" s="93"/>
    </row>
    <row r="123" spans="1:8">
      <c r="A123" s="138"/>
      <c r="B123" s="138"/>
      <c r="C123" s="140"/>
      <c r="D123" s="139"/>
      <c r="E123" s="139"/>
      <c r="F123" s="139"/>
      <c r="G123" s="138"/>
      <c r="H123" s="93"/>
    </row>
    <row r="124" spans="1:8">
      <c r="A124" s="138"/>
      <c r="B124" s="138"/>
      <c r="C124" s="140"/>
      <c r="D124" s="139"/>
      <c r="E124" s="139"/>
      <c r="F124" s="139"/>
      <c r="G124" s="138"/>
      <c r="H124" s="93"/>
    </row>
    <row r="125" spans="1:8">
      <c r="A125" s="138"/>
      <c r="B125" s="138"/>
      <c r="C125" s="140"/>
      <c r="D125" s="139"/>
      <c r="E125" s="139"/>
      <c r="F125" s="139"/>
      <c r="G125" s="138"/>
      <c r="H125" s="93"/>
    </row>
    <row r="126" spans="1:8">
      <c r="A126" s="138"/>
      <c r="B126" s="138"/>
      <c r="C126" s="140"/>
      <c r="D126" s="139"/>
      <c r="E126" s="139"/>
      <c r="F126" s="139"/>
      <c r="G126" s="138"/>
      <c r="H126" s="93"/>
    </row>
    <row r="127" spans="1:8">
      <c r="A127" s="138"/>
      <c r="B127" s="138"/>
      <c r="C127" s="140"/>
      <c r="D127" s="139"/>
      <c r="E127" s="139"/>
      <c r="F127" s="139"/>
      <c r="G127" s="138"/>
      <c r="H127" s="93"/>
    </row>
    <row r="128" spans="1:8">
      <c r="A128" s="138"/>
      <c r="B128" s="138"/>
      <c r="C128" s="140"/>
      <c r="D128" s="139"/>
      <c r="E128" s="139"/>
      <c r="F128" s="139"/>
      <c r="G128" s="138"/>
      <c r="H128" s="93"/>
    </row>
    <row r="129" spans="1:8">
      <c r="A129" s="138"/>
      <c r="B129" s="138"/>
      <c r="C129" s="140"/>
      <c r="D129" s="139"/>
      <c r="E129" s="139"/>
      <c r="F129" s="139"/>
      <c r="G129" s="138"/>
      <c r="H129" s="93"/>
    </row>
    <row r="130" spans="1:8">
      <c r="A130" s="138"/>
      <c r="B130" s="138"/>
      <c r="C130" s="140"/>
      <c r="D130" s="139"/>
      <c r="E130" s="139"/>
      <c r="F130" s="139"/>
      <c r="G130" s="138"/>
      <c r="H130" s="93"/>
    </row>
    <row r="131" spans="1:8">
      <c r="A131" s="138"/>
      <c r="B131" s="138"/>
      <c r="C131" s="137"/>
      <c r="D131" s="137"/>
      <c r="E131" s="137"/>
      <c r="F131" s="137"/>
      <c r="G131" s="138"/>
      <c r="H131" s="93"/>
    </row>
    <row r="132" spans="1:8">
      <c r="A132" s="136"/>
      <c r="B132" s="137"/>
      <c r="C132" s="137"/>
      <c r="D132" s="137"/>
      <c r="E132" s="137"/>
      <c r="F132" s="137"/>
      <c r="G132" s="137"/>
      <c r="H132" s="93"/>
    </row>
    <row r="133" spans="1:8">
      <c r="A133" s="136"/>
      <c r="B133" s="136"/>
      <c r="C133" s="136"/>
      <c r="D133" s="136"/>
      <c r="E133" s="136"/>
      <c r="F133" s="136"/>
      <c r="G133" s="13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4" sqref="A4:U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82" t="s">
        <v>3090</v>
      </c>
      <c r="B1" s="783"/>
      <c r="C1" s="783"/>
      <c r="D1" s="783"/>
      <c r="E1" s="355"/>
    </row>
    <row r="2" spans="1:5">
      <c r="A2" s="784" t="s">
        <v>874</v>
      </c>
      <c r="B2" s="785"/>
      <c r="C2" s="785"/>
      <c r="D2" s="785"/>
      <c r="E2" s="394"/>
    </row>
    <row r="3" spans="1:5" ht="15.75" thickBot="1">
      <c r="A3" s="728"/>
      <c r="B3" s="729"/>
      <c r="C3" s="729"/>
      <c r="D3" s="729"/>
      <c r="E3" s="786"/>
    </row>
    <row r="4" spans="1:5" ht="20.100000000000001" customHeight="1">
      <c r="A4" s="787" t="s">
        <v>851</v>
      </c>
      <c r="B4" s="788"/>
      <c r="C4" s="788"/>
      <c r="D4" s="788"/>
      <c r="E4" s="791" t="s">
        <v>3123</v>
      </c>
    </row>
    <row r="5" spans="1:5" ht="20.100000000000001" customHeight="1" thickBot="1">
      <c r="A5" s="789"/>
      <c r="B5" s="790"/>
      <c r="C5" s="790"/>
      <c r="D5" s="790"/>
      <c r="E5" s="792"/>
    </row>
    <row r="6" spans="1:5" ht="15.95" customHeight="1" thickBot="1">
      <c r="A6" s="971" t="s">
        <v>3190</v>
      </c>
      <c r="B6" s="1200"/>
      <c r="C6" s="1201"/>
      <c r="D6" s="442">
        <f>Obsah!C33</f>
        <v>0</v>
      </c>
      <c r="E6" s="82"/>
    </row>
    <row r="7" spans="1:5" ht="15.95" customHeight="1">
      <c r="A7" s="1076" t="s">
        <v>873</v>
      </c>
      <c r="B7" s="1077"/>
      <c r="C7" s="1077"/>
      <c r="D7" s="153"/>
      <c r="E7" s="776" t="s">
        <v>844</v>
      </c>
    </row>
    <row r="8" spans="1:5" ht="15" customHeight="1">
      <c r="A8" s="761" t="s">
        <v>872</v>
      </c>
      <c r="B8" s="1081"/>
      <c r="C8" s="1081"/>
      <c r="D8" s="17"/>
      <c r="E8" s="777"/>
    </row>
    <row r="9" spans="1:5" ht="15" customHeight="1" thickBot="1">
      <c r="A9" s="1082" t="s">
        <v>871</v>
      </c>
      <c r="B9" s="1083"/>
      <c r="C9" s="1083"/>
      <c r="D9" s="152"/>
      <c r="E9" s="778"/>
    </row>
    <row r="10" spans="1:5" ht="15" customHeight="1">
      <c r="A10" s="1107" t="s">
        <v>48</v>
      </c>
      <c r="B10" s="1108"/>
      <c r="C10" s="1202"/>
      <c r="D10" s="201"/>
      <c r="E10" s="777" t="s">
        <v>837</v>
      </c>
    </row>
    <row r="11" spans="1:5" ht="15" customHeight="1">
      <c r="A11" s="767" t="s">
        <v>46</v>
      </c>
      <c r="B11" s="768"/>
      <c r="C11" s="769"/>
      <c r="D11" s="191"/>
      <c r="E11" s="777"/>
    </row>
    <row r="12" spans="1:5" ht="15.75" customHeight="1" thickBot="1">
      <c r="A12" s="770" t="s">
        <v>45</v>
      </c>
      <c r="B12" s="771"/>
      <c r="C12" s="772"/>
      <c r="D12" s="152"/>
      <c r="E12" s="778"/>
    </row>
    <row r="13" spans="1:5" ht="15" customHeight="1">
      <c r="A13" s="1161" t="s">
        <v>870</v>
      </c>
      <c r="B13" s="1169" t="s">
        <v>22</v>
      </c>
      <c r="C13" s="1170"/>
      <c r="D13" s="153"/>
      <c r="E13" s="776" t="s">
        <v>868</v>
      </c>
    </row>
    <row r="14" spans="1:5" ht="15" customHeight="1">
      <c r="A14" s="1162"/>
      <c r="B14" s="1164" t="s">
        <v>867</v>
      </c>
      <c r="C14" s="1165"/>
      <c r="D14" s="17"/>
      <c r="E14" s="777"/>
    </row>
    <row r="15" spans="1:5" ht="15" customHeight="1">
      <c r="A15" s="1162"/>
      <c r="B15" s="1164" t="s">
        <v>866</v>
      </c>
      <c r="C15" s="1165"/>
      <c r="D15" s="17"/>
      <c r="E15" s="777"/>
    </row>
    <row r="16" spans="1:5" ht="15" customHeight="1">
      <c r="A16" s="1162"/>
      <c r="B16" s="1164" t="s">
        <v>865</v>
      </c>
      <c r="C16" s="1165"/>
      <c r="D16" s="17"/>
      <c r="E16" s="777"/>
    </row>
    <row r="17" spans="1:6" ht="24.95" customHeight="1">
      <c r="A17" s="1162"/>
      <c r="B17" s="1164" t="s">
        <v>864</v>
      </c>
      <c r="C17" s="1165"/>
      <c r="D17" s="195"/>
      <c r="E17" s="777"/>
    </row>
    <row r="18" spans="1:6" ht="30" customHeight="1" thickBot="1">
      <c r="A18" s="1163"/>
      <c r="B18" s="1159" t="s">
        <v>863</v>
      </c>
      <c r="C18" s="1160"/>
      <c r="D18" s="202"/>
      <c r="E18" s="778"/>
    </row>
    <row r="19" spans="1:6" ht="15" hidden="1" customHeight="1" outlineLevel="1">
      <c r="A19" s="1161" t="s">
        <v>869</v>
      </c>
      <c r="B19" s="1169" t="s">
        <v>22</v>
      </c>
      <c r="C19" s="1170"/>
      <c r="D19" s="153"/>
      <c r="E19" s="776" t="s">
        <v>868</v>
      </c>
    </row>
    <row r="20" spans="1:6" ht="15" hidden="1" customHeight="1" outlineLevel="1">
      <c r="A20" s="1162"/>
      <c r="B20" s="1164" t="s">
        <v>867</v>
      </c>
      <c r="C20" s="1165"/>
      <c r="D20" s="17"/>
      <c r="E20" s="777"/>
    </row>
    <row r="21" spans="1:6" ht="15" hidden="1" customHeight="1" outlineLevel="1">
      <c r="A21" s="1162"/>
      <c r="B21" s="1164" t="s">
        <v>866</v>
      </c>
      <c r="C21" s="1165"/>
      <c r="D21" s="17"/>
      <c r="E21" s="777"/>
    </row>
    <row r="22" spans="1:6" ht="15" hidden="1" customHeight="1" outlineLevel="1">
      <c r="A22" s="1162"/>
      <c r="B22" s="1164" t="s">
        <v>865</v>
      </c>
      <c r="C22" s="1165"/>
      <c r="D22" s="17"/>
      <c r="E22" s="777"/>
    </row>
    <row r="23" spans="1:6" ht="30" hidden="1" customHeight="1" outlineLevel="1">
      <c r="A23" s="1162"/>
      <c r="B23" s="1164" t="s">
        <v>864</v>
      </c>
      <c r="C23" s="1165"/>
      <c r="D23" s="195"/>
      <c r="E23" s="777"/>
    </row>
    <row r="24" spans="1:6" ht="30" hidden="1" customHeight="1" outlineLevel="1" thickBot="1">
      <c r="A24" s="1163"/>
      <c r="B24" s="1159" t="s">
        <v>863</v>
      </c>
      <c r="C24" s="1160"/>
      <c r="D24" s="202"/>
      <c r="E24" s="778"/>
    </row>
    <row r="25" spans="1:6" ht="15" hidden="1" customHeight="1" outlineLevel="1">
      <c r="A25" s="1161" t="s">
        <v>869</v>
      </c>
      <c r="B25" s="1169" t="s">
        <v>22</v>
      </c>
      <c r="C25" s="1170"/>
      <c r="D25" s="153"/>
      <c r="E25" s="776" t="s">
        <v>868</v>
      </c>
      <c r="F25" s="1"/>
    </row>
    <row r="26" spans="1:6" ht="15" hidden="1" customHeight="1" outlineLevel="1">
      <c r="A26" s="1162"/>
      <c r="B26" s="1164" t="s">
        <v>867</v>
      </c>
      <c r="C26" s="1165"/>
      <c r="D26" s="17"/>
      <c r="E26" s="777"/>
      <c r="F26" s="1"/>
    </row>
    <row r="27" spans="1:6" ht="15" hidden="1" customHeight="1" outlineLevel="1">
      <c r="A27" s="1162"/>
      <c r="B27" s="1164" t="s">
        <v>866</v>
      </c>
      <c r="C27" s="1165"/>
      <c r="D27" s="17"/>
      <c r="E27" s="777"/>
      <c r="F27" s="1"/>
    </row>
    <row r="28" spans="1:6" ht="15" hidden="1" customHeight="1" outlineLevel="1">
      <c r="A28" s="1162"/>
      <c r="B28" s="1164" t="s">
        <v>865</v>
      </c>
      <c r="C28" s="1165"/>
      <c r="D28" s="17"/>
      <c r="E28" s="777"/>
      <c r="F28" s="1"/>
    </row>
    <row r="29" spans="1:6" ht="30" hidden="1" customHeight="1" outlineLevel="1">
      <c r="A29" s="1162"/>
      <c r="B29" s="1164" t="s">
        <v>864</v>
      </c>
      <c r="C29" s="1165"/>
      <c r="D29" s="195"/>
      <c r="E29" s="777"/>
      <c r="F29" s="1"/>
    </row>
    <row r="30" spans="1:6" ht="30" hidden="1" customHeight="1" outlineLevel="1" thickBot="1">
      <c r="A30" s="1163"/>
      <c r="B30" s="1159" t="s">
        <v>863</v>
      </c>
      <c r="C30" s="1160"/>
      <c r="D30" s="202"/>
      <c r="E30" s="778"/>
      <c r="F30" s="1"/>
    </row>
    <row r="31" spans="1:6" ht="15" hidden="1" customHeight="1" outlineLevel="1">
      <c r="A31" s="1161" t="s">
        <v>869</v>
      </c>
      <c r="B31" s="1169" t="s">
        <v>22</v>
      </c>
      <c r="C31" s="1170"/>
      <c r="D31" s="153"/>
      <c r="E31" s="776" t="s">
        <v>868</v>
      </c>
      <c r="F31" s="1"/>
    </row>
    <row r="32" spans="1:6" ht="15" hidden="1" customHeight="1" outlineLevel="1">
      <c r="A32" s="1162"/>
      <c r="B32" s="1164" t="s">
        <v>867</v>
      </c>
      <c r="C32" s="1165"/>
      <c r="D32" s="17"/>
      <c r="E32" s="777"/>
      <c r="F32" s="1"/>
    </row>
    <row r="33" spans="1:6" ht="15" hidden="1" customHeight="1" outlineLevel="1">
      <c r="A33" s="1162"/>
      <c r="B33" s="1164" t="s">
        <v>866</v>
      </c>
      <c r="C33" s="1165"/>
      <c r="D33" s="17"/>
      <c r="E33" s="777"/>
      <c r="F33" s="1"/>
    </row>
    <row r="34" spans="1:6" ht="15" hidden="1" customHeight="1" outlineLevel="1">
      <c r="A34" s="1162"/>
      <c r="B34" s="1164" t="s">
        <v>865</v>
      </c>
      <c r="C34" s="1165"/>
      <c r="D34" s="17"/>
      <c r="E34" s="777"/>
      <c r="F34" s="1"/>
    </row>
    <row r="35" spans="1:6" ht="30" hidden="1" customHeight="1" outlineLevel="1">
      <c r="A35" s="1162"/>
      <c r="B35" s="1164" t="s">
        <v>864</v>
      </c>
      <c r="C35" s="1165"/>
      <c r="D35" s="195"/>
      <c r="E35" s="777"/>
      <c r="F35" s="1"/>
    </row>
    <row r="36" spans="1:6" ht="30" hidden="1" customHeight="1" outlineLevel="1" thickBot="1">
      <c r="A36" s="1163"/>
      <c r="B36" s="1159" t="s">
        <v>863</v>
      </c>
      <c r="C36" s="1160"/>
      <c r="D36" s="202"/>
      <c r="E36" s="778"/>
      <c r="F36" s="1"/>
    </row>
    <row r="37" spans="1:6" ht="15" hidden="1" customHeight="1" outlineLevel="1">
      <c r="A37" s="1161" t="s">
        <v>869</v>
      </c>
      <c r="B37" s="1169" t="s">
        <v>22</v>
      </c>
      <c r="C37" s="1170"/>
      <c r="D37" s="153"/>
      <c r="E37" s="776" t="s">
        <v>868</v>
      </c>
      <c r="F37" s="1"/>
    </row>
    <row r="38" spans="1:6" ht="15" hidden="1" customHeight="1" outlineLevel="1">
      <c r="A38" s="1162"/>
      <c r="B38" s="1164" t="s">
        <v>867</v>
      </c>
      <c r="C38" s="1165"/>
      <c r="D38" s="17"/>
      <c r="E38" s="777"/>
    </row>
    <row r="39" spans="1:6" ht="15" hidden="1" customHeight="1" outlineLevel="1">
      <c r="A39" s="1162"/>
      <c r="B39" s="1164" t="s">
        <v>866</v>
      </c>
      <c r="C39" s="1165"/>
      <c r="D39" s="17"/>
      <c r="E39" s="777"/>
    </row>
    <row r="40" spans="1:6" ht="15" hidden="1" customHeight="1" outlineLevel="1">
      <c r="A40" s="1162"/>
      <c r="B40" s="1164" t="s">
        <v>865</v>
      </c>
      <c r="C40" s="1165"/>
      <c r="D40" s="17"/>
      <c r="E40" s="777"/>
    </row>
    <row r="41" spans="1:6" ht="30" hidden="1" customHeight="1" outlineLevel="1">
      <c r="A41" s="1162"/>
      <c r="B41" s="1164" t="s">
        <v>864</v>
      </c>
      <c r="C41" s="1165"/>
      <c r="D41" s="195"/>
      <c r="E41" s="777"/>
    </row>
    <row r="42" spans="1:6" ht="30" hidden="1" customHeight="1" outlineLevel="1" thickBot="1">
      <c r="A42" s="1163"/>
      <c r="B42" s="1159" t="s">
        <v>863</v>
      </c>
      <c r="C42" s="1160"/>
      <c r="D42" s="202"/>
      <c r="E42" s="778"/>
    </row>
    <row r="43" spans="1:6" ht="15.75" hidden="1" customHeight="1" outlineLevel="1">
      <c r="A43" s="1161" t="s">
        <v>869</v>
      </c>
      <c r="B43" s="1169" t="s">
        <v>22</v>
      </c>
      <c r="C43" s="1170"/>
      <c r="D43" s="153"/>
      <c r="E43" s="776" t="s">
        <v>868</v>
      </c>
    </row>
    <row r="44" spans="1:6" ht="15" hidden="1" customHeight="1" outlineLevel="1">
      <c r="A44" s="1162"/>
      <c r="B44" s="1164" t="s">
        <v>867</v>
      </c>
      <c r="C44" s="1165"/>
      <c r="D44" s="17"/>
      <c r="E44" s="777"/>
    </row>
    <row r="45" spans="1:6" ht="15" hidden="1" customHeight="1" outlineLevel="1">
      <c r="A45" s="1162"/>
      <c r="B45" s="1164" t="s">
        <v>866</v>
      </c>
      <c r="C45" s="1165"/>
      <c r="D45" s="17"/>
      <c r="E45" s="777"/>
    </row>
    <row r="46" spans="1:6" ht="15" hidden="1" customHeight="1" outlineLevel="1">
      <c r="A46" s="1162"/>
      <c r="B46" s="1164" t="s">
        <v>865</v>
      </c>
      <c r="C46" s="1165"/>
      <c r="D46" s="17"/>
      <c r="E46" s="777"/>
    </row>
    <row r="47" spans="1:6" ht="30" hidden="1" customHeight="1" outlineLevel="1">
      <c r="A47" s="1162"/>
      <c r="B47" s="1164" t="s">
        <v>864</v>
      </c>
      <c r="C47" s="1165"/>
      <c r="D47" s="195"/>
      <c r="E47" s="777"/>
    </row>
    <row r="48" spans="1:6" ht="30" hidden="1" customHeight="1" outlineLevel="1" thickBot="1">
      <c r="A48" s="1163"/>
      <c r="B48" s="1159" t="s">
        <v>863</v>
      </c>
      <c r="C48" s="1160"/>
      <c r="D48" s="202"/>
      <c r="E48" s="778"/>
    </row>
    <row r="49" spans="1:5" ht="15" hidden="1" customHeight="1" outlineLevel="1">
      <c r="A49" s="1161" t="s">
        <v>869</v>
      </c>
      <c r="B49" s="1169" t="s">
        <v>22</v>
      </c>
      <c r="C49" s="1170"/>
      <c r="D49" s="153"/>
      <c r="E49" s="776" t="s">
        <v>868</v>
      </c>
    </row>
    <row r="50" spans="1:5" ht="15" hidden="1" customHeight="1" outlineLevel="1">
      <c r="A50" s="1162"/>
      <c r="B50" s="1164" t="s">
        <v>867</v>
      </c>
      <c r="C50" s="1165"/>
      <c r="D50" s="17"/>
      <c r="E50" s="777"/>
    </row>
    <row r="51" spans="1:5" ht="15" hidden="1" customHeight="1" outlineLevel="1">
      <c r="A51" s="1162"/>
      <c r="B51" s="1164" t="s">
        <v>866</v>
      </c>
      <c r="C51" s="1165"/>
      <c r="D51" s="17"/>
      <c r="E51" s="777"/>
    </row>
    <row r="52" spans="1:5" ht="15" hidden="1" customHeight="1" outlineLevel="1">
      <c r="A52" s="1162"/>
      <c r="B52" s="1164" t="s">
        <v>865</v>
      </c>
      <c r="C52" s="1165"/>
      <c r="D52" s="17"/>
      <c r="E52" s="777"/>
    </row>
    <row r="53" spans="1:5" ht="30" hidden="1" customHeight="1" outlineLevel="1">
      <c r="A53" s="1162"/>
      <c r="B53" s="1164" t="s">
        <v>864</v>
      </c>
      <c r="C53" s="1165"/>
      <c r="D53" s="195"/>
      <c r="E53" s="777"/>
    </row>
    <row r="54" spans="1:5" ht="30" hidden="1" customHeight="1" outlineLevel="1" thickBot="1">
      <c r="A54" s="1163"/>
      <c r="B54" s="1159" t="s">
        <v>863</v>
      </c>
      <c r="C54" s="1160"/>
      <c r="D54" s="202"/>
      <c r="E54" s="778"/>
    </row>
    <row r="55" spans="1:5" ht="15" hidden="1" customHeight="1" outlineLevel="1">
      <c r="A55" s="1161" t="s">
        <v>869</v>
      </c>
      <c r="B55" s="1169" t="s">
        <v>22</v>
      </c>
      <c r="C55" s="1170"/>
      <c r="D55" s="153"/>
      <c r="E55" s="776" t="s">
        <v>868</v>
      </c>
    </row>
    <row r="56" spans="1:5" ht="15" hidden="1" customHeight="1" outlineLevel="1">
      <c r="A56" s="1162"/>
      <c r="B56" s="1164" t="s">
        <v>867</v>
      </c>
      <c r="C56" s="1165"/>
      <c r="D56" s="17"/>
      <c r="E56" s="777"/>
    </row>
    <row r="57" spans="1:5" ht="15" hidden="1" customHeight="1" outlineLevel="1">
      <c r="A57" s="1162"/>
      <c r="B57" s="1164" t="s">
        <v>866</v>
      </c>
      <c r="C57" s="1165"/>
      <c r="D57" s="17"/>
      <c r="E57" s="777"/>
    </row>
    <row r="58" spans="1:5" ht="15" hidden="1" customHeight="1" outlineLevel="1">
      <c r="A58" s="1162"/>
      <c r="B58" s="1164" t="s">
        <v>865</v>
      </c>
      <c r="C58" s="1165"/>
      <c r="D58" s="17"/>
      <c r="E58" s="777"/>
    </row>
    <row r="59" spans="1:5" ht="30" hidden="1" customHeight="1" outlineLevel="1">
      <c r="A59" s="1162"/>
      <c r="B59" s="1164" t="s">
        <v>864</v>
      </c>
      <c r="C59" s="1165"/>
      <c r="D59" s="195"/>
      <c r="E59" s="777"/>
    </row>
    <row r="60" spans="1:5" ht="30" hidden="1" customHeight="1" outlineLevel="1" thickBot="1">
      <c r="A60" s="1163"/>
      <c r="B60" s="1159" t="s">
        <v>863</v>
      </c>
      <c r="C60" s="1160"/>
      <c r="D60" s="202"/>
      <c r="E60" s="778"/>
    </row>
    <row r="61" spans="1:5" ht="15" hidden="1" customHeight="1" outlineLevel="1">
      <c r="A61" s="1161" t="s">
        <v>869</v>
      </c>
      <c r="B61" s="1169" t="s">
        <v>22</v>
      </c>
      <c r="C61" s="1170"/>
      <c r="D61" s="153"/>
      <c r="E61" s="776" t="s">
        <v>868</v>
      </c>
    </row>
    <row r="62" spans="1:5" ht="15" hidden="1" customHeight="1" outlineLevel="1">
      <c r="A62" s="1162"/>
      <c r="B62" s="1164" t="s">
        <v>867</v>
      </c>
      <c r="C62" s="1165"/>
      <c r="D62" s="17"/>
      <c r="E62" s="777"/>
    </row>
    <row r="63" spans="1:5" ht="15" hidden="1" customHeight="1" outlineLevel="1">
      <c r="A63" s="1162"/>
      <c r="B63" s="1164" t="s">
        <v>866</v>
      </c>
      <c r="C63" s="1165"/>
      <c r="D63" s="17"/>
      <c r="E63" s="777"/>
    </row>
    <row r="64" spans="1:5" ht="15" hidden="1" customHeight="1" outlineLevel="1">
      <c r="A64" s="1162"/>
      <c r="B64" s="1164" t="s">
        <v>865</v>
      </c>
      <c r="C64" s="1165"/>
      <c r="D64" s="17"/>
      <c r="E64" s="777"/>
    </row>
    <row r="65" spans="1:5" ht="30" hidden="1" customHeight="1" outlineLevel="1">
      <c r="A65" s="1162"/>
      <c r="B65" s="1164" t="s">
        <v>864</v>
      </c>
      <c r="C65" s="1165"/>
      <c r="D65" s="195"/>
      <c r="E65" s="777"/>
    </row>
    <row r="66" spans="1:5" ht="30" hidden="1" customHeight="1" outlineLevel="1" thickBot="1">
      <c r="A66" s="1163"/>
      <c r="B66" s="1159" t="s">
        <v>863</v>
      </c>
      <c r="C66" s="1160"/>
      <c r="D66" s="202"/>
      <c r="E66" s="778"/>
    </row>
    <row r="67" spans="1:5" hidden="1" outlineLevel="1">
      <c r="A67" s="1161" t="s">
        <v>869</v>
      </c>
      <c r="B67" s="1169" t="s">
        <v>22</v>
      </c>
      <c r="C67" s="1170"/>
      <c r="D67" s="153"/>
      <c r="E67" s="776" t="s">
        <v>868</v>
      </c>
    </row>
    <row r="68" spans="1:5" ht="15" hidden="1" customHeight="1" outlineLevel="1">
      <c r="A68" s="1162"/>
      <c r="B68" s="1164" t="s">
        <v>867</v>
      </c>
      <c r="C68" s="1165"/>
      <c r="D68" s="17"/>
      <c r="E68" s="777"/>
    </row>
    <row r="69" spans="1:5" ht="15" hidden="1" customHeight="1" outlineLevel="1">
      <c r="A69" s="1162"/>
      <c r="B69" s="1164" t="s">
        <v>866</v>
      </c>
      <c r="C69" s="1165"/>
      <c r="D69" s="17"/>
      <c r="E69" s="777"/>
    </row>
    <row r="70" spans="1:5" ht="15" hidden="1" customHeight="1" outlineLevel="1">
      <c r="A70" s="1162"/>
      <c r="B70" s="1164" t="s">
        <v>865</v>
      </c>
      <c r="C70" s="1165"/>
      <c r="D70" s="17"/>
      <c r="E70" s="777"/>
    </row>
    <row r="71" spans="1:5" ht="30" hidden="1" customHeight="1" outlineLevel="1">
      <c r="A71" s="1162"/>
      <c r="B71" s="1164" t="s">
        <v>864</v>
      </c>
      <c r="C71" s="1165"/>
      <c r="D71" s="195"/>
      <c r="E71" s="777"/>
    </row>
    <row r="72" spans="1:5" ht="30" hidden="1" customHeight="1" outlineLevel="1" thickBot="1">
      <c r="A72" s="1163"/>
      <c r="B72" s="1159" t="s">
        <v>863</v>
      </c>
      <c r="C72" s="1160"/>
      <c r="D72" s="202"/>
      <c r="E72" s="778"/>
    </row>
    <row r="73" spans="1:5" hidden="1" outlineLevel="1">
      <c r="A73" s="1161" t="s">
        <v>869</v>
      </c>
      <c r="B73" s="1169" t="s">
        <v>22</v>
      </c>
      <c r="C73" s="1170"/>
      <c r="D73" s="153"/>
      <c r="E73" s="776" t="s">
        <v>868</v>
      </c>
    </row>
    <row r="74" spans="1:5" ht="15" hidden="1" customHeight="1" outlineLevel="1">
      <c r="A74" s="1162"/>
      <c r="B74" s="1164" t="s">
        <v>867</v>
      </c>
      <c r="C74" s="1165"/>
      <c r="D74" s="17"/>
      <c r="E74" s="777"/>
    </row>
    <row r="75" spans="1:5" ht="15" hidden="1" customHeight="1" outlineLevel="1">
      <c r="A75" s="1162"/>
      <c r="B75" s="1164" t="s">
        <v>866</v>
      </c>
      <c r="C75" s="1165"/>
      <c r="D75" s="17"/>
      <c r="E75" s="777"/>
    </row>
    <row r="76" spans="1:5" ht="15" hidden="1" customHeight="1" outlineLevel="1">
      <c r="A76" s="1162"/>
      <c r="B76" s="1164" t="s">
        <v>865</v>
      </c>
      <c r="C76" s="1165"/>
      <c r="D76" s="17"/>
      <c r="E76" s="777"/>
    </row>
    <row r="77" spans="1:5" ht="30" hidden="1" customHeight="1" outlineLevel="1">
      <c r="A77" s="1162"/>
      <c r="B77" s="1164" t="s">
        <v>864</v>
      </c>
      <c r="C77" s="1165"/>
      <c r="D77" s="195"/>
      <c r="E77" s="777"/>
    </row>
    <row r="78" spans="1:5" ht="30" hidden="1" customHeight="1" outlineLevel="1" thickBot="1">
      <c r="A78" s="1163"/>
      <c r="B78" s="1159" t="s">
        <v>863</v>
      </c>
      <c r="C78" s="1160"/>
      <c r="D78" s="202"/>
      <c r="E78" s="778"/>
    </row>
    <row r="79" spans="1:5" hidden="1" outlineLevel="1">
      <c r="A79" s="1161" t="s">
        <v>869</v>
      </c>
      <c r="B79" s="1169" t="s">
        <v>22</v>
      </c>
      <c r="C79" s="1170"/>
      <c r="D79" s="153"/>
      <c r="E79" s="776" t="s">
        <v>868</v>
      </c>
    </row>
    <row r="80" spans="1:5" ht="15" hidden="1" customHeight="1" outlineLevel="1">
      <c r="A80" s="1162"/>
      <c r="B80" s="1164" t="s">
        <v>867</v>
      </c>
      <c r="C80" s="1165"/>
      <c r="D80" s="17"/>
      <c r="E80" s="777"/>
    </row>
    <row r="81" spans="1:5" ht="15" hidden="1" customHeight="1" outlineLevel="1">
      <c r="A81" s="1162"/>
      <c r="B81" s="1164" t="s">
        <v>866</v>
      </c>
      <c r="C81" s="1165"/>
      <c r="D81" s="17"/>
      <c r="E81" s="777"/>
    </row>
    <row r="82" spans="1:5" ht="15" hidden="1" customHeight="1" outlineLevel="1">
      <c r="A82" s="1162"/>
      <c r="B82" s="1164" t="s">
        <v>865</v>
      </c>
      <c r="C82" s="1165"/>
      <c r="D82" s="17"/>
      <c r="E82" s="777"/>
    </row>
    <row r="83" spans="1:5" ht="30" hidden="1" customHeight="1" outlineLevel="1">
      <c r="A83" s="1162"/>
      <c r="B83" s="1164" t="s">
        <v>864</v>
      </c>
      <c r="C83" s="1165"/>
      <c r="D83" s="195"/>
      <c r="E83" s="777"/>
    </row>
    <row r="84" spans="1:5" ht="30" hidden="1" customHeight="1" outlineLevel="1" thickBot="1">
      <c r="A84" s="1163"/>
      <c r="B84" s="1159" t="s">
        <v>863</v>
      </c>
      <c r="C84" s="1160"/>
      <c r="D84" s="202"/>
      <c r="E84" s="778"/>
    </row>
    <row r="85" spans="1:5" hidden="1" outlineLevel="1">
      <c r="A85" s="1161" t="s">
        <v>869</v>
      </c>
      <c r="B85" s="1169" t="s">
        <v>22</v>
      </c>
      <c r="C85" s="1170"/>
      <c r="D85" s="153"/>
      <c r="E85" s="776" t="s">
        <v>868</v>
      </c>
    </row>
    <row r="86" spans="1:5" ht="15" hidden="1" customHeight="1" outlineLevel="1">
      <c r="A86" s="1162"/>
      <c r="B86" s="1164" t="s">
        <v>867</v>
      </c>
      <c r="C86" s="1165"/>
      <c r="D86" s="17"/>
      <c r="E86" s="777"/>
    </row>
    <row r="87" spans="1:5" ht="15" hidden="1" customHeight="1" outlineLevel="1">
      <c r="A87" s="1162"/>
      <c r="B87" s="1164" t="s">
        <v>866</v>
      </c>
      <c r="C87" s="1165"/>
      <c r="D87" s="17"/>
      <c r="E87" s="777"/>
    </row>
    <row r="88" spans="1:5" ht="15" hidden="1" customHeight="1" outlineLevel="1">
      <c r="A88" s="1162"/>
      <c r="B88" s="1164" t="s">
        <v>865</v>
      </c>
      <c r="C88" s="1165"/>
      <c r="D88" s="17"/>
      <c r="E88" s="777"/>
    </row>
    <row r="89" spans="1:5" ht="30" hidden="1" customHeight="1" outlineLevel="1">
      <c r="A89" s="1162"/>
      <c r="B89" s="1164" t="s">
        <v>864</v>
      </c>
      <c r="C89" s="1165"/>
      <c r="D89" s="195"/>
      <c r="E89" s="777"/>
    </row>
    <row r="90" spans="1:5" ht="30" hidden="1" customHeight="1" outlineLevel="1" thickBot="1">
      <c r="A90" s="1163"/>
      <c r="B90" s="1159" t="s">
        <v>863</v>
      </c>
      <c r="C90" s="1160"/>
      <c r="D90" s="202"/>
      <c r="E90" s="778"/>
    </row>
    <row r="91" spans="1:5" hidden="1" outlineLevel="1">
      <c r="A91" s="1161" t="s">
        <v>869</v>
      </c>
      <c r="B91" s="1169" t="s">
        <v>22</v>
      </c>
      <c r="C91" s="1170"/>
      <c r="D91" s="153"/>
      <c r="E91" s="776" t="s">
        <v>868</v>
      </c>
    </row>
    <row r="92" spans="1:5" ht="15" hidden="1" customHeight="1" outlineLevel="1">
      <c r="A92" s="1162"/>
      <c r="B92" s="1164" t="s">
        <v>867</v>
      </c>
      <c r="C92" s="1165"/>
      <c r="D92" s="17"/>
      <c r="E92" s="777"/>
    </row>
    <row r="93" spans="1:5" ht="15" hidden="1" customHeight="1" outlineLevel="1">
      <c r="A93" s="1162"/>
      <c r="B93" s="1164" t="s">
        <v>866</v>
      </c>
      <c r="C93" s="1165"/>
      <c r="D93" s="17"/>
      <c r="E93" s="777"/>
    </row>
    <row r="94" spans="1:5" ht="15" hidden="1" customHeight="1" outlineLevel="1">
      <c r="A94" s="1162"/>
      <c r="B94" s="1164" t="s">
        <v>865</v>
      </c>
      <c r="C94" s="1165"/>
      <c r="D94" s="17"/>
      <c r="E94" s="777"/>
    </row>
    <row r="95" spans="1:5" ht="30" hidden="1" customHeight="1" outlineLevel="1">
      <c r="A95" s="1162"/>
      <c r="B95" s="1164" t="s">
        <v>864</v>
      </c>
      <c r="C95" s="1165"/>
      <c r="D95" s="195"/>
      <c r="E95" s="777"/>
    </row>
    <row r="96" spans="1:5" ht="30" hidden="1" customHeight="1" outlineLevel="1" thickBot="1">
      <c r="A96" s="1163"/>
      <c r="B96" s="1159" t="s">
        <v>863</v>
      </c>
      <c r="C96" s="1160"/>
      <c r="D96" s="202"/>
      <c r="E96" s="778"/>
    </row>
    <row r="97" spans="1:5" hidden="1" outlineLevel="1">
      <c r="A97" s="1161" t="s">
        <v>869</v>
      </c>
      <c r="B97" s="1169" t="s">
        <v>22</v>
      </c>
      <c r="C97" s="1170"/>
      <c r="D97" s="153"/>
      <c r="E97" s="776" t="s">
        <v>868</v>
      </c>
    </row>
    <row r="98" spans="1:5" ht="15" hidden="1" customHeight="1" outlineLevel="1">
      <c r="A98" s="1162"/>
      <c r="B98" s="1164" t="s">
        <v>867</v>
      </c>
      <c r="C98" s="1165"/>
      <c r="D98" s="17"/>
      <c r="E98" s="777"/>
    </row>
    <row r="99" spans="1:5" ht="15" hidden="1" customHeight="1" outlineLevel="1">
      <c r="A99" s="1162"/>
      <c r="B99" s="1164" t="s">
        <v>866</v>
      </c>
      <c r="C99" s="1165"/>
      <c r="D99" s="17"/>
      <c r="E99" s="777"/>
    </row>
    <row r="100" spans="1:5" ht="15" hidden="1" customHeight="1" outlineLevel="1">
      <c r="A100" s="1162"/>
      <c r="B100" s="1164" t="s">
        <v>865</v>
      </c>
      <c r="C100" s="1165"/>
      <c r="D100" s="17"/>
      <c r="E100" s="777"/>
    </row>
    <row r="101" spans="1:5" ht="30" hidden="1" customHeight="1" outlineLevel="1">
      <c r="A101" s="1162"/>
      <c r="B101" s="1164" t="s">
        <v>864</v>
      </c>
      <c r="C101" s="1165"/>
      <c r="D101" s="195"/>
      <c r="E101" s="777"/>
    </row>
    <row r="102" spans="1:5" ht="30" hidden="1" customHeight="1" outlineLevel="1" thickBot="1">
      <c r="A102" s="1163"/>
      <c r="B102" s="1159" t="s">
        <v>863</v>
      </c>
      <c r="C102" s="1160"/>
      <c r="D102" s="202"/>
      <c r="E102" s="778"/>
    </row>
    <row r="103" spans="1:5" hidden="1" outlineLevel="1">
      <c r="A103" s="1161" t="s">
        <v>869</v>
      </c>
      <c r="B103" s="1169" t="s">
        <v>22</v>
      </c>
      <c r="C103" s="1170"/>
      <c r="D103" s="153"/>
      <c r="E103" s="776" t="s">
        <v>868</v>
      </c>
    </row>
    <row r="104" spans="1:5" ht="15" hidden="1" customHeight="1" outlineLevel="1">
      <c r="A104" s="1162"/>
      <c r="B104" s="1164" t="s">
        <v>867</v>
      </c>
      <c r="C104" s="1165"/>
      <c r="D104" s="17"/>
      <c r="E104" s="777"/>
    </row>
    <row r="105" spans="1:5" ht="15" hidden="1" customHeight="1" outlineLevel="1">
      <c r="A105" s="1162"/>
      <c r="B105" s="1164" t="s">
        <v>866</v>
      </c>
      <c r="C105" s="1165"/>
      <c r="D105" s="17"/>
      <c r="E105" s="777"/>
    </row>
    <row r="106" spans="1:5" ht="15" hidden="1" customHeight="1" outlineLevel="1">
      <c r="A106" s="1162"/>
      <c r="B106" s="1164" t="s">
        <v>865</v>
      </c>
      <c r="C106" s="1165"/>
      <c r="D106" s="17"/>
      <c r="E106" s="777"/>
    </row>
    <row r="107" spans="1:5" ht="30" hidden="1" customHeight="1" outlineLevel="1">
      <c r="A107" s="1162"/>
      <c r="B107" s="1164" t="s">
        <v>864</v>
      </c>
      <c r="C107" s="1165"/>
      <c r="D107" s="195"/>
      <c r="E107" s="777"/>
    </row>
    <row r="108" spans="1:5" ht="30" hidden="1" customHeight="1" outlineLevel="1" thickBot="1">
      <c r="A108" s="1163"/>
      <c r="B108" s="1159" t="s">
        <v>863</v>
      </c>
      <c r="C108" s="1160"/>
      <c r="D108" s="202"/>
      <c r="E108" s="778"/>
    </row>
    <row r="109" spans="1:5" hidden="1" outlineLevel="1">
      <c r="A109" s="1161" t="s">
        <v>869</v>
      </c>
      <c r="B109" s="1169" t="s">
        <v>22</v>
      </c>
      <c r="C109" s="1170"/>
      <c r="D109" s="153"/>
      <c r="E109" s="776" t="s">
        <v>868</v>
      </c>
    </row>
    <row r="110" spans="1:5" ht="15" hidden="1" customHeight="1" outlineLevel="1">
      <c r="A110" s="1162"/>
      <c r="B110" s="1164" t="s">
        <v>867</v>
      </c>
      <c r="C110" s="1165"/>
      <c r="D110" s="17"/>
      <c r="E110" s="777"/>
    </row>
    <row r="111" spans="1:5" ht="15" hidden="1" customHeight="1" outlineLevel="1">
      <c r="A111" s="1162"/>
      <c r="B111" s="1164" t="s">
        <v>866</v>
      </c>
      <c r="C111" s="1165"/>
      <c r="D111" s="17"/>
      <c r="E111" s="777"/>
    </row>
    <row r="112" spans="1:5" ht="15" hidden="1" customHeight="1" outlineLevel="1">
      <c r="A112" s="1162"/>
      <c r="B112" s="1164" t="s">
        <v>865</v>
      </c>
      <c r="C112" s="1165"/>
      <c r="D112" s="17"/>
      <c r="E112" s="777"/>
    </row>
    <row r="113" spans="1:5" ht="30" hidden="1" customHeight="1" outlineLevel="1">
      <c r="A113" s="1162"/>
      <c r="B113" s="1164" t="s">
        <v>864</v>
      </c>
      <c r="C113" s="1165"/>
      <c r="D113" s="195"/>
      <c r="E113" s="777"/>
    </row>
    <row r="114" spans="1:5" ht="30" hidden="1" customHeight="1" outlineLevel="1" thickBot="1">
      <c r="A114" s="1163"/>
      <c r="B114" s="1159" t="s">
        <v>863</v>
      </c>
      <c r="C114" s="1160"/>
      <c r="D114" s="202"/>
      <c r="E114" s="778"/>
    </row>
    <row r="115" spans="1:5" hidden="1" outlineLevel="1">
      <c r="A115" s="1161" t="s">
        <v>869</v>
      </c>
      <c r="B115" s="1169" t="s">
        <v>22</v>
      </c>
      <c r="C115" s="1170"/>
      <c r="D115" s="153"/>
      <c r="E115" s="776" t="s">
        <v>868</v>
      </c>
    </row>
    <row r="116" spans="1:5" ht="15" hidden="1" customHeight="1" outlineLevel="1">
      <c r="A116" s="1162"/>
      <c r="B116" s="1164" t="s">
        <v>867</v>
      </c>
      <c r="C116" s="1165"/>
      <c r="D116" s="17"/>
      <c r="E116" s="777"/>
    </row>
    <row r="117" spans="1:5" ht="15" hidden="1" customHeight="1" outlineLevel="1">
      <c r="A117" s="1162"/>
      <c r="B117" s="1164" t="s">
        <v>866</v>
      </c>
      <c r="C117" s="1165"/>
      <c r="D117" s="17"/>
      <c r="E117" s="777"/>
    </row>
    <row r="118" spans="1:5" ht="15" hidden="1" customHeight="1" outlineLevel="1">
      <c r="A118" s="1162"/>
      <c r="B118" s="1164" t="s">
        <v>865</v>
      </c>
      <c r="C118" s="1165"/>
      <c r="D118" s="17"/>
      <c r="E118" s="777"/>
    </row>
    <row r="119" spans="1:5" ht="30" hidden="1" customHeight="1" outlineLevel="1">
      <c r="A119" s="1162"/>
      <c r="B119" s="1164" t="s">
        <v>864</v>
      </c>
      <c r="C119" s="1165"/>
      <c r="D119" s="195"/>
      <c r="E119" s="777"/>
    </row>
    <row r="120" spans="1:5" ht="30" hidden="1" customHeight="1" outlineLevel="1" thickBot="1">
      <c r="A120" s="1163"/>
      <c r="B120" s="1159" t="s">
        <v>863</v>
      </c>
      <c r="C120" s="1160"/>
      <c r="D120" s="202"/>
      <c r="E120" s="778"/>
    </row>
    <row r="121" spans="1:5" hidden="1" outlineLevel="1">
      <c r="A121" s="1161" t="s">
        <v>869</v>
      </c>
      <c r="B121" s="1169" t="s">
        <v>22</v>
      </c>
      <c r="C121" s="1170"/>
      <c r="D121" s="153"/>
      <c r="E121" s="776" t="s">
        <v>868</v>
      </c>
    </row>
    <row r="122" spans="1:5" ht="15" hidden="1" customHeight="1" outlineLevel="1">
      <c r="A122" s="1162"/>
      <c r="B122" s="1164" t="s">
        <v>867</v>
      </c>
      <c r="C122" s="1165"/>
      <c r="D122" s="17"/>
      <c r="E122" s="777"/>
    </row>
    <row r="123" spans="1:5" ht="15" hidden="1" customHeight="1" outlineLevel="1">
      <c r="A123" s="1162"/>
      <c r="B123" s="1164" t="s">
        <v>866</v>
      </c>
      <c r="C123" s="1165"/>
      <c r="D123" s="17"/>
      <c r="E123" s="777"/>
    </row>
    <row r="124" spans="1:5" ht="15" hidden="1" customHeight="1" outlineLevel="1">
      <c r="A124" s="1162"/>
      <c r="B124" s="1164" t="s">
        <v>865</v>
      </c>
      <c r="C124" s="1165"/>
      <c r="D124" s="17"/>
      <c r="E124" s="777"/>
    </row>
    <row r="125" spans="1:5" ht="30" hidden="1" customHeight="1" outlineLevel="1">
      <c r="A125" s="1162"/>
      <c r="B125" s="1164" t="s">
        <v>864</v>
      </c>
      <c r="C125" s="1165"/>
      <c r="D125" s="195"/>
      <c r="E125" s="777"/>
    </row>
    <row r="126" spans="1:5" ht="30" hidden="1" customHeight="1" outlineLevel="1" thickBot="1">
      <c r="A126" s="1163"/>
      <c r="B126" s="1159" t="s">
        <v>863</v>
      </c>
      <c r="C126" s="1160"/>
      <c r="D126" s="202"/>
      <c r="E126" s="778"/>
    </row>
    <row r="127" spans="1:5" hidden="1" outlineLevel="1">
      <c r="A127" s="1161" t="s">
        <v>869</v>
      </c>
      <c r="B127" s="1169" t="s">
        <v>22</v>
      </c>
      <c r="C127" s="1170"/>
      <c r="D127" s="153"/>
      <c r="E127" s="776" t="s">
        <v>868</v>
      </c>
    </row>
    <row r="128" spans="1:5" ht="15" hidden="1" customHeight="1" outlineLevel="1">
      <c r="A128" s="1162"/>
      <c r="B128" s="1164" t="s">
        <v>867</v>
      </c>
      <c r="C128" s="1165"/>
      <c r="D128" s="17"/>
      <c r="E128" s="777"/>
    </row>
    <row r="129" spans="1:5" ht="15" hidden="1" customHeight="1" outlineLevel="1">
      <c r="A129" s="1162"/>
      <c r="B129" s="1164" t="s">
        <v>866</v>
      </c>
      <c r="C129" s="1165"/>
      <c r="D129" s="17"/>
      <c r="E129" s="777"/>
    </row>
    <row r="130" spans="1:5" ht="15" hidden="1" customHeight="1" outlineLevel="1">
      <c r="A130" s="1162"/>
      <c r="B130" s="1164" t="s">
        <v>865</v>
      </c>
      <c r="C130" s="1165"/>
      <c r="D130" s="17"/>
      <c r="E130" s="777"/>
    </row>
    <row r="131" spans="1:5" ht="30" hidden="1" customHeight="1" outlineLevel="1">
      <c r="A131" s="1162"/>
      <c r="B131" s="1164" t="s">
        <v>864</v>
      </c>
      <c r="C131" s="1165"/>
      <c r="D131" s="195"/>
      <c r="E131" s="777"/>
    </row>
    <row r="132" spans="1:5" ht="30" hidden="1" customHeight="1" outlineLevel="1" thickBot="1">
      <c r="A132" s="1163"/>
      <c r="B132" s="1159" t="s">
        <v>863</v>
      </c>
      <c r="C132" s="1160"/>
      <c r="D132" s="202"/>
      <c r="E132" s="778"/>
    </row>
    <row r="133" spans="1:5" hidden="1" outlineLevel="1">
      <c r="A133" s="1161" t="s">
        <v>869</v>
      </c>
      <c r="B133" s="1169" t="s">
        <v>22</v>
      </c>
      <c r="C133" s="1170"/>
      <c r="D133" s="153"/>
      <c r="E133" s="776" t="s">
        <v>868</v>
      </c>
    </row>
    <row r="134" spans="1:5" ht="15" hidden="1" customHeight="1" outlineLevel="1">
      <c r="A134" s="1162"/>
      <c r="B134" s="1164" t="s">
        <v>867</v>
      </c>
      <c r="C134" s="1165"/>
      <c r="D134" s="17"/>
      <c r="E134" s="777"/>
    </row>
    <row r="135" spans="1:5" ht="15" hidden="1" customHeight="1" outlineLevel="1">
      <c r="A135" s="1162"/>
      <c r="B135" s="1164" t="s">
        <v>866</v>
      </c>
      <c r="C135" s="1165"/>
      <c r="D135" s="17"/>
      <c r="E135" s="777"/>
    </row>
    <row r="136" spans="1:5" ht="15" hidden="1" customHeight="1" outlineLevel="1">
      <c r="A136" s="1162"/>
      <c r="B136" s="1164" t="s">
        <v>865</v>
      </c>
      <c r="C136" s="1165"/>
      <c r="D136" s="17"/>
      <c r="E136" s="777"/>
    </row>
    <row r="137" spans="1:5" ht="30" hidden="1" customHeight="1" outlineLevel="1">
      <c r="A137" s="1162"/>
      <c r="B137" s="1164" t="s">
        <v>864</v>
      </c>
      <c r="C137" s="1165"/>
      <c r="D137" s="195"/>
      <c r="E137" s="777"/>
    </row>
    <row r="138" spans="1:5" ht="30" hidden="1" customHeight="1" outlineLevel="1" thickBot="1">
      <c r="A138" s="1163"/>
      <c r="B138" s="1159" t="s">
        <v>863</v>
      </c>
      <c r="C138" s="1160"/>
      <c r="D138" s="202"/>
      <c r="E138" s="778"/>
    </row>
    <row r="139" spans="1:5" hidden="1" outlineLevel="1">
      <c r="A139" s="1161" t="s">
        <v>869</v>
      </c>
      <c r="B139" s="1169" t="s">
        <v>22</v>
      </c>
      <c r="C139" s="1170"/>
      <c r="D139" s="153"/>
      <c r="E139" s="776" t="s">
        <v>868</v>
      </c>
    </row>
    <row r="140" spans="1:5" ht="15" hidden="1" customHeight="1" outlineLevel="1">
      <c r="A140" s="1162"/>
      <c r="B140" s="1164" t="s">
        <v>867</v>
      </c>
      <c r="C140" s="1165"/>
      <c r="D140" s="17"/>
      <c r="E140" s="777"/>
    </row>
    <row r="141" spans="1:5" ht="15" hidden="1" customHeight="1" outlineLevel="1">
      <c r="A141" s="1162"/>
      <c r="B141" s="1164" t="s">
        <v>866</v>
      </c>
      <c r="C141" s="1165"/>
      <c r="D141" s="17"/>
      <c r="E141" s="777"/>
    </row>
    <row r="142" spans="1:5" ht="15" hidden="1" customHeight="1" outlineLevel="1">
      <c r="A142" s="1162"/>
      <c r="B142" s="1164" t="s">
        <v>865</v>
      </c>
      <c r="C142" s="1165"/>
      <c r="D142" s="17"/>
      <c r="E142" s="777"/>
    </row>
    <row r="143" spans="1:5" ht="30" hidden="1" customHeight="1" outlineLevel="1">
      <c r="A143" s="1162"/>
      <c r="B143" s="1164" t="s">
        <v>864</v>
      </c>
      <c r="C143" s="1165"/>
      <c r="D143" s="195"/>
      <c r="E143" s="777"/>
    </row>
    <row r="144" spans="1:5" ht="30" hidden="1" customHeight="1" outlineLevel="1" thickBot="1">
      <c r="A144" s="1163"/>
      <c r="B144" s="1159" t="s">
        <v>863</v>
      </c>
      <c r="C144" s="1160"/>
      <c r="D144" s="202"/>
      <c r="E144" s="778"/>
    </row>
    <row r="145" spans="1:5" hidden="1" outlineLevel="1">
      <c r="A145" s="1161" t="s">
        <v>869</v>
      </c>
      <c r="B145" s="1169" t="s">
        <v>22</v>
      </c>
      <c r="C145" s="1170"/>
      <c r="D145" s="153"/>
      <c r="E145" s="776" t="s">
        <v>868</v>
      </c>
    </row>
    <row r="146" spans="1:5" ht="15" hidden="1" customHeight="1" outlineLevel="1">
      <c r="A146" s="1162"/>
      <c r="B146" s="1164" t="s">
        <v>867</v>
      </c>
      <c r="C146" s="1165"/>
      <c r="D146" s="17"/>
      <c r="E146" s="777"/>
    </row>
    <row r="147" spans="1:5" ht="15" hidden="1" customHeight="1" outlineLevel="1">
      <c r="A147" s="1162"/>
      <c r="B147" s="1164" t="s">
        <v>866</v>
      </c>
      <c r="C147" s="1165"/>
      <c r="D147" s="17"/>
      <c r="E147" s="777"/>
    </row>
    <row r="148" spans="1:5" ht="15" hidden="1" customHeight="1" outlineLevel="1">
      <c r="A148" s="1162"/>
      <c r="B148" s="1164" t="s">
        <v>865</v>
      </c>
      <c r="C148" s="1165"/>
      <c r="D148" s="17"/>
      <c r="E148" s="777"/>
    </row>
    <row r="149" spans="1:5" ht="30" hidden="1" customHeight="1" outlineLevel="1">
      <c r="A149" s="1162"/>
      <c r="B149" s="1164" t="s">
        <v>864</v>
      </c>
      <c r="C149" s="1165"/>
      <c r="D149" s="195"/>
      <c r="E149" s="777"/>
    </row>
    <row r="150" spans="1:5" ht="30" hidden="1" customHeight="1" outlineLevel="1" thickBot="1">
      <c r="A150" s="1163"/>
      <c r="B150" s="1159" t="s">
        <v>863</v>
      </c>
      <c r="C150" s="1160"/>
      <c r="D150" s="202"/>
      <c r="E150" s="778"/>
    </row>
    <row r="151" spans="1:5" hidden="1" outlineLevel="1">
      <c r="A151" s="1161" t="s">
        <v>869</v>
      </c>
      <c r="B151" s="1169" t="s">
        <v>22</v>
      </c>
      <c r="C151" s="1170"/>
      <c r="D151" s="153"/>
      <c r="E151" s="776" t="s">
        <v>868</v>
      </c>
    </row>
    <row r="152" spans="1:5" ht="15" hidden="1" customHeight="1" outlineLevel="1">
      <c r="A152" s="1162"/>
      <c r="B152" s="1164" t="s">
        <v>867</v>
      </c>
      <c r="C152" s="1165"/>
      <c r="D152" s="17"/>
      <c r="E152" s="777"/>
    </row>
    <row r="153" spans="1:5" ht="15" hidden="1" customHeight="1" outlineLevel="1">
      <c r="A153" s="1162"/>
      <c r="B153" s="1164" t="s">
        <v>866</v>
      </c>
      <c r="C153" s="1165"/>
      <c r="D153" s="17"/>
      <c r="E153" s="777"/>
    </row>
    <row r="154" spans="1:5" ht="15" hidden="1" customHeight="1" outlineLevel="1">
      <c r="A154" s="1162"/>
      <c r="B154" s="1164" t="s">
        <v>865</v>
      </c>
      <c r="C154" s="1165"/>
      <c r="D154" s="17"/>
      <c r="E154" s="777"/>
    </row>
    <row r="155" spans="1:5" ht="30" hidden="1" customHeight="1" outlineLevel="1">
      <c r="A155" s="1162"/>
      <c r="B155" s="1164" t="s">
        <v>864</v>
      </c>
      <c r="C155" s="1165"/>
      <c r="D155" s="195"/>
      <c r="E155" s="777"/>
    </row>
    <row r="156" spans="1:5" ht="30" hidden="1" customHeight="1" outlineLevel="1" thickBot="1">
      <c r="A156" s="1163"/>
      <c r="B156" s="1159" t="s">
        <v>863</v>
      </c>
      <c r="C156" s="1160"/>
      <c r="D156" s="202"/>
      <c r="E156" s="778"/>
    </row>
    <row r="157" spans="1:5" hidden="1" outlineLevel="1">
      <c r="A157" s="1161" t="s">
        <v>869</v>
      </c>
      <c r="B157" s="1169" t="s">
        <v>22</v>
      </c>
      <c r="C157" s="1170"/>
      <c r="D157" s="153"/>
      <c r="E157" s="776" t="s">
        <v>868</v>
      </c>
    </row>
    <row r="158" spans="1:5" ht="15" hidden="1" customHeight="1" outlineLevel="1">
      <c r="A158" s="1162"/>
      <c r="B158" s="1164" t="s">
        <v>867</v>
      </c>
      <c r="C158" s="1165"/>
      <c r="D158" s="17"/>
      <c r="E158" s="777"/>
    </row>
    <row r="159" spans="1:5" ht="15" hidden="1" customHeight="1" outlineLevel="1">
      <c r="A159" s="1162"/>
      <c r="B159" s="1164" t="s">
        <v>866</v>
      </c>
      <c r="C159" s="1165"/>
      <c r="D159" s="17"/>
      <c r="E159" s="777"/>
    </row>
    <row r="160" spans="1:5" ht="15" hidden="1" customHeight="1" outlineLevel="1">
      <c r="A160" s="1162"/>
      <c r="B160" s="1164" t="s">
        <v>865</v>
      </c>
      <c r="C160" s="1165"/>
      <c r="D160" s="17"/>
      <c r="E160" s="777"/>
    </row>
    <row r="161" spans="1:5" ht="30" hidden="1" customHeight="1" outlineLevel="1">
      <c r="A161" s="1162"/>
      <c r="B161" s="1164" t="s">
        <v>864</v>
      </c>
      <c r="C161" s="1165"/>
      <c r="D161" s="195"/>
      <c r="E161" s="777"/>
    </row>
    <row r="162" spans="1:5" ht="30" hidden="1" customHeight="1" outlineLevel="1" thickBot="1">
      <c r="A162" s="1163"/>
      <c r="B162" s="1159" t="s">
        <v>863</v>
      </c>
      <c r="C162" s="1160"/>
      <c r="D162" s="202"/>
      <c r="E162" s="778"/>
    </row>
    <row r="163" spans="1:5" hidden="1" outlineLevel="1">
      <c r="A163" s="1161" t="s">
        <v>869</v>
      </c>
      <c r="B163" s="1169" t="s">
        <v>22</v>
      </c>
      <c r="C163" s="1170"/>
      <c r="D163" s="153"/>
      <c r="E163" s="776" t="s">
        <v>868</v>
      </c>
    </row>
    <row r="164" spans="1:5" ht="15" hidden="1" customHeight="1" outlineLevel="1">
      <c r="A164" s="1162"/>
      <c r="B164" s="1164" t="s">
        <v>867</v>
      </c>
      <c r="C164" s="1165"/>
      <c r="D164" s="17"/>
      <c r="E164" s="777"/>
    </row>
    <row r="165" spans="1:5" ht="15" hidden="1" customHeight="1" outlineLevel="1">
      <c r="A165" s="1162"/>
      <c r="B165" s="1164" t="s">
        <v>866</v>
      </c>
      <c r="C165" s="1165"/>
      <c r="D165" s="17"/>
      <c r="E165" s="777"/>
    </row>
    <row r="166" spans="1:5" ht="15" hidden="1" customHeight="1" outlineLevel="1">
      <c r="A166" s="1162"/>
      <c r="B166" s="1164" t="s">
        <v>865</v>
      </c>
      <c r="C166" s="1165"/>
      <c r="D166" s="17"/>
      <c r="E166" s="777"/>
    </row>
    <row r="167" spans="1:5" ht="30" hidden="1" customHeight="1" outlineLevel="1">
      <c r="A167" s="1162"/>
      <c r="B167" s="1164" t="s">
        <v>864</v>
      </c>
      <c r="C167" s="1165"/>
      <c r="D167" s="195"/>
      <c r="E167" s="777"/>
    </row>
    <row r="168" spans="1:5" ht="30" hidden="1" customHeight="1" outlineLevel="1" thickBot="1">
      <c r="A168" s="1163"/>
      <c r="B168" s="1159" t="s">
        <v>863</v>
      </c>
      <c r="C168" s="1160"/>
      <c r="D168" s="202"/>
      <c r="E168" s="778"/>
    </row>
    <row r="169" spans="1:5" hidden="1" outlineLevel="1">
      <c r="A169" s="1161" t="s">
        <v>869</v>
      </c>
      <c r="B169" s="1169" t="s">
        <v>22</v>
      </c>
      <c r="C169" s="1170"/>
      <c r="D169" s="153"/>
      <c r="E169" s="776" t="s">
        <v>868</v>
      </c>
    </row>
    <row r="170" spans="1:5" ht="15" hidden="1" customHeight="1" outlineLevel="1">
      <c r="A170" s="1162"/>
      <c r="B170" s="1164" t="s">
        <v>867</v>
      </c>
      <c r="C170" s="1165"/>
      <c r="D170" s="17"/>
      <c r="E170" s="777"/>
    </row>
    <row r="171" spans="1:5" ht="15" hidden="1" customHeight="1" outlineLevel="1">
      <c r="A171" s="1162"/>
      <c r="B171" s="1164" t="s">
        <v>866</v>
      </c>
      <c r="C171" s="1165"/>
      <c r="D171" s="17"/>
      <c r="E171" s="777"/>
    </row>
    <row r="172" spans="1:5" ht="15" hidden="1" customHeight="1" outlineLevel="1">
      <c r="A172" s="1162"/>
      <c r="B172" s="1164" t="s">
        <v>865</v>
      </c>
      <c r="C172" s="1165"/>
      <c r="D172" s="17"/>
      <c r="E172" s="777"/>
    </row>
    <row r="173" spans="1:5" ht="30" hidden="1" customHeight="1" outlineLevel="1">
      <c r="A173" s="1162"/>
      <c r="B173" s="1164" t="s">
        <v>864</v>
      </c>
      <c r="C173" s="1165"/>
      <c r="D173" s="195"/>
      <c r="E173" s="777"/>
    </row>
    <row r="174" spans="1:5" ht="30" hidden="1" customHeight="1" outlineLevel="1" thickBot="1">
      <c r="A174" s="1163"/>
      <c r="B174" s="1159" t="s">
        <v>863</v>
      </c>
      <c r="C174" s="1160"/>
      <c r="D174" s="202"/>
      <c r="E174" s="778"/>
    </row>
    <row r="175" spans="1:5" hidden="1" outlineLevel="1">
      <c r="A175" s="1161" t="s">
        <v>869</v>
      </c>
      <c r="B175" s="1169" t="s">
        <v>22</v>
      </c>
      <c r="C175" s="1170"/>
      <c r="D175" s="153"/>
      <c r="E175" s="776" t="s">
        <v>868</v>
      </c>
    </row>
    <row r="176" spans="1:5" ht="15" hidden="1" customHeight="1" outlineLevel="1">
      <c r="A176" s="1162"/>
      <c r="B176" s="1164" t="s">
        <v>867</v>
      </c>
      <c r="C176" s="1165"/>
      <c r="D176" s="17"/>
      <c r="E176" s="777"/>
    </row>
    <row r="177" spans="1:5" ht="15" hidden="1" customHeight="1" outlineLevel="1">
      <c r="A177" s="1162"/>
      <c r="B177" s="1164" t="s">
        <v>866</v>
      </c>
      <c r="C177" s="1165"/>
      <c r="D177" s="17"/>
      <c r="E177" s="777"/>
    </row>
    <row r="178" spans="1:5" ht="15" hidden="1" customHeight="1" outlineLevel="1">
      <c r="A178" s="1162"/>
      <c r="B178" s="1164" t="s">
        <v>865</v>
      </c>
      <c r="C178" s="1165"/>
      <c r="D178" s="17"/>
      <c r="E178" s="777"/>
    </row>
    <row r="179" spans="1:5" ht="30" hidden="1" customHeight="1" outlineLevel="1">
      <c r="A179" s="1162"/>
      <c r="B179" s="1164" t="s">
        <v>864</v>
      </c>
      <c r="C179" s="1165"/>
      <c r="D179" s="195"/>
      <c r="E179" s="777"/>
    </row>
    <row r="180" spans="1:5" ht="30" hidden="1" customHeight="1" outlineLevel="1" thickBot="1">
      <c r="A180" s="1163"/>
      <c r="B180" s="1159" t="s">
        <v>863</v>
      </c>
      <c r="C180" s="1160"/>
      <c r="D180" s="202"/>
      <c r="E180" s="778"/>
    </row>
    <row r="181" spans="1:5" hidden="1" outlineLevel="1">
      <c r="A181" s="1161" t="s">
        <v>869</v>
      </c>
      <c r="B181" s="1169" t="s">
        <v>22</v>
      </c>
      <c r="C181" s="1170"/>
      <c r="D181" s="153"/>
      <c r="E181" s="776" t="s">
        <v>868</v>
      </c>
    </row>
    <row r="182" spans="1:5" ht="15" hidden="1" customHeight="1" outlineLevel="1">
      <c r="A182" s="1162"/>
      <c r="B182" s="1164" t="s">
        <v>867</v>
      </c>
      <c r="C182" s="1165"/>
      <c r="D182" s="17"/>
      <c r="E182" s="777"/>
    </row>
    <row r="183" spans="1:5" ht="15" hidden="1" customHeight="1" outlineLevel="1">
      <c r="A183" s="1162"/>
      <c r="B183" s="1164" t="s">
        <v>866</v>
      </c>
      <c r="C183" s="1165"/>
      <c r="D183" s="17"/>
      <c r="E183" s="777"/>
    </row>
    <row r="184" spans="1:5" ht="15" hidden="1" customHeight="1" outlineLevel="1">
      <c r="A184" s="1162"/>
      <c r="B184" s="1164" t="s">
        <v>865</v>
      </c>
      <c r="C184" s="1165"/>
      <c r="D184" s="17"/>
      <c r="E184" s="777"/>
    </row>
    <row r="185" spans="1:5" ht="30" hidden="1" customHeight="1" outlineLevel="1">
      <c r="A185" s="1162"/>
      <c r="B185" s="1164" t="s">
        <v>864</v>
      </c>
      <c r="C185" s="1165"/>
      <c r="D185" s="195"/>
      <c r="E185" s="777"/>
    </row>
    <row r="186" spans="1:5" ht="30" hidden="1" customHeight="1" outlineLevel="1" thickBot="1">
      <c r="A186" s="1163"/>
      <c r="B186" s="1159" t="s">
        <v>863</v>
      </c>
      <c r="C186" s="1160"/>
      <c r="D186" s="202"/>
      <c r="E186" s="778"/>
    </row>
    <row r="187" spans="1:5" hidden="1" outlineLevel="1">
      <c r="A187" s="1161" t="s">
        <v>869</v>
      </c>
      <c r="B187" s="1169" t="s">
        <v>22</v>
      </c>
      <c r="C187" s="1170"/>
      <c r="D187" s="153"/>
      <c r="E187" s="776" t="s">
        <v>868</v>
      </c>
    </row>
    <row r="188" spans="1:5" ht="15" hidden="1" customHeight="1" outlineLevel="1">
      <c r="A188" s="1162"/>
      <c r="B188" s="1164" t="s">
        <v>867</v>
      </c>
      <c r="C188" s="1165"/>
      <c r="D188" s="17"/>
      <c r="E188" s="777"/>
    </row>
    <row r="189" spans="1:5" ht="15" hidden="1" customHeight="1" outlineLevel="1">
      <c r="A189" s="1162"/>
      <c r="B189" s="1164" t="s">
        <v>866</v>
      </c>
      <c r="C189" s="1165"/>
      <c r="D189" s="17"/>
      <c r="E189" s="777"/>
    </row>
    <row r="190" spans="1:5" ht="15" hidden="1" customHeight="1" outlineLevel="1">
      <c r="A190" s="1162"/>
      <c r="B190" s="1164" t="s">
        <v>865</v>
      </c>
      <c r="C190" s="1165"/>
      <c r="D190" s="17"/>
      <c r="E190" s="777"/>
    </row>
    <row r="191" spans="1:5" ht="30" hidden="1" customHeight="1" outlineLevel="1">
      <c r="A191" s="1162"/>
      <c r="B191" s="1164" t="s">
        <v>864</v>
      </c>
      <c r="C191" s="1165"/>
      <c r="D191" s="195"/>
      <c r="E191" s="777"/>
    </row>
    <row r="192" spans="1:5" ht="30" hidden="1" customHeight="1" outlineLevel="1" thickBot="1">
      <c r="A192" s="1163"/>
      <c r="B192" s="1159" t="s">
        <v>863</v>
      </c>
      <c r="C192" s="1160"/>
      <c r="D192" s="202"/>
      <c r="E192" s="778"/>
    </row>
    <row r="193" spans="1:5" hidden="1" outlineLevel="1">
      <c r="A193" s="1161" t="s">
        <v>869</v>
      </c>
      <c r="B193" s="1169" t="s">
        <v>22</v>
      </c>
      <c r="C193" s="1170"/>
      <c r="D193" s="153"/>
      <c r="E193" s="776" t="s">
        <v>868</v>
      </c>
    </row>
    <row r="194" spans="1:5" ht="15" hidden="1" customHeight="1" outlineLevel="1">
      <c r="A194" s="1162"/>
      <c r="B194" s="1164" t="s">
        <v>867</v>
      </c>
      <c r="C194" s="1165"/>
      <c r="D194" s="17"/>
      <c r="E194" s="777"/>
    </row>
    <row r="195" spans="1:5" ht="15" hidden="1" customHeight="1" outlineLevel="1">
      <c r="A195" s="1162"/>
      <c r="B195" s="1164" t="s">
        <v>866</v>
      </c>
      <c r="C195" s="1165"/>
      <c r="D195" s="17"/>
      <c r="E195" s="777"/>
    </row>
    <row r="196" spans="1:5" ht="15" hidden="1" customHeight="1" outlineLevel="1">
      <c r="A196" s="1162"/>
      <c r="B196" s="1164" t="s">
        <v>865</v>
      </c>
      <c r="C196" s="1165"/>
      <c r="D196" s="17"/>
      <c r="E196" s="777"/>
    </row>
    <row r="197" spans="1:5" ht="30" hidden="1" customHeight="1" outlineLevel="1">
      <c r="A197" s="1162"/>
      <c r="B197" s="1164" t="s">
        <v>864</v>
      </c>
      <c r="C197" s="1165"/>
      <c r="D197" s="195"/>
      <c r="E197" s="777"/>
    </row>
    <row r="198" spans="1:5" ht="30" hidden="1" customHeight="1" outlineLevel="1" thickBot="1">
      <c r="A198" s="1163"/>
      <c r="B198" s="1159" t="s">
        <v>863</v>
      </c>
      <c r="C198" s="1160"/>
      <c r="D198" s="202"/>
      <c r="E198" s="778"/>
    </row>
    <row r="199" spans="1:5" hidden="1" outlineLevel="1">
      <c r="A199" s="1161" t="s">
        <v>869</v>
      </c>
      <c r="B199" s="1169" t="s">
        <v>22</v>
      </c>
      <c r="C199" s="1170"/>
      <c r="D199" s="153"/>
      <c r="E199" s="776" t="s">
        <v>868</v>
      </c>
    </row>
    <row r="200" spans="1:5" ht="15" hidden="1" customHeight="1" outlineLevel="1">
      <c r="A200" s="1162"/>
      <c r="B200" s="1164" t="s">
        <v>867</v>
      </c>
      <c r="C200" s="1165"/>
      <c r="D200" s="17"/>
      <c r="E200" s="777"/>
    </row>
    <row r="201" spans="1:5" ht="15" hidden="1" customHeight="1" outlineLevel="1">
      <c r="A201" s="1162"/>
      <c r="B201" s="1164" t="s">
        <v>866</v>
      </c>
      <c r="C201" s="1165"/>
      <c r="D201" s="17"/>
      <c r="E201" s="777"/>
    </row>
    <row r="202" spans="1:5" ht="15" hidden="1" customHeight="1" outlineLevel="1">
      <c r="A202" s="1162"/>
      <c r="B202" s="1164" t="s">
        <v>865</v>
      </c>
      <c r="C202" s="1165"/>
      <c r="D202" s="17"/>
      <c r="E202" s="777"/>
    </row>
    <row r="203" spans="1:5" ht="30" hidden="1" customHeight="1" outlineLevel="1">
      <c r="A203" s="1162"/>
      <c r="B203" s="1164" t="s">
        <v>864</v>
      </c>
      <c r="C203" s="1165"/>
      <c r="D203" s="195"/>
      <c r="E203" s="777"/>
    </row>
    <row r="204" spans="1:5" ht="30" hidden="1" customHeight="1" outlineLevel="1" thickBot="1">
      <c r="A204" s="1163"/>
      <c r="B204" s="1159" t="s">
        <v>863</v>
      </c>
      <c r="C204" s="1160"/>
      <c r="D204" s="202"/>
      <c r="E204" s="778"/>
    </row>
    <row r="205" spans="1:5" hidden="1" outlineLevel="1">
      <c r="A205" s="1161" t="s">
        <v>869</v>
      </c>
      <c r="B205" s="1169" t="s">
        <v>22</v>
      </c>
      <c r="C205" s="1170"/>
      <c r="D205" s="153"/>
      <c r="E205" s="776" t="s">
        <v>868</v>
      </c>
    </row>
    <row r="206" spans="1:5" ht="15" hidden="1" customHeight="1" outlineLevel="1">
      <c r="A206" s="1162"/>
      <c r="B206" s="1164" t="s">
        <v>867</v>
      </c>
      <c r="C206" s="1165"/>
      <c r="D206" s="17"/>
      <c r="E206" s="777"/>
    </row>
    <row r="207" spans="1:5" ht="15" hidden="1" customHeight="1" outlineLevel="1">
      <c r="A207" s="1162"/>
      <c r="B207" s="1164" t="s">
        <v>866</v>
      </c>
      <c r="C207" s="1165"/>
      <c r="D207" s="17"/>
      <c r="E207" s="777"/>
    </row>
    <row r="208" spans="1:5" ht="15" hidden="1" customHeight="1" outlineLevel="1">
      <c r="A208" s="1162"/>
      <c r="B208" s="1164" t="s">
        <v>865</v>
      </c>
      <c r="C208" s="1165"/>
      <c r="D208" s="17"/>
      <c r="E208" s="777"/>
    </row>
    <row r="209" spans="1:5" ht="30" hidden="1" customHeight="1" outlineLevel="1">
      <c r="A209" s="1162"/>
      <c r="B209" s="1164" t="s">
        <v>864</v>
      </c>
      <c r="C209" s="1165"/>
      <c r="D209" s="195"/>
      <c r="E209" s="777"/>
    </row>
    <row r="210" spans="1:5" ht="30" hidden="1" customHeight="1" outlineLevel="1" thickBot="1">
      <c r="A210" s="1163"/>
      <c r="B210" s="1159" t="s">
        <v>863</v>
      </c>
      <c r="C210" s="1160"/>
      <c r="D210" s="202"/>
      <c r="E210" s="778"/>
    </row>
    <row r="211" spans="1:5" hidden="1" outlineLevel="1">
      <c r="A211" s="1161" t="s">
        <v>869</v>
      </c>
      <c r="B211" s="1169" t="s">
        <v>22</v>
      </c>
      <c r="C211" s="1170"/>
      <c r="D211" s="153"/>
      <c r="E211" s="776" t="s">
        <v>868</v>
      </c>
    </row>
    <row r="212" spans="1:5" ht="15" hidden="1" customHeight="1" outlineLevel="1">
      <c r="A212" s="1162"/>
      <c r="B212" s="1164" t="s">
        <v>867</v>
      </c>
      <c r="C212" s="1165"/>
      <c r="D212" s="17"/>
      <c r="E212" s="777"/>
    </row>
    <row r="213" spans="1:5" ht="15" hidden="1" customHeight="1" outlineLevel="1">
      <c r="A213" s="1162"/>
      <c r="B213" s="1164" t="s">
        <v>866</v>
      </c>
      <c r="C213" s="1165"/>
      <c r="D213" s="17"/>
      <c r="E213" s="777"/>
    </row>
    <row r="214" spans="1:5" ht="15" hidden="1" customHeight="1" outlineLevel="1">
      <c r="A214" s="1162"/>
      <c r="B214" s="1164" t="s">
        <v>865</v>
      </c>
      <c r="C214" s="1165"/>
      <c r="D214" s="17"/>
      <c r="E214" s="777"/>
    </row>
    <row r="215" spans="1:5" ht="30" hidden="1" customHeight="1" outlineLevel="1">
      <c r="A215" s="1162"/>
      <c r="B215" s="1164" t="s">
        <v>864</v>
      </c>
      <c r="C215" s="1165"/>
      <c r="D215" s="195"/>
      <c r="E215" s="777"/>
    </row>
    <row r="216" spans="1:5" ht="30" hidden="1" customHeight="1" outlineLevel="1" thickBot="1">
      <c r="A216" s="1163"/>
      <c r="B216" s="1159" t="s">
        <v>863</v>
      </c>
      <c r="C216" s="1160"/>
      <c r="D216" s="202"/>
      <c r="E216" s="778"/>
    </row>
    <row r="217" spans="1:5" hidden="1" outlineLevel="1">
      <c r="A217" s="1161" t="s">
        <v>869</v>
      </c>
      <c r="B217" s="1169" t="s">
        <v>22</v>
      </c>
      <c r="C217" s="1170"/>
      <c r="D217" s="153"/>
      <c r="E217" s="776" t="s">
        <v>868</v>
      </c>
    </row>
    <row r="218" spans="1:5" ht="15" hidden="1" customHeight="1" outlineLevel="1">
      <c r="A218" s="1162"/>
      <c r="B218" s="1164" t="s">
        <v>867</v>
      </c>
      <c r="C218" s="1165"/>
      <c r="D218" s="17"/>
      <c r="E218" s="777"/>
    </row>
    <row r="219" spans="1:5" ht="15" hidden="1" customHeight="1" outlineLevel="1">
      <c r="A219" s="1162"/>
      <c r="B219" s="1164" t="s">
        <v>866</v>
      </c>
      <c r="C219" s="1165"/>
      <c r="D219" s="17"/>
      <c r="E219" s="777"/>
    </row>
    <row r="220" spans="1:5" ht="15" hidden="1" customHeight="1" outlineLevel="1">
      <c r="A220" s="1162"/>
      <c r="B220" s="1164" t="s">
        <v>865</v>
      </c>
      <c r="C220" s="1165"/>
      <c r="D220" s="17"/>
      <c r="E220" s="777"/>
    </row>
    <row r="221" spans="1:5" ht="30" hidden="1" customHeight="1" outlineLevel="1">
      <c r="A221" s="1162"/>
      <c r="B221" s="1164" t="s">
        <v>864</v>
      </c>
      <c r="C221" s="1165"/>
      <c r="D221" s="195"/>
      <c r="E221" s="777"/>
    </row>
    <row r="222" spans="1:5" ht="30" hidden="1" customHeight="1" outlineLevel="1" thickBot="1">
      <c r="A222" s="1163"/>
      <c r="B222" s="1159" t="s">
        <v>863</v>
      </c>
      <c r="C222" s="1160"/>
      <c r="D222" s="202"/>
      <c r="E222" s="778"/>
    </row>
    <row r="223" spans="1:5" hidden="1" outlineLevel="1">
      <c r="A223" s="1161" t="s">
        <v>869</v>
      </c>
      <c r="B223" s="1169" t="s">
        <v>22</v>
      </c>
      <c r="C223" s="1170"/>
      <c r="D223" s="153"/>
      <c r="E223" s="776" t="s">
        <v>868</v>
      </c>
    </row>
    <row r="224" spans="1:5" ht="15" hidden="1" customHeight="1" outlineLevel="1">
      <c r="A224" s="1162"/>
      <c r="B224" s="1164" t="s">
        <v>867</v>
      </c>
      <c r="C224" s="1165"/>
      <c r="D224" s="17"/>
      <c r="E224" s="777"/>
    </row>
    <row r="225" spans="1:5" ht="15" hidden="1" customHeight="1" outlineLevel="1">
      <c r="A225" s="1162"/>
      <c r="B225" s="1164" t="s">
        <v>866</v>
      </c>
      <c r="C225" s="1165"/>
      <c r="D225" s="17"/>
      <c r="E225" s="777"/>
    </row>
    <row r="226" spans="1:5" ht="15" hidden="1" customHeight="1" outlineLevel="1">
      <c r="A226" s="1162"/>
      <c r="B226" s="1164" t="s">
        <v>865</v>
      </c>
      <c r="C226" s="1165"/>
      <c r="D226" s="17"/>
      <c r="E226" s="777"/>
    </row>
    <row r="227" spans="1:5" ht="30" hidden="1" customHeight="1" outlineLevel="1">
      <c r="A227" s="1162"/>
      <c r="B227" s="1164" t="s">
        <v>864</v>
      </c>
      <c r="C227" s="1165"/>
      <c r="D227" s="195"/>
      <c r="E227" s="777"/>
    </row>
    <row r="228" spans="1:5" ht="30" hidden="1" customHeight="1" outlineLevel="1" thickBot="1">
      <c r="A228" s="1163"/>
      <c r="B228" s="1159" t="s">
        <v>863</v>
      </c>
      <c r="C228" s="1160"/>
      <c r="D228" s="202"/>
      <c r="E228" s="778"/>
    </row>
    <row r="229" spans="1:5" hidden="1" outlineLevel="1">
      <c r="A229" s="1161" t="s">
        <v>869</v>
      </c>
      <c r="B229" s="1169" t="s">
        <v>22</v>
      </c>
      <c r="C229" s="1170"/>
      <c r="D229" s="153"/>
      <c r="E229" s="776" t="s">
        <v>868</v>
      </c>
    </row>
    <row r="230" spans="1:5" ht="15" hidden="1" customHeight="1" outlineLevel="1">
      <c r="A230" s="1162"/>
      <c r="B230" s="1164" t="s">
        <v>867</v>
      </c>
      <c r="C230" s="1165"/>
      <c r="D230" s="17"/>
      <c r="E230" s="777"/>
    </row>
    <row r="231" spans="1:5" ht="15" hidden="1" customHeight="1" outlineLevel="1">
      <c r="A231" s="1162"/>
      <c r="B231" s="1164" t="s">
        <v>866</v>
      </c>
      <c r="C231" s="1165"/>
      <c r="D231" s="17"/>
      <c r="E231" s="777"/>
    </row>
    <row r="232" spans="1:5" ht="15" hidden="1" customHeight="1" outlineLevel="1">
      <c r="A232" s="1162"/>
      <c r="B232" s="1164" t="s">
        <v>865</v>
      </c>
      <c r="C232" s="1165"/>
      <c r="D232" s="17"/>
      <c r="E232" s="777"/>
    </row>
    <row r="233" spans="1:5" ht="30" hidden="1" customHeight="1" outlineLevel="1">
      <c r="A233" s="1162"/>
      <c r="B233" s="1164" t="s">
        <v>864</v>
      </c>
      <c r="C233" s="1165"/>
      <c r="D233" s="195"/>
      <c r="E233" s="777"/>
    </row>
    <row r="234" spans="1:5" ht="30" hidden="1" customHeight="1" outlineLevel="1" thickBot="1">
      <c r="A234" s="1163"/>
      <c r="B234" s="1159" t="s">
        <v>863</v>
      </c>
      <c r="C234" s="1160"/>
      <c r="D234" s="202"/>
      <c r="E234" s="778"/>
    </row>
    <row r="235" spans="1:5" hidden="1" outlineLevel="1">
      <c r="A235" s="1161" t="s">
        <v>869</v>
      </c>
      <c r="B235" s="1169" t="s">
        <v>22</v>
      </c>
      <c r="C235" s="1170"/>
      <c r="D235" s="153"/>
      <c r="E235" s="776" t="s">
        <v>868</v>
      </c>
    </row>
    <row r="236" spans="1:5" ht="15" hidden="1" customHeight="1" outlineLevel="1">
      <c r="A236" s="1162"/>
      <c r="B236" s="1164" t="s">
        <v>867</v>
      </c>
      <c r="C236" s="1165"/>
      <c r="D236" s="17"/>
      <c r="E236" s="777"/>
    </row>
    <row r="237" spans="1:5" ht="15" hidden="1" customHeight="1" outlineLevel="1">
      <c r="A237" s="1162"/>
      <c r="B237" s="1164" t="s">
        <v>866</v>
      </c>
      <c r="C237" s="1165"/>
      <c r="D237" s="17"/>
      <c r="E237" s="777"/>
    </row>
    <row r="238" spans="1:5" ht="15" hidden="1" customHeight="1" outlineLevel="1">
      <c r="A238" s="1162"/>
      <c r="B238" s="1164" t="s">
        <v>865</v>
      </c>
      <c r="C238" s="1165"/>
      <c r="D238" s="17"/>
      <c r="E238" s="777"/>
    </row>
    <row r="239" spans="1:5" ht="30" hidden="1" customHeight="1" outlineLevel="1">
      <c r="A239" s="1162"/>
      <c r="B239" s="1164" t="s">
        <v>864</v>
      </c>
      <c r="C239" s="1165"/>
      <c r="D239" s="195"/>
      <c r="E239" s="777"/>
    </row>
    <row r="240" spans="1:5" ht="30" hidden="1" customHeight="1" outlineLevel="1" thickBot="1">
      <c r="A240" s="1163"/>
      <c r="B240" s="1159" t="s">
        <v>863</v>
      </c>
      <c r="C240" s="1160"/>
      <c r="D240" s="202"/>
      <c r="E240" s="778"/>
    </row>
    <row r="241" spans="1:5" hidden="1" outlineLevel="1">
      <c r="A241" s="1161" t="s">
        <v>869</v>
      </c>
      <c r="B241" s="1169" t="s">
        <v>22</v>
      </c>
      <c r="C241" s="1170"/>
      <c r="D241" s="153"/>
      <c r="E241" s="776" t="s">
        <v>868</v>
      </c>
    </row>
    <row r="242" spans="1:5" ht="15" hidden="1" customHeight="1" outlineLevel="1">
      <c r="A242" s="1162"/>
      <c r="B242" s="1164" t="s">
        <v>867</v>
      </c>
      <c r="C242" s="1165"/>
      <c r="D242" s="17"/>
      <c r="E242" s="777"/>
    </row>
    <row r="243" spans="1:5" ht="15" hidden="1" customHeight="1" outlineLevel="1">
      <c r="A243" s="1162"/>
      <c r="B243" s="1164" t="s">
        <v>866</v>
      </c>
      <c r="C243" s="1165"/>
      <c r="D243" s="17"/>
      <c r="E243" s="777"/>
    </row>
    <row r="244" spans="1:5" ht="15" hidden="1" customHeight="1" outlineLevel="1">
      <c r="A244" s="1162"/>
      <c r="B244" s="1164" t="s">
        <v>865</v>
      </c>
      <c r="C244" s="1165"/>
      <c r="D244" s="17"/>
      <c r="E244" s="777"/>
    </row>
    <row r="245" spans="1:5" ht="30" hidden="1" customHeight="1" outlineLevel="1">
      <c r="A245" s="1162"/>
      <c r="B245" s="1164" t="s">
        <v>864</v>
      </c>
      <c r="C245" s="1165"/>
      <c r="D245" s="195"/>
      <c r="E245" s="777"/>
    </row>
    <row r="246" spans="1:5" ht="30" hidden="1" customHeight="1" outlineLevel="1" thickBot="1">
      <c r="A246" s="1163"/>
      <c r="B246" s="1159" t="s">
        <v>863</v>
      </c>
      <c r="C246" s="1160"/>
      <c r="D246" s="202"/>
      <c r="E246" s="778"/>
    </row>
    <row r="247" spans="1:5" hidden="1" outlineLevel="1">
      <c r="A247" s="1161" t="s">
        <v>869</v>
      </c>
      <c r="B247" s="1169" t="s">
        <v>22</v>
      </c>
      <c r="C247" s="1170"/>
      <c r="D247" s="153"/>
      <c r="E247" s="776" t="s">
        <v>868</v>
      </c>
    </row>
    <row r="248" spans="1:5" ht="15" hidden="1" customHeight="1" outlineLevel="1">
      <c r="A248" s="1162"/>
      <c r="B248" s="1164" t="s">
        <v>867</v>
      </c>
      <c r="C248" s="1165"/>
      <c r="D248" s="17"/>
      <c r="E248" s="777"/>
    </row>
    <row r="249" spans="1:5" ht="15" hidden="1" customHeight="1" outlineLevel="1">
      <c r="A249" s="1162"/>
      <c r="B249" s="1164" t="s">
        <v>866</v>
      </c>
      <c r="C249" s="1165"/>
      <c r="D249" s="17"/>
      <c r="E249" s="777"/>
    </row>
    <row r="250" spans="1:5" ht="15" hidden="1" customHeight="1" outlineLevel="1">
      <c r="A250" s="1162"/>
      <c r="B250" s="1164" t="s">
        <v>865</v>
      </c>
      <c r="C250" s="1165"/>
      <c r="D250" s="17"/>
      <c r="E250" s="777"/>
    </row>
    <row r="251" spans="1:5" ht="30" hidden="1" customHeight="1" outlineLevel="1">
      <c r="A251" s="1162"/>
      <c r="B251" s="1164" t="s">
        <v>864</v>
      </c>
      <c r="C251" s="1165"/>
      <c r="D251" s="195"/>
      <c r="E251" s="777"/>
    </row>
    <row r="252" spans="1:5" ht="30" hidden="1" customHeight="1" outlineLevel="1" thickBot="1">
      <c r="A252" s="1163"/>
      <c r="B252" s="1159" t="s">
        <v>863</v>
      </c>
      <c r="C252" s="1160"/>
      <c r="D252" s="202"/>
      <c r="E252" s="778"/>
    </row>
    <row r="253" spans="1:5" hidden="1" outlineLevel="1">
      <c r="A253" s="1161" t="s">
        <v>869</v>
      </c>
      <c r="B253" s="1169" t="s">
        <v>22</v>
      </c>
      <c r="C253" s="1170"/>
      <c r="D253" s="153"/>
      <c r="E253" s="776" t="s">
        <v>868</v>
      </c>
    </row>
    <row r="254" spans="1:5" ht="15" hidden="1" customHeight="1" outlineLevel="1">
      <c r="A254" s="1162"/>
      <c r="B254" s="1164" t="s">
        <v>867</v>
      </c>
      <c r="C254" s="1165"/>
      <c r="D254" s="17"/>
      <c r="E254" s="777"/>
    </row>
    <row r="255" spans="1:5" ht="15" hidden="1" customHeight="1" outlineLevel="1">
      <c r="A255" s="1162"/>
      <c r="B255" s="1164" t="s">
        <v>866</v>
      </c>
      <c r="C255" s="1165"/>
      <c r="D255" s="17"/>
      <c r="E255" s="777"/>
    </row>
    <row r="256" spans="1:5" ht="15" hidden="1" customHeight="1" outlineLevel="1">
      <c r="A256" s="1162"/>
      <c r="B256" s="1164" t="s">
        <v>865</v>
      </c>
      <c r="C256" s="1165"/>
      <c r="D256" s="17"/>
      <c r="E256" s="777"/>
    </row>
    <row r="257" spans="1:5" ht="30" hidden="1" customHeight="1" outlineLevel="1">
      <c r="A257" s="1162"/>
      <c r="B257" s="1164" t="s">
        <v>864</v>
      </c>
      <c r="C257" s="1165"/>
      <c r="D257" s="195"/>
      <c r="E257" s="777"/>
    </row>
    <row r="258" spans="1:5" ht="30" hidden="1" customHeight="1" outlineLevel="1" thickBot="1">
      <c r="A258" s="1163"/>
      <c r="B258" s="1159" t="s">
        <v>863</v>
      </c>
      <c r="C258" s="1160"/>
      <c r="D258" s="202"/>
      <c r="E258" s="778"/>
    </row>
    <row r="259" spans="1:5" hidden="1" outlineLevel="1">
      <c r="A259" s="1161" t="s">
        <v>869</v>
      </c>
      <c r="B259" s="1169" t="s">
        <v>22</v>
      </c>
      <c r="C259" s="1170"/>
      <c r="D259" s="153"/>
      <c r="E259" s="776" t="s">
        <v>868</v>
      </c>
    </row>
    <row r="260" spans="1:5" ht="15" hidden="1" customHeight="1" outlineLevel="1">
      <c r="A260" s="1162"/>
      <c r="B260" s="1164" t="s">
        <v>867</v>
      </c>
      <c r="C260" s="1165"/>
      <c r="D260" s="17"/>
      <c r="E260" s="777"/>
    </row>
    <row r="261" spans="1:5" ht="15" hidden="1" customHeight="1" outlineLevel="1">
      <c r="A261" s="1162"/>
      <c r="B261" s="1164" t="s">
        <v>866</v>
      </c>
      <c r="C261" s="1165"/>
      <c r="D261" s="17"/>
      <c r="E261" s="777"/>
    </row>
    <row r="262" spans="1:5" ht="15" hidden="1" customHeight="1" outlineLevel="1">
      <c r="A262" s="1162"/>
      <c r="B262" s="1164" t="s">
        <v>865</v>
      </c>
      <c r="C262" s="1165"/>
      <c r="D262" s="17"/>
      <c r="E262" s="777"/>
    </row>
    <row r="263" spans="1:5" ht="30" hidden="1" customHeight="1" outlineLevel="1">
      <c r="A263" s="1162"/>
      <c r="B263" s="1164" t="s">
        <v>864</v>
      </c>
      <c r="C263" s="1165"/>
      <c r="D263" s="195"/>
      <c r="E263" s="777"/>
    </row>
    <row r="264" spans="1:5" ht="30" hidden="1" customHeight="1" outlineLevel="1" thickBot="1">
      <c r="A264" s="1163"/>
      <c r="B264" s="1159" t="s">
        <v>863</v>
      </c>
      <c r="C264" s="1160"/>
      <c r="D264" s="202"/>
      <c r="E264" s="778"/>
    </row>
    <row r="265" spans="1:5" hidden="1" outlineLevel="1">
      <c r="A265" s="1161" t="s">
        <v>869</v>
      </c>
      <c r="B265" s="1169" t="s">
        <v>22</v>
      </c>
      <c r="C265" s="1170"/>
      <c r="D265" s="153"/>
      <c r="E265" s="776" t="s">
        <v>868</v>
      </c>
    </row>
    <row r="266" spans="1:5" ht="15" hidden="1" customHeight="1" outlineLevel="1">
      <c r="A266" s="1162"/>
      <c r="B266" s="1164" t="s">
        <v>867</v>
      </c>
      <c r="C266" s="1165"/>
      <c r="D266" s="17"/>
      <c r="E266" s="777"/>
    </row>
    <row r="267" spans="1:5" ht="15" hidden="1" customHeight="1" outlineLevel="1">
      <c r="A267" s="1162"/>
      <c r="B267" s="1164" t="s">
        <v>866</v>
      </c>
      <c r="C267" s="1165"/>
      <c r="D267" s="17"/>
      <c r="E267" s="777"/>
    </row>
    <row r="268" spans="1:5" ht="15" hidden="1" customHeight="1" outlineLevel="1">
      <c r="A268" s="1162"/>
      <c r="B268" s="1164" t="s">
        <v>865</v>
      </c>
      <c r="C268" s="1165"/>
      <c r="D268" s="17"/>
      <c r="E268" s="777"/>
    </row>
    <row r="269" spans="1:5" ht="30" hidden="1" customHeight="1" outlineLevel="1">
      <c r="A269" s="1162"/>
      <c r="B269" s="1164" t="s">
        <v>864</v>
      </c>
      <c r="C269" s="1165"/>
      <c r="D269" s="195"/>
      <c r="E269" s="777"/>
    </row>
    <row r="270" spans="1:5" ht="30" hidden="1" customHeight="1" outlineLevel="1" thickBot="1">
      <c r="A270" s="1163"/>
      <c r="B270" s="1159" t="s">
        <v>863</v>
      </c>
      <c r="C270" s="1160"/>
      <c r="D270" s="202"/>
      <c r="E270" s="778"/>
    </row>
    <row r="271" spans="1:5" hidden="1" outlineLevel="1">
      <c r="A271" s="1161" t="s">
        <v>869</v>
      </c>
      <c r="B271" s="1169" t="s">
        <v>22</v>
      </c>
      <c r="C271" s="1170"/>
      <c r="D271" s="153"/>
      <c r="E271" s="776" t="s">
        <v>868</v>
      </c>
    </row>
    <row r="272" spans="1:5" ht="15" hidden="1" customHeight="1" outlineLevel="1">
      <c r="A272" s="1162"/>
      <c r="B272" s="1164" t="s">
        <v>867</v>
      </c>
      <c r="C272" s="1165"/>
      <c r="D272" s="17"/>
      <c r="E272" s="777"/>
    </row>
    <row r="273" spans="1:5" ht="15" hidden="1" customHeight="1" outlineLevel="1">
      <c r="A273" s="1162"/>
      <c r="B273" s="1164" t="s">
        <v>866</v>
      </c>
      <c r="C273" s="1165"/>
      <c r="D273" s="17"/>
      <c r="E273" s="777"/>
    </row>
    <row r="274" spans="1:5" ht="15" hidden="1" customHeight="1" outlineLevel="1">
      <c r="A274" s="1162"/>
      <c r="B274" s="1164" t="s">
        <v>865</v>
      </c>
      <c r="C274" s="1165"/>
      <c r="D274" s="17"/>
      <c r="E274" s="777"/>
    </row>
    <row r="275" spans="1:5" ht="30" hidden="1" customHeight="1" outlineLevel="1">
      <c r="A275" s="1162"/>
      <c r="B275" s="1164" t="s">
        <v>864</v>
      </c>
      <c r="C275" s="1165"/>
      <c r="D275" s="195"/>
      <c r="E275" s="777"/>
    </row>
    <row r="276" spans="1:5" ht="30" hidden="1" customHeight="1" outlineLevel="1" thickBot="1">
      <c r="A276" s="1163"/>
      <c r="B276" s="1159" t="s">
        <v>863</v>
      </c>
      <c r="C276" s="1160"/>
      <c r="D276" s="202"/>
      <c r="E276" s="778"/>
    </row>
    <row r="277" spans="1:5" hidden="1" outlineLevel="1">
      <c r="A277" s="1161" t="s">
        <v>869</v>
      </c>
      <c r="B277" s="1169" t="s">
        <v>22</v>
      </c>
      <c r="C277" s="1170"/>
      <c r="D277" s="153"/>
      <c r="E277" s="776" t="s">
        <v>868</v>
      </c>
    </row>
    <row r="278" spans="1:5" ht="15" hidden="1" customHeight="1" outlineLevel="1">
      <c r="A278" s="1162"/>
      <c r="B278" s="1164" t="s">
        <v>867</v>
      </c>
      <c r="C278" s="1165"/>
      <c r="D278" s="17"/>
      <c r="E278" s="777"/>
    </row>
    <row r="279" spans="1:5" ht="15" hidden="1" customHeight="1" outlineLevel="1">
      <c r="A279" s="1162"/>
      <c r="B279" s="1164" t="s">
        <v>866</v>
      </c>
      <c r="C279" s="1165"/>
      <c r="D279" s="17"/>
      <c r="E279" s="777"/>
    </row>
    <row r="280" spans="1:5" ht="15" hidden="1" customHeight="1" outlineLevel="1">
      <c r="A280" s="1162"/>
      <c r="B280" s="1164" t="s">
        <v>865</v>
      </c>
      <c r="C280" s="1165"/>
      <c r="D280" s="17"/>
      <c r="E280" s="777"/>
    </row>
    <row r="281" spans="1:5" ht="30" hidden="1" customHeight="1" outlineLevel="1">
      <c r="A281" s="1162"/>
      <c r="B281" s="1164" t="s">
        <v>864</v>
      </c>
      <c r="C281" s="1165"/>
      <c r="D281" s="195"/>
      <c r="E281" s="777"/>
    </row>
    <row r="282" spans="1:5" ht="30" hidden="1" customHeight="1" outlineLevel="1" thickBot="1">
      <c r="A282" s="1163"/>
      <c r="B282" s="1159" t="s">
        <v>863</v>
      </c>
      <c r="C282" s="1160"/>
      <c r="D282" s="202"/>
      <c r="E282" s="778"/>
    </row>
    <row r="283" spans="1:5" hidden="1" outlineLevel="1">
      <c r="A283" s="1161" t="s">
        <v>869</v>
      </c>
      <c r="B283" s="1169" t="s">
        <v>22</v>
      </c>
      <c r="C283" s="1170"/>
      <c r="D283" s="153"/>
      <c r="E283" s="776" t="s">
        <v>868</v>
      </c>
    </row>
    <row r="284" spans="1:5" ht="15" hidden="1" customHeight="1" outlineLevel="1">
      <c r="A284" s="1162"/>
      <c r="B284" s="1164" t="s">
        <v>867</v>
      </c>
      <c r="C284" s="1165"/>
      <c r="D284" s="17"/>
      <c r="E284" s="777"/>
    </row>
    <row r="285" spans="1:5" ht="15" hidden="1" customHeight="1" outlineLevel="1">
      <c r="A285" s="1162"/>
      <c r="B285" s="1164" t="s">
        <v>866</v>
      </c>
      <c r="C285" s="1165"/>
      <c r="D285" s="17"/>
      <c r="E285" s="777"/>
    </row>
    <row r="286" spans="1:5" ht="15" hidden="1" customHeight="1" outlineLevel="1">
      <c r="A286" s="1162"/>
      <c r="B286" s="1164" t="s">
        <v>865</v>
      </c>
      <c r="C286" s="1165"/>
      <c r="D286" s="17"/>
      <c r="E286" s="777"/>
    </row>
    <row r="287" spans="1:5" ht="30" hidden="1" customHeight="1" outlineLevel="1">
      <c r="A287" s="1162"/>
      <c r="B287" s="1164" t="s">
        <v>864</v>
      </c>
      <c r="C287" s="1165"/>
      <c r="D287" s="195"/>
      <c r="E287" s="777"/>
    </row>
    <row r="288" spans="1:5" ht="30" hidden="1" customHeight="1" outlineLevel="1" thickBot="1">
      <c r="A288" s="1163"/>
      <c r="B288" s="1159" t="s">
        <v>863</v>
      </c>
      <c r="C288" s="1160"/>
      <c r="D288" s="202"/>
      <c r="E288" s="778"/>
    </row>
    <row r="289" spans="1:5" hidden="1" outlineLevel="1">
      <c r="A289" s="1161" t="s">
        <v>869</v>
      </c>
      <c r="B289" s="1169" t="s">
        <v>22</v>
      </c>
      <c r="C289" s="1170"/>
      <c r="D289" s="153"/>
      <c r="E289" s="776" t="s">
        <v>868</v>
      </c>
    </row>
    <row r="290" spans="1:5" ht="15" hidden="1" customHeight="1" outlineLevel="1">
      <c r="A290" s="1162"/>
      <c r="B290" s="1164" t="s">
        <v>867</v>
      </c>
      <c r="C290" s="1165"/>
      <c r="D290" s="17"/>
      <c r="E290" s="777"/>
    </row>
    <row r="291" spans="1:5" ht="15" hidden="1" customHeight="1" outlineLevel="1">
      <c r="A291" s="1162"/>
      <c r="B291" s="1164" t="s">
        <v>866</v>
      </c>
      <c r="C291" s="1165"/>
      <c r="D291" s="17"/>
      <c r="E291" s="777"/>
    </row>
    <row r="292" spans="1:5" ht="15" hidden="1" customHeight="1" outlineLevel="1">
      <c r="A292" s="1162"/>
      <c r="B292" s="1164" t="s">
        <v>865</v>
      </c>
      <c r="C292" s="1165"/>
      <c r="D292" s="17"/>
      <c r="E292" s="777"/>
    </row>
    <row r="293" spans="1:5" ht="30" hidden="1" customHeight="1" outlineLevel="1">
      <c r="A293" s="1162"/>
      <c r="B293" s="1164" t="s">
        <v>864</v>
      </c>
      <c r="C293" s="1165"/>
      <c r="D293" s="195"/>
      <c r="E293" s="777"/>
    </row>
    <row r="294" spans="1:5" ht="30" hidden="1" customHeight="1" outlineLevel="1" thickBot="1">
      <c r="A294" s="1163"/>
      <c r="B294" s="1159" t="s">
        <v>863</v>
      </c>
      <c r="C294" s="1160"/>
      <c r="D294" s="202"/>
      <c r="E294" s="778"/>
    </row>
    <row r="295" spans="1:5" hidden="1" outlineLevel="1">
      <c r="A295" s="1161" t="s">
        <v>869</v>
      </c>
      <c r="B295" s="1169" t="s">
        <v>22</v>
      </c>
      <c r="C295" s="1170"/>
      <c r="D295" s="153"/>
      <c r="E295" s="776" t="s">
        <v>868</v>
      </c>
    </row>
    <row r="296" spans="1:5" ht="15" hidden="1" customHeight="1" outlineLevel="1">
      <c r="A296" s="1162"/>
      <c r="B296" s="1164" t="s">
        <v>867</v>
      </c>
      <c r="C296" s="1165"/>
      <c r="D296" s="17"/>
      <c r="E296" s="777"/>
    </row>
    <row r="297" spans="1:5" ht="15" hidden="1" customHeight="1" outlineLevel="1">
      <c r="A297" s="1162"/>
      <c r="B297" s="1164" t="s">
        <v>866</v>
      </c>
      <c r="C297" s="1165"/>
      <c r="D297" s="17"/>
      <c r="E297" s="777"/>
    </row>
    <row r="298" spans="1:5" ht="15" hidden="1" customHeight="1" outlineLevel="1">
      <c r="A298" s="1162"/>
      <c r="B298" s="1164" t="s">
        <v>865</v>
      </c>
      <c r="C298" s="1165"/>
      <c r="D298" s="17"/>
      <c r="E298" s="777"/>
    </row>
    <row r="299" spans="1:5" ht="30" hidden="1" customHeight="1" outlineLevel="1">
      <c r="A299" s="1162"/>
      <c r="B299" s="1164" t="s">
        <v>864</v>
      </c>
      <c r="C299" s="1165"/>
      <c r="D299" s="195"/>
      <c r="E299" s="777"/>
    </row>
    <row r="300" spans="1:5" ht="30" hidden="1" customHeight="1" outlineLevel="1" thickBot="1">
      <c r="A300" s="1163"/>
      <c r="B300" s="1159" t="s">
        <v>863</v>
      </c>
      <c r="C300" s="1160"/>
      <c r="D300" s="202"/>
      <c r="E300" s="778"/>
    </row>
    <row r="301" spans="1:5" hidden="1" outlineLevel="1">
      <c r="A301" s="1161" t="s">
        <v>869</v>
      </c>
      <c r="B301" s="1169" t="s">
        <v>22</v>
      </c>
      <c r="C301" s="1170"/>
      <c r="D301" s="153"/>
      <c r="E301" s="776" t="s">
        <v>868</v>
      </c>
    </row>
    <row r="302" spans="1:5" ht="15" hidden="1" customHeight="1" outlineLevel="1">
      <c r="A302" s="1162"/>
      <c r="B302" s="1164" t="s">
        <v>867</v>
      </c>
      <c r="C302" s="1165"/>
      <c r="D302" s="17"/>
      <c r="E302" s="777"/>
    </row>
    <row r="303" spans="1:5" ht="15" hidden="1" customHeight="1" outlineLevel="1">
      <c r="A303" s="1162"/>
      <c r="B303" s="1164" t="s">
        <v>866</v>
      </c>
      <c r="C303" s="1165"/>
      <c r="D303" s="17"/>
      <c r="E303" s="777"/>
    </row>
    <row r="304" spans="1:5" ht="15" hidden="1" customHeight="1" outlineLevel="1">
      <c r="A304" s="1162"/>
      <c r="B304" s="1164" t="s">
        <v>865</v>
      </c>
      <c r="C304" s="1165"/>
      <c r="D304" s="17"/>
      <c r="E304" s="777"/>
    </row>
    <row r="305" spans="1:5" ht="30" hidden="1" customHeight="1" outlineLevel="1">
      <c r="A305" s="1162"/>
      <c r="B305" s="1164" t="s">
        <v>864</v>
      </c>
      <c r="C305" s="1165"/>
      <c r="D305" s="195"/>
      <c r="E305" s="777"/>
    </row>
    <row r="306" spans="1:5" ht="30" hidden="1" customHeight="1" outlineLevel="1" thickBot="1">
      <c r="A306" s="1163"/>
      <c r="B306" s="1159" t="s">
        <v>863</v>
      </c>
      <c r="C306" s="1160"/>
      <c r="D306" s="202"/>
      <c r="E306" s="778"/>
    </row>
    <row r="307" spans="1:5" collapsed="1">
      <c r="A307" s="151"/>
      <c r="B307" s="151"/>
      <c r="C307" s="151"/>
      <c r="D307" s="151"/>
      <c r="E307" s="15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4" sqref="A4:U6"/>
    </sheetView>
  </sheetViews>
  <sheetFormatPr defaultRowHeight="15"/>
  <cols>
    <col min="1" max="1" width="6.7109375" customWidth="1"/>
    <col min="2" max="4" width="40.5703125" customWidth="1"/>
  </cols>
  <sheetData>
    <row r="1" spans="1:7">
      <c r="A1" s="434" t="s">
        <v>3089</v>
      </c>
      <c r="B1" s="435"/>
      <c r="C1" s="354"/>
      <c r="D1" s="355"/>
      <c r="E1" s="134"/>
      <c r="F1" s="2"/>
      <c r="G1" s="132"/>
    </row>
    <row r="2" spans="1:7">
      <c r="A2" s="436" t="s">
        <v>880</v>
      </c>
      <c r="B2" s="437"/>
      <c r="C2" s="351"/>
      <c r="D2" s="394"/>
      <c r="E2" s="134"/>
      <c r="F2" s="2"/>
      <c r="G2" s="132"/>
    </row>
    <row r="3" spans="1:7" ht="15.75" thickBot="1">
      <c r="A3" s="728"/>
      <c r="B3" s="729"/>
      <c r="C3" s="729"/>
      <c r="D3" s="786"/>
      <c r="E3" s="134"/>
      <c r="F3" s="2"/>
      <c r="G3" s="132"/>
    </row>
    <row r="4" spans="1:7" ht="20.100000000000001" customHeight="1">
      <c r="A4" s="1188" t="s">
        <v>879</v>
      </c>
      <c r="B4" s="1189"/>
      <c r="C4" s="1189"/>
      <c r="D4" s="1190"/>
    </row>
    <row r="5" spans="1:7" ht="20.100000000000001" customHeight="1" thickBot="1">
      <c r="A5" s="789" t="s">
        <v>3123</v>
      </c>
      <c r="B5" s="790"/>
      <c r="C5" s="790"/>
      <c r="D5" s="1191"/>
    </row>
    <row r="6" spans="1:7" ht="15" customHeight="1" thickBot="1">
      <c r="A6" s="971" t="s">
        <v>3190</v>
      </c>
      <c r="B6" s="1201"/>
      <c r="C6" s="135">
        <f>Obsah!C33</f>
        <v>0</v>
      </c>
      <c r="D6" s="407"/>
    </row>
    <row r="7" spans="1:7" ht="15.75" customHeight="1" thickBot="1">
      <c r="A7" s="973" t="s">
        <v>85</v>
      </c>
      <c r="B7" s="157" t="s">
        <v>878</v>
      </c>
      <c r="C7" s="156" t="s">
        <v>877</v>
      </c>
      <c r="D7" s="156" t="s">
        <v>876</v>
      </c>
    </row>
    <row r="8" spans="1:7" ht="15" hidden="1" customHeight="1" thickBot="1">
      <c r="A8" s="974"/>
      <c r="B8" s="439"/>
      <c r="C8" s="42"/>
      <c r="D8" s="42"/>
    </row>
    <row r="9" spans="1:7" ht="15" hidden="1" customHeight="1" thickBot="1">
      <c r="A9" s="974"/>
      <c r="B9" s="155"/>
      <c r="C9" s="154"/>
      <c r="D9" s="154"/>
    </row>
    <row r="10" spans="1:7" ht="15" hidden="1" customHeight="1" thickBot="1">
      <c r="A10" s="974"/>
      <c r="B10" s="439"/>
      <c r="C10" s="42"/>
      <c r="D10" s="42"/>
    </row>
    <row r="11" spans="1:7" ht="15" hidden="1" customHeight="1" thickBot="1">
      <c r="A11" s="974"/>
      <c r="B11" s="155"/>
      <c r="C11" s="154"/>
      <c r="D11" s="154"/>
    </row>
    <row r="12" spans="1:7" ht="15" hidden="1" customHeight="1" thickBot="1">
      <c r="A12" s="974"/>
      <c r="B12" s="439"/>
      <c r="C12" s="42"/>
      <c r="D12" s="42"/>
    </row>
    <row r="13" spans="1:7" ht="15" hidden="1" customHeight="1" thickBot="1">
      <c r="A13" s="974"/>
      <c r="B13" s="155"/>
      <c r="C13" s="154"/>
      <c r="D13" s="154"/>
    </row>
    <row r="14" spans="1:7" ht="15" hidden="1" customHeight="1" thickBot="1">
      <c r="A14" s="974"/>
      <c r="B14" s="439"/>
      <c r="C14" s="42"/>
      <c r="D14" s="42"/>
    </row>
    <row r="15" spans="1:7" ht="15" hidden="1" customHeight="1" thickBot="1">
      <c r="A15" s="974"/>
      <c r="B15" s="155"/>
      <c r="C15" s="154"/>
      <c r="D15" s="154"/>
    </row>
    <row r="16" spans="1:7" ht="15" hidden="1" customHeight="1" thickBot="1">
      <c r="A16" s="974"/>
      <c r="B16" s="439"/>
      <c r="C16" s="42"/>
      <c r="D16" s="42"/>
    </row>
    <row r="17" spans="1:4" ht="15" hidden="1" customHeight="1" thickBot="1">
      <c r="A17" s="974"/>
      <c r="B17" s="155"/>
      <c r="C17" s="154"/>
      <c r="D17" s="154"/>
    </row>
    <row r="18" spans="1:4" ht="15" hidden="1" customHeight="1" thickBot="1">
      <c r="A18" s="974"/>
      <c r="B18" s="439"/>
      <c r="C18" s="42"/>
      <c r="D18" s="42"/>
    </row>
    <row r="19" spans="1:4" ht="15" hidden="1" customHeight="1" thickBot="1">
      <c r="A19" s="974"/>
      <c r="B19" s="155"/>
      <c r="C19" s="154"/>
      <c r="D19" s="154"/>
    </row>
    <row r="20" spans="1:4" ht="15" hidden="1" customHeight="1" thickBot="1">
      <c r="A20" s="974"/>
      <c r="B20" s="439"/>
      <c r="C20" s="42"/>
      <c r="D20" s="42"/>
    </row>
    <row r="21" spans="1:4" ht="15" hidden="1" customHeight="1" thickBot="1">
      <c r="A21" s="974"/>
      <c r="B21" s="155"/>
      <c r="C21" s="154"/>
      <c r="D21" s="154"/>
    </row>
    <row r="22" spans="1:4" ht="15" hidden="1" customHeight="1" thickBot="1">
      <c r="A22" s="974"/>
      <c r="B22" s="439"/>
      <c r="C22" s="42"/>
      <c r="D22" s="42"/>
    </row>
    <row r="23" spans="1:4" ht="15" hidden="1" customHeight="1" thickBot="1">
      <c r="A23" s="974"/>
      <c r="B23" s="155"/>
      <c r="C23" s="154"/>
      <c r="D23" s="154"/>
    </row>
    <row r="24" spans="1:4" ht="15" hidden="1" customHeight="1" thickBot="1">
      <c r="A24" s="974"/>
      <c r="B24" s="439"/>
      <c r="C24" s="42"/>
      <c r="D24" s="42"/>
    </row>
    <row r="25" spans="1:4" ht="15" hidden="1" customHeight="1" thickBot="1">
      <c r="A25" s="974"/>
      <c r="B25" s="155"/>
      <c r="C25" s="154"/>
      <c r="D25" s="154"/>
    </row>
    <row r="26" spans="1:4" ht="15" hidden="1" customHeight="1" collapsed="1" thickBot="1">
      <c r="A26" s="974"/>
      <c r="B26" s="439"/>
      <c r="C26" s="42"/>
      <c r="D26" s="42"/>
    </row>
    <row r="27" spans="1:4" ht="48.75" customHeight="1" collapsed="1" thickBot="1">
      <c r="A27" s="1187"/>
      <c r="B27" s="155" t="s">
        <v>81</v>
      </c>
      <c r="C27" s="154" t="s">
        <v>875</v>
      </c>
      <c r="D27" s="154" t="s">
        <v>960</v>
      </c>
    </row>
    <row r="28" spans="1:4">
      <c r="A28" s="41">
        <v>1</v>
      </c>
      <c r="B28" s="40"/>
      <c r="C28" s="39"/>
      <c r="D28" s="39"/>
    </row>
    <row r="29" spans="1:4">
      <c r="A29" s="38">
        <v>2</v>
      </c>
      <c r="B29" s="37"/>
      <c r="C29" s="36"/>
      <c r="D29" s="36"/>
    </row>
    <row r="30" spans="1:4">
      <c r="A30" s="38">
        <v>3</v>
      </c>
      <c r="B30" s="37"/>
      <c r="C30" s="36"/>
      <c r="D30" s="36"/>
    </row>
    <row r="31" spans="1:4" ht="15.75" thickBot="1">
      <c r="A31" s="404" t="s">
        <v>59</v>
      </c>
      <c r="B31" s="405"/>
      <c r="C31" s="406"/>
      <c r="D31" s="406"/>
    </row>
    <row r="32" spans="1:4">
      <c r="A32" s="122"/>
      <c r="B32" s="122"/>
      <c r="C32" s="122"/>
      <c r="D32" s="122"/>
    </row>
    <row r="33" spans="1:4">
      <c r="A33" s="122"/>
      <c r="B33" s="122"/>
      <c r="C33" s="122"/>
      <c r="D33" s="122"/>
    </row>
    <row r="34" spans="1:4">
      <c r="A34" s="122"/>
      <c r="B34" s="122"/>
      <c r="C34" s="122"/>
      <c r="D34" s="122"/>
    </row>
    <row r="35" spans="1:4">
      <c r="A35" s="122"/>
      <c r="B35" s="122"/>
      <c r="C35" s="122"/>
      <c r="D35" s="122"/>
    </row>
    <row r="36" spans="1:4">
      <c r="A36" s="122"/>
      <c r="B36" s="122"/>
      <c r="C36" s="122"/>
      <c r="D36" s="122"/>
    </row>
    <row r="37" spans="1:4">
      <c r="A37" s="122"/>
      <c r="B37" s="122"/>
      <c r="C37" s="122"/>
      <c r="D37" s="122"/>
    </row>
    <row r="38" spans="1:4">
      <c r="A38" s="122"/>
      <c r="B38" s="122"/>
      <c r="C38" s="122"/>
      <c r="D38" s="122"/>
    </row>
    <row r="39" spans="1:4">
      <c r="A39" s="122"/>
      <c r="B39" s="122"/>
      <c r="C39" s="122"/>
      <c r="D39" s="122"/>
    </row>
    <row r="40" spans="1:4">
      <c r="A40" s="122"/>
      <c r="B40" s="122"/>
      <c r="C40" s="122"/>
      <c r="D40" s="122"/>
    </row>
    <row r="41" spans="1:4">
      <c r="A41" s="122"/>
      <c r="B41" s="122"/>
      <c r="C41" s="122"/>
      <c r="D41" s="122"/>
    </row>
    <row r="42" spans="1:4">
      <c r="A42" s="122"/>
      <c r="B42" s="122"/>
      <c r="C42" s="122"/>
      <c r="D42" s="122"/>
    </row>
    <row r="43" spans="1:4">
      <c r="A43" s="122"/>
      <c r="B43" s="122"/>
      <c r="C43" s="122"/>
      <c r="D43" s="122"/>
    </row>
    <row r="44" spans="1:4">
      <c r="A44" s="122"/>
      <c r="B44" s="122"/>
      <c r="C44" s="122"/>
      <c r="D44" s="122"/>
    </row>
    <row r="45" spans="1:4">
      <c r="A45" s="122"/>
      <c r="B45" s="122"/>
      <c r="C45" s="122"/>
      <c r="D45" s="122"/>
    </row>
    <row r="46" spans="1:4">
      <c r="A46" s="122"/>
      <c r="B46" s="122"/>
      <c r="C46" s="122"/>
      <c r="D46" s="122"/>
    </row>
    <row r="47" spans="1:4">
      <c r="A47" s="122"/>
      <c r="B47" s="122"/>
      <c r="C47" s="122"/>
      <c r="D47" s="122"/>
    </row>
    <row r="48" spans="1:4">
      <c r="A48" s="122"/>
      <c r="B48" s="122"/>
      <c r="C48" s="122"/>
      <c r="D48" s="122"/>
    </row>
    <row r="49" spans="1:4">
      <c r="A49" s="122"/>
      <c r="B49" s="122"/>
      <c r="C49" s="122"/>
      <c r="D49" s="122"/>
    </row>
    <row r="50" spans="1:4">
      <c r="A50" s="122"/>
      <c r="B50" s="122"/>
      <c r="C50" s="122"/>
      <c r="D50" s="122"/>
    </row>
    <row r="51" spans="1:4">
      <c r="A51" s="122"/>
      <c r="B51" s="122"/>
      <c r="C51" s="122"/>
      <c r="D51" s="122"/>
    </row>
    <row r="52" spans="1:4">
      <c r="A52" s="122"/>
      <c r="B52" s="122"/>
      <c r="C52" s="122"/>
      <c r="D52" s="122"/>
    </row>
    <row r="53" spans="1:4">
      <c r="A53" s="122"/>
      <c r="B53" s="122"/>
      <c r="C53" s="122"/>
      <c r="D53" s="122"/>
    </row>
    <row r="54" spans="1:4">
      <c r="A54" s="122"/>
      <c r="B54" s="122"/>
      <c r="C54" s="122"/>
      <c r="D54" s="122"/>
    </row>
    <row r="55" spans="1:4">
      <c r="A55" s="122"/>
      <c r="B55" s="122"/>
      <c r="C55" s="122"/>
      <c r="D55" s="122"/>
    </row>
    <row r="56" spans="1:4">
      <c r="A56" s="122"/>
      <c r="B56" s="122"/>
      <c r="C56" s="122"/>
      <c r="D56" s="122"/>
    </row>
    <row r="57" spans="1:4">
      <c r="A57" s="122"/>
      <c r="B57" s="122"/>
      <c r="C57" s="122"/>
      <c r="D57" s="122"/>
    </row>
    <row r="58" spans="1:4">
      <c r="A58" s="122"/>
      <c r="B58" s="122"/>
      <c r="C58" s="122"/>
      <c r="D58" s="122"/>
    </row>
    <row r="59" spans="1:4">
      <c r="A59" s="122"/>
      <c r="B59" s="122"/>
      <c r="C59" s="122"/>
      <c r="D59" s="122"/>
    </row>
    <row r="60" spans="1:4">
      <c r="A60" s="122"/>
      <c r="B60" s="122"/>
      <c r="C60" s="122"/>
      <c r="D60" s="122"/>
    </row>
    <row r="61" spans="1:4">
      <c r="A61" s="122"/>
      <c r="B61" s="122"/>
      <c r="C61" s="122"/>
      <c r="D61" s="122"/>
    </row>
    <row r="62" spans="1:4">
      <c r="A62" s="122"/>
      <c r="B62" s="122"/>
      <c r="C62" s="122"/>
      <c r="D62" s="122"/>
    </row>
    <row r="63" spans="1:4">
      <c r="A63" s="122"/>
      <c r="B63" s="122"/>
      <c r="C63" s="122"/>
      <c r="D63" s="122"/>
    </row>
    <row r="64" spans="1:4">
      <c r="A64" s="122"/>
      <c r="B64" s="122"/>
      <c r="C64" s="122"/>
      <c r="D64" s="122"/>
    </row>
    <row r="65" spans="1:4">
      <c r="A65" s="122"/>
      <c r="B65" s="122"/>
      <c r="C65" s="122"/>
      <c r="D65" s="122"/>
    </row>
    <row r="66" spans="1:4">
      <c r="A66" s="122"/>
      <c r="B66" s="122"/>
      <c r="C66" s="122"/>
      <c r="D66" s="12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82" t="s">
        <v>3088</v>
      </c>
      <c r="B1" s="783"/>
      <c r="C1" s="783"/>
      <c r="D1" s="783"/>
      <c r="E1" s="355"/>
    </row>
    <row r="2" spans="1:5">
      <c r="A2" s="784" t="s">
        <v>884</v>
      </c>
      <c r="B2" s="785"/>
      <c r="C2" s="785"/>
      <c r="D2" s="785"/>
      <c r="E2" s="394"/>
    </row>
    <row r="3" spans="1:5" ht="15.75" thickBot="1">
      <c r="A3" s="728"/>
      <c r="B3" s="729"/>
      <c r="C3" s="729"/>
      <c r="D3" s="729"/>
      <c r="E3" s="786"/>
    </row>
    <row r="4" spans="1:5" ht="15" customHeight="1">
      <c r="A4" s="787" t="s">
        <v>851</v>
      </c>
      <c r="B4" s="788"/>
      <c r="C4" s="788"/>
      <c r="D4" s="788"/>
      <c r="E4" s="791" t="s">
        <v>3123</v>
      </c>
    </row>
    <row r="5" spans="1:5" ht="29.25" customHeight="1" thickBot="1">
      <c r="A5" s="789"/>
      <c r="B5" s="790"/>
      <c r="C5" s="790"/>
      <c r="D5" s="790"/>
      <c r="E5" s="792"/>
    </row>
    <row r="6" spans="1:5" ht="15.75" thickBot="1">
      <c r="A6" s="971" t="s">
        <v>3190</v>
      </c>
      <c r="B6" s="1200"/>
      <c r="C6" s="1201"/>
      <c r="D6" s="442">
        <f>Obsah!C33</f>
        <v>0</v>
      </c>
      <c r="E6" s="82"/>
    </row>
    <row r="7" spans="1:5" ht="15" customHeight="1">
      <c r="A7" s="1205" t="s">
        <v>883</v>
      </c>
      <c r="B7" s="1203" t="s">
        <v>58</v>
      </c>
      <c r="C7" s="1203"/>
      <c r="D7" s="114"/>
      <c r="E7" s="1078" t="s">
        <v>882</v>
      </c>
    </row>
    <row r="8" spans="1:5">
      <c r="A8" s="1206"/>
      <c r="B8" s="1204" t="s">
        <v>56</v>
      </c>
      <c r="C8" s="1204"/>
      <c r="D8" s="112"/>
      <c r="E8" s="1079"/>
    </row>
    <row r="9" spans="1:5" ht="15.75" thickBot="1">
      <c r="A9" s="1207"/>
      <c r="B9" s="1208" t="s">
        <v>881</v>
      </c>
      <c r="C9" s="1208"/>
      <c r="D9" s="1208"/>
      <c r="E9" s="108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A4" sqref="A4:U6"/>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82" t="s">
        <v>956</v>
      </c>
      <c r="B1" s="783"/>
      <c r="C1" s="354"/>
      <c r="D1" s="354"/>
      <c r="E1" s="354"/>
      <c r="F1" s="354"/>
      <c r="G1" s="354"/>
      <c r="H1" s="355"/>
    </row>
    <row r="2" spans="1:8">
      <c r="A2" s="784" t="s">
        <v>957</v>
      </c>
      <c r="B2" s="785"/>
      <c r="C2" s="351"/>
      <c r="D2" s="351"/>
      <c r="E2" s="351"/>
      <c r="F2" s="351"/>
      <c r="G2" s="351"/>
      <c r="H2" s="394"/>
    </row>
    <row r="3" spans="1:8" ht="15" customHeight="1" thickBot="1">
      <c r="A3" s="728"/>
      <c r="B3" s="729"/>
      <c r="C3" s="729"/>
      <c r="D3" s="729"/>
      <c r="E3" s="729"/>
      <c r="F3" s="729"/>
      <c r="G3" s="729"/>
      <c r="H3" s="786"/>
    </row>
    <row r="4" spans="1:8" ht="20.100000000000001" customHeight="1">
      <c r="A4" s="1226" t="s">
        <v>891</v>
      </c>
      <c r="B4" s="1227"/>
      <c r="C4" s="1227"/>
      <c r="D4" s="1227"/>
      <c r="E4" s="1227"/>
      <c r="F4" s="1227"/>
      <c r="G4" s="1228"/>
      <c r="H4" s="791" t="s">
        <v>3205</v>
      </c>
    </row>
    <row r="5" spans="1:8" ht="30.75" customHeight="1" thickBot="1">
      <c r="A5" s="1229"/>
      <c r="B5" s="1230"/>
      <c r="C5" s="1230"/>
      <c r="D5" s="1230"/>
      <c r="E5" s="1230"/>
      <c r="F5" s="1230"/>
      <c r="G5" s="1231"/>
      <c r="H5" s="792"/>
    </row>
    <row r="6" spans="1:8" ht="15.75" thickBot="1">
      <c r="A6" s="1044" t="s">
        <v>3190</v>
      </c>
      <c r="B6" s="1045"/>
      <c r="C6" s="1046"/>
      <c r="D6" s="316">
        <f>Obsah!C33</f>
        <v>0</v>
      </c>
      <c r="E6" s="317"/>
      <c r="F6" s="318"/>
      <c r="G6" s="318"/>
      <c r="H6" s="319"/>
    </row>
    <row r="7" spans="1:8" ht="39" thickBot="1">
      <c r="A7" s="988"/>
      <c r="B7" s="989"/>
      <c r="C7" s="990"/>
      <c r="D7" s="223" t="s">
        <v>110</v>
      </c>
      <c r="E7" s="223" t="s">
        <v>109</v>
      </c>
      <c r="F7" s="223" t="s">
        <v>108</v>
      </c>
      <c r="G7" s="223" t="s">
        <v>107</v>
      </c>
      <c r="H7" s="1238"/>
    </row>
    <row r="8" spans="1:8" ht="15.75" thickBot="1">
      <c r="A8" s="991"/>
      <c r="B8" s="992"/>
      <c r="C8" s="993"/>
      <c r="D8" s="89" t="s">
        <v>106</v>
      </c>
      <c r="E8" s="89" t="s">
        <v>106</v>
      </c>
      <c r="F8" s="89" t="s">
        <v>106</v>
      </c>
      <c r="G8" s="89" t="s">
        <v>106</v>
      </c>
      <c r="H8" s="1239"/>
    </row>
    <row r="9" spans="1:8" ht="58.5" customHeight="1">
      <c r="A9" s="1221" t="s">
        <v>890</v>
      </c>
      <c r="B9" s="1222"/>
      <c r="C9" s="211" t="s">
        <v>985</v>
      </c>
      <c r="D9" s="224"/>
      <c r="E9" s="224"/>
      <c r="F9" s="224"/>
      <c r="G9" s="224"/>
      <c r="H9" s="1217" t="s">
        <v>3201</v>
      </c>
    </row>
    <row r="10" spans="1:8" ht="58.5" customHeight="1">
      <c r="A10" s="1223"/>
      <c r="B10" s="1224"/>
      <c r="C10" s="228" t="s">
        <v>986</v>
      </c>
      <c r="D10" s="225"/>
      <c r="E10" s="225"/>
      <c r="F10" s="225"/>
      <c r="G10" s="225"/>
      <c r="H10" s="1225"/>
    </row>
    <row r="11" spans="1:8">
      <c r="A11" s="1232" t="s">
        <v>103</v>
      </c>
      <c r="B11" s="750" t="s">
        <v>100</v>
      </c>
      <c r="C11" s="1164"/>
      <c r="D11" s="226"/>
      <c r="E11" s="226"/>
      <c r="F11" s="226"/>
      <c r="G11" s="226"/>
      <c r="H11" s="1216" t="s">
        <v>3202</v>
      </c>
    </row>
    <row r="12" spans="1:8" ht="15.75" thickBot="1">
      <c r="A12" s="1233"/>
      <c r="B12" s="1218" t="s">
        <v>99</v>
      </c>
      <c r="C12" s="1159"/>
      <c r="D12" s="227"/>
      <c r="E12" s="227"/>
      <c r="F12" s="227"/>
      <c r="G12" s="227"/>
      <c r="H12" s="1215"/>
    </row>
    <row r="13" spans="1:8" ht="15" customHeight="1">
      <c r="A13" s="1240" t="s">
        <v>889</v>
      </c>
      <c r="B13" s="1237" t="s">
        <v>97</v>
      </c>
      <c r="C13" s="1169"/>
      <c r="D13" s="224"/>
      <c r="E13" s="224"/>
      <c r="F13" s="224"/>
      <c r="G13" s="224"/>
      <c r="H13" s="1213" t="s">
        <v>3203</v>
      </c>
    </row>
    <row r="14" spans="1:8" ht="24.75" customHeight="1">
      <c r="A14" s="1232"/>
      <c r="B14" s="750" t="s">
        <v>88</v>
      </c>
      <c r="C14" s="1164"/>
      <c r="D14" s="226"/>
      <c r="E14" s="226"/>
      <c r="F14" s="226"/>
      <c r="G14" s="226"/>
      <c r="H14" s="1214"/>
    </row>
    <row r="15" spans="1:8">
      <c r="A15" s="1232"/>
      <c r="B15" s="750" t="s">
        <v>888</v>
      </c>
      <c r="C15" s="1164"/>
      <c r="D15" s="226"/>
      <c r="E15" s="226"/>
      <c r="F15" s="226"/>
      <c r="G15" s="226"/>
      <c r="H15" s="1214"/>
    </row>
    <row r="16" spans="1:8" ht="23.25" customHeight="1">
      <c r="A16" s="1232"/>
      <c r="B16" s="750" t="s">
        <v>887</v>
      </c>
      <c r="C16" s="1164"/>
      <c r="D16" s="226"/>
      <c r="E16" s="226"/>
      <c r="F16" s="226"/>
      <c r="G16" s="226"/>
      <c r="H16" s="1214"/>
    </row>
    <row r="17" spans="1:12" ht="23.25" customHeight="1" thickBot="1">
      <c r="A17" s="1233"/>
      <c r="B17" s="1218" t="s">
        <v>886</v>
      </c>
      <c r="C17" s="1159"/>
      <c r="D17" s="227"/>
      <c r="E17" s="227"/>
      <c r="F17" s="227"/>
      <c r="G17" s="227"/>
      <c r="H17" s="1215"/>
    </row>
    <row r="18" spans="1:12" ht="26.25" customHeight="1">
      <c r="A18" s="1234" t="s">
        <v>3055</v>
      </c>
      <c r="B18" s="1211"/>
      <c r="C18" s="1212"/>
      <c r="D18" s="224"/>
      <c r="E18" s="224"/>
      <c r="F18" s="224"/>
      <c r="G18" s="224"/>
      <c r="H18" s="1217" t="s">
        <v>3204</v>
      </c>
    </row>
    <row r="19" spans="1:12" ht="26.25" customHeight="1">
      <c r="A19" s="1235"/>
      <c r="B19" s="1209"/>
      <c r="C19" s="1210"/>
      <c r="D19" s="226"/>
      <c r="E19" s="226"/>
      <c r="F19" s="226"/>
      <c r="G19" s="226"/>
      <c r="H19" s="1176"/>
    </row>
    <row r="20" spans="1:12" ht="26.25" customHeight="1">
      <c r="A20" s="1235"/>
      <c r="B20" s="1209"/>
      <c r="C20" s="1210"/>
      <c r="D20" s="226"/>
      <c r="E20" s="226"/>
      <c r="F20" s="226"/>
      <c r="G20" s="226"/>
      <c r="H20" s="1176"/>
    </row>
    <row r="21" spans="1:12" ht="26.25" customHeight="1">
      <c r="A21" s="1235"/>
      <c r="B21" s="1209"/>
      <c r="C21" s="1210"/>
      <c r="D21" s="226"/>
      <c r="E21" s="226"/>
      <c r="F21" s="226"/>
      <c r="G21" s="226"/>
      <c r="H21" s="1176"/>
    </row>
    <row r="22" spans="1:12" ht="26.25" customHeight="1">
      <c r="A22" s="1235"/>
      <c r="B22" s="1209"/>
      <c r="C22" s="1210"/>
      <c r="D22" s="226"/>
      <c r="E22" s="226"/>
      <c r="F22" s="226"/>
      <c r="G22" s="226"/>
      <c r="H22" s="1176"/>
    </row>
    <row r="23" spans="1:12" ht="26.25" customHeight="1" thickBot="1">
      <c r="A23" s="1236"/>
      <c r="B23" s="1219"/>
      <c r="C23" s="1220"/>
      <c r="D23" s="227"/>
      <c r="E23" s="227"/>
      <c r="F23" s="227"/>
      <c r="G23" s="227"/>
      <c r="H23" s="1177"/>
    </row>
    <row r="24" spans="1:12" ht="26.25" hidden="1" customHeight="1" outlineLevel="1">
      <c r="A24" s="1234" t="s">
        <v>3055</v>
      </c>
      <c r="B24" s="1237"/>
      <c r="C24" s="1169"/>
      <c r="D24" s="224"/>
      <c r="E24" s="224"/>
      <c r="F24" s="224"/>
      <c r="G24" s="224"/>
      <c r="H24" s="776" t="s">
        <v>885</v>
      </c>
    </row>
    <row r="25" spans="1:12" ht="26.25" hidden="1" customHeight="1" outlineLevel="1">
      <c r="A25" s="1235"/>
      <c r="B25" s="750"/>
      <c r="C25" s="1164"/>
      <c r="D25" s="226"/>
      <c r="E25" s="226"/>
      <c r="F25" s="226"/>
      <c r="G25" s="226"/>
      <c r="H25" s="777"/>
    </row>
    <row r="26" spans="1:12" ht="26.25" hidden="1" customHeight="1" outlineLevel="1">
      <c r="A26" s="1235"/>
      <c r="B26" s="750"/>
      <c r="C26" s="1164"/>
      <c r="D26" s="226"/>
      <c r="E26" s="226"/>
      <c r="F26" s="226"/>
      <c r="G26" s="226"/>
      <c r="H26" s="777"/>
    </row>
    <row r="27" spans="1:12" ht="26.25" hidden="1" customHeight="1" outlineLevel="1">
      <c r="A27" s="1235"/>
      <c r="B27" s="750"/>
      <c r="C27" s="1164"/>
      <c r="D27" s="226"/>
      <c r="E27" s="226"/>
      <c r="F27" s="226"/>
      <c r="G27" s="226"/>
      <c r="H27" s="777"/>
    </row>
    <row r="28" spans="1:12" ht="26.25" hidden="1" customHeight="1" outlineLevel="1">
      <c r="A28" s="1235"/>
      <c r="B28" s="750"/>
      <c r="C28" s="1164"/>
      <c r="D28" s="226"/>
      <c r="E28" s="226"/>
      <c r="F28" s="226"/>
      <c r="G28" s="226"/>
      <c r="H28" s="777"/>
    </row>
    <row r="29" spans="1:12" ht="26.25" hidden="1" customHeight="1" outlineLevel="1" thickBot="1">
      <c r="A29" s="1236"/>
      <c r="B29" s="1218"/>
      <c r="C29" s="1159"/>
      <c r="D29" s="227"/>
      <c r="E29" s="227"/>
      <c r="F29" s="227"/>
      <c r="G29" s="227"/>
      <c r="H29" s="778"/>
    </row>
    <row r="30" spans="1:12" ht="26.25" hidden="1" customHeight="1" outlineLevel="1">
      <c r="A30" s="1234" t="s">
        <v>3055</v>
      </c>
      <c r="B30" s="1237"/>
      <c r="C30" s="1169"/>
      <c r="D30" s="224"/>
      <c r="E30" s="224"/>
      <c r="F30" s="224"/>
      <c r="G30" s="224"/>
      <c r="H30" s="776" t="s">
        <v>885</v>
      </c>
    </row>
    <row r="31" spans="1:12" ht="26.25" hidden="1" customHeight="1" outlineLevel="1">
      <c r="A31" s="1235"/>
      <c r="B31" s="750"/>
      <c r="C31" s="1164"/>
      <c r="D31" s="226"/>
      <c r="E31" s="226"/>
      <c r="F31" s="226"/>
      <c r="G31" s="226"/>
      <c r="H31" s="777"/>
    </row>
    <row r="32" spans="1:12" ht="26.25" hidden="1" customHeight="1" outlineLevel="1">
      <c r="A32" s="1235"/>
      <c r="B32" s="750"/>
      <c r="C32" s="1164"/>
      <c r="D32" s="226"/>
      <c r="E32" s="226"/>
      <c r="F32" s="226"/>
      <c r="G32" s="226"/>
      <c r="H32" s="777"/>
      <c r="I32" s="1"/>
      <c r="J32" s="1"/>
      <c r="K32" s="1"/>
      <c r="L32" s="1"/>
    </row>
    <row r="33" spans="1:12" ht="26.25" hidden="1" customHeight="1" outlineLevel="1">
      <c r="A33" s="1235"/>
      <c r="B33" s="750"/>
      <c r="C33" s="1164"/>
      <c r="D33" s="226"/>
      <c r="E33" s="226"/>
      <c r="F33" s="226"/>
      <c r="G33" s="226"/>
      <c r="H33" s="777"/>
      <c r="I33" s="162"/>
      <c r="J33" s="162"/>
      <c r="K33" s="162"/>
      <c r="L33" s="162"/>
    </row>
    <row r="34" spans="1:12" ht="26.25" hidden="1" customHeight="1" outlineLevel="1">
      <c r="A34" s="1235"/>
      <c r="B34" s="750"/>
      <c r="C34" s="1164"/>
      <c r="D34" s="226"/>
      <c r="E34" s="226"/>
      <c r="F34" s="226"/>
      <c r="G34" s="226"/>
      <c r="H34" s="777"/>
      <c r="I34" s="162"/>
      <c r="J34" s="162"/>
      <c r="K34" s="162"/>
      <c r="L34" s="162"/>
    </row>
    <row r="35" spans="1:12" ht="26.25" hidden="1" customHeight="1" outlineLevel="1" thickBot="1">
      <c r="A35" s="1236"/>
      <c r="B35" s="1218"/>
      <c r="C35" s="1159"/>
      <c r="D35" s="227"/>
      <c r="E35" s="227"/>
      <c r="F35" s="227"/>
      <c r="G35" s="227"/>
      <c r="H35" s="778"/>
      <c r="I35" s="99"/>
      <c r="J35" s="99"/>
      <c r="K35" s="99"/>
      <c r="L35" s="99"/>
    </row>
    <row r="36" spans="1:12" ht="26.25" hidden="1" customHeight="1" outlineLevel="1">
      <c r="A36" s="1234" t="s">
        <v>3055</v>
      </c>
      <c r="B36" s="1237"/>
      <c r="C36" s="1169"/>
      <c r="D36" s="224"/>
      <c r="E36" s="224"/>
      <c r="F36" s="224"/>
      <c r="G36" s="224"/>
      <c r="H36" s="776" t="s">
        <v>885</v>
      </c>
      <c r="I36" s="161"/>
      <c r="J36" s="161"/>
      <c r="K36" s="161"/>
      <c r="L36" s="161"/>
    </row>
    <row r="37" spans="1:12" ht="26.25" hidden="1" customHeight="1" outlineLevel="1">
      <c r="A37" s="1235"/>
      <c r="B37" s="750"/>
      <c r="C37" s="1164"/>
      <c r="D37" s="226"/>
      <c r="E37" s="226"/>
      <c r="F37" s="226"/>
      <c r="G37" s="226"/>
      <c r="H37" s="777"/>
      <c r="I37" s="160"/>
      <c r="J37" s="160"/>
      <c r="K37" s="160"/>
      <c r="L37" s="160"/>
    </row>
    <row r="38" spans="1:12" ht="26.25" hidden="1" customHeight="1" outlineLevel="1">
      <c r="A38" s="1235"/>
      <c r="B38" s="750"/>
      <c r="C38" s="1164"/>
      <c r="D38" s="226"/>
      <c r="E38" s="226"/>
      <c r="F38" s="226"/>
      <c r="G38" s="226"/>
      <c r="H38" s="777"/>
      <c r="I38" s="159"/>
      <c r="J38" s="159"/>
      <c r="K38" s="159"/>
      <c r="L38" s="159"/>
    </row>
    <row r="39" spans="1:12" ht="26.25" hidden="1" customHeight="1" outlineLevel="1">
      <c r="A39" s="1235"/>
      <c r="B39" s="750"/>
      <c r="C39" s="1164"/>
      <c r="D39" s="226"/>
      <c r="E39" s="226"/>
      <c r="F39" s="226"/>
      <c r="G39" s="226"/>
      <c r="H39" s="777"/>
      <c r="I39" s="159"/>
      <c r="J39" s="159"/>
      <c r="K39" s="159"/>
      <c r="L39" s="159"/>
    </row>
    <row r="40" spans="1:12" ht="26.25" hidden="1" customHeight="1" outlineLevel="1">
      <c r="A40" s="1235"/>
      <c r="B40" s="750"/>
      <c r="C40" s="1164"/>
      <c r="D40" s="226"/>
      <c r="E40" s="226"/>
      <c r="F40" s="226"/>
      <c r="G40" s="226"/>
      <c r="H40" s="777"/>
      <c r="I40" s="159"/>
      <c r="J40" s="159"/>
      <c r="K40" s="159"/>
      <c r="L40" s="159"/>
    </row>
    <row r="41" spans="1:12" ht="26.25" hidden="1" customHeight="1" outlineLevel="1" thickBot="1">
      <c r="A41" s="1236"/>
      <c r="B41" s="1218"/>
      <c r="C41" s="1159"/>
      <c r="D41" s="227"/>
      <c r="E41" s="227"/>
      <c r="F41" s="227"/>
      <c r="G41" s="227"/>
      <c r="H41" s="778"/>
      <c r="I41" s="159"/>
      <c r="J41" s="159"/>
      <c r="K41" s="159"/>
      <c r="L41" s="158"/>
    </row>
    <row r="42" spans="1:12" ht="26.25" hidden="1" customHeight="1" outlineLevel="1">
      <c r="A42" s="1234" t="s">
        <v>3055</v>
      </c>
      <c r="B42" s="1237"/>
      <c r="C42" s="1169"/>
      <c r="D42" s="224"/>
      <c r="E42" s="224"/>
      <c r="F42" s="224"/>
      <c r="G42" s="224"/>
      <c r="H42" s="776" t="s">
        <v>885</v>
      </c>
      <c r="I42" s="159"/>
      <c r="J42" s="159"/>
      <c r="K42" s="159"/>
      <c r="L42" s="159"/>
    </row>
    <row r="43" spans="1:12" ht="26.25" hidden="1" customHeight="1" outlineLevel="1">
      <c r="A43" s="1235"/>
      <c r="B43" s="750"/>
      <c r="C43" s="1164"/>
      <c r="D43" s="226"/>
      <c r="E43" s="226"/>
      <c r="F43" s="226"/>
      <c r="G43" s="226"/>
      <c r="H43" s="777"/>
      <c r="I43" s="159"/>
      <c r="J43" s="159"/>
      <c r="K43" s="159"/>
      <c r="L43" s="158"/>
    </row>
    <row r="44" spans="1:12" ht="26.25" hidden="1" customHeight="1" outlineLevel="1">
      <c r="A44" s="1235"/>
      <c r="B44" s="750"/>
      <c r="C44" s="1164"/>
      <c r="D44" s="226"/>
      <c r="E44" s="226"/>
      <c r="F44" s="226"/>
      <c r="G44" s="226"/>
      <c r="H44" s="777"/>
      <c r="I44" s="159"/>
      <c r="J44" s="159"/>
      <c r="K44" s="159"/>
      <c r="L44" s="159"/>
    </row>
    <row r="45" spans="1:12" ht="26.25" hidden="1" customHeight="1" outlineLevel="1">
      <c r="A45" s="1235"/>
      <c r="B45" s="750"/>
      <c r="C45" s="1164"/>
      <c r="D45" s="226"/>
      <c r="E45" s="226"/>
      <c r="F45" s="226"/>
      <c r="G45" s="226"/>
      <c r="H45" s="777"/>
      <c r="I45" s="159"/>
      <c r="J45" s="159"/>
      <c r="K45" s="159"/>
      <c r="L45" s="159"/>
    </row>
    <row r="46" spans="1:12" ht="26.25" hidden="1" customHeight="1" outlineLevel="1">
      <c r="A46" s="1235"/>
      <c r="B46" s="750"/>
      <c r="C46" s="1164"/>
      <c r="D46" s="226"/>
      <c r="E46" s="226"/>
      <c r="F46" s="226"/>
      <c r="G46" s="226"/>
      <c r="H46" s="777"/>
      <c r="I46" s="159"/>
      <c r="J46" s="159"/>
      <c r="K46" s="159"/>
      <c r="L46" s="158"/>
    </row>
    <row r="47" spans="1:12" ht="26.25" hidden="1" customHeight="1" outlineLevel="1" thickBot="1">
      <c r="A47" s="1236"/>
      <c r="B47" s="1218"/>
      <c r="C47" s="1159"/>
      <c r="D47" s="227"/>
      <c r="E47" s="227"/>
      <c r="F47" s="227"/>
      <c r="G47" s="227"/>
      <c r="H47" s="778"/>
      <c r="I47" s="159"/>
      <c r="J47" s="159"/>
      <c r="K47" s="159"/>
      <c r="L47" s="159"/>
    </row>
    <row r="48" spans="1:12" ht="26.25" hidden="1" customHeight="1" outlineLevel="1">
      <c r="A48" s="1234" t="s">
        <v>3055</v>
      </c>
      <c r="B48" s="1237"/>
      <c r="C48" s="1169"/>
      <c r="D48" s="224"/>
      <c r="E48" s="224"/>
      <c r="F48" s="224"/>
      <c r="G48" s="224"/>
      <c r="H48" s="776" t="s">
        <v>885</v>
      </c>
      <c r="I48" s="159"/>
      <c r="J48" s="159"/>
      <c r="K48" s="159"/>
      <c r="L48" s="158"/>
    </row>
    <row r="49" spans="1:12" ht="26.25" hidden="1" customHeight="1" outlineLevel="1">
      <c r="A49" s="1235"/>
      <c r="B49" s="750"/>
      <c r="C49" s="1164"/>
      <c r="D49" s="226"/>
      <c r="E49" s="226"/>
      <c r="F49" s="226"/>
      <c r="G49" s="226"/>
      <c r="H49" s="777"/>
      <c r="I49" s="159"/>
      <c r="J49" s="159"/>
      <c r="K49" s="159"/>
      <c r="L49" s="159"/>
    </row>
    <row r="50" spans="1:12" ht="26.25" hidden="1" customHeight="1" outlineLevel="1">
      <c r="A50" s="1235"/>
      <c r="B50" s="750"/>
      <c r="C50" s="1164"/>
      <c r="D50" s="226"/>
      <c r="E50" s="226"/>
      <c r="F50" s="226"/>
      <c r="G50" s="226"/>
      <c r="H50" s="777"/>
      <c r="I50" s="159"/>
      <c r="J50" s="159"/>
      <c r="K50" s="159"/>
      <c r="L50" s="159"/>
    </row>
    <row r="51" spans="1:12" ht="26.25" hidden="1" customHeight="1" outlineLevel="1">
      <c r="A51" s="1235"/>
      <c r="B51" s="750"/>
      <c r="C51" s="1164"/>
      <c r="D51" s="226"/>
      <c r="E51" s="226"/>
      <c r="F51" s="226"/>
      <c r="G51" s="226"/>
      <c r="H51" s="777"/>
      <c r="I51" s="159"/>
      <c r="J51" s="159"/>
      <c r="K51" s="159"/>
      <c r="L51" s="158"/>
    </row>
    <row r="52" spans="1:12" ht="26.25" hidden="1" customHeight="1" outlineLevel="1">
      <c r="A52" s="1235"/>
      <c r="B52" s="750"/>
      <c r="C52" s="1164"/>
      <c r="D52" s="226"/>
      <c r="E52" s="226"/>
      <c r="F52" s="226"/>
      <c r="G52" s="226"/>
      <c r="H52" s="777"/>
      <c r="I52" s="159"/>
      <c r="J52" s="159"/>
      <c r="K52" s="159"/>
      <c r="L52" s="159"/>
    </row>
    <row r="53" spans="1:12" ht="26.25" hidden="1" customHeight="1" outlineLevel="1" thickBot="1">
      <c r="A53" s="1236"/>
      <c r="B53" s="1218"/>
      <c r="C53" s="1159"/>
      <c r="D53" s="227"/>
      <c r="E53" s="227"/>
      <c r="F53" s="227"/>
      <c r="G53" s="227"/>
      <c r="H53" s="778"/>
      <c r="I53" s="159"/>
      <c r="J53" s="159"/>
      <c r="K53" s="159"/>
      <c r="L53" s="158"/>
    </row>
    <row r="54" spans="1:12" ht="26.25" hidden="1" customHeight="1" outlineLevel="1">
      <c r="A54" s="1234" t="s">
        <v>3055</v>
      </c>
      <c r="B54" s="1237"/>
      <c r="C54" s="1169"/>
      <c r="D54" s="224"/>
      <c r="E54" s="224"/>
      <c r="F54" s="224"/>
      <c r="G54" s="224"/>
      <c r="H54" s="776" t="s">
        <v>885</v>
      </c>
      <c r="I54" s="159"/>
      <c r="J54" s="159"/>
      <c r="K54" s="159"/>
      <c r="L54" s="159"/>
    </row>
    <row r="55" spans="1:12" ht="26.25" hidden="1" customHeight="1" outlineLevel="1">
      <c r="A55" s="1235"/>
      <c r="B55" s="750"/>
      <c r="C55" s="1164"/>
      <c r="D55" s="226"/>
      <c r="E55" s="226"/>
      <c r="F55" s="226"/>
      <c r="G55" s="226"/>
      <c r="H55" s="777"/>
      <c r="I55" s="159"/>
      <c r="J55" s="159"/>
      <c r="K55" s="159"/>
      <c r="L55" s="159"/>
    </row>
    <row r="56" spans="1:12" ht="26.25" hidden="1" customHeight="1" outlineLevel="1">
      <c r="A56" s="1235"/>
      <c r="B56" s="750"/>
      <c r="C56" s="1164"/>
      <c r="D56" s="226"/>
      <c r="E56" s="226"/>
      <c r="F56" s="226"/>
      <c r="G56" s="226"/>
      <c r="H56" s="777"/>
      <c r="I56" s="159"/>
      <c r="J56" s="159"/>
      <c r="K56" s="159"/>
      <c r="L56" s="159"/>
    </row>
    <row r="57" spans="1:12" ht="26.25" hidden="1" customHeight="1" outlineLevel="1">
      <c r="A57" s="1235"/>
      <c r="B57" s="750"/>
      <c r="C57" s="1164"/>
      <c r="D57" s="226"/>
      <c r="E57" s="226"/>
      <c r="F57" s="226"/>
      <c r="G57" s="226"/>
      <c r="H57" s="777"/>
      <c r="I57" s="159"/>
      <c r="J57" s="159"/>
      <c r="K57" s="159"/>
      <c r="L57" s="159"/>
    </row>
    <row r="58" spans="1:12" ht="26.25" hidden="1" customHeight="1" outlineLevel="1">
      <c r="A58" s="1235"/>
      <c r="B58" s="750"/>
      <c r="C58" s="1164"/>
      <c r="D58" s="226"/>
      <c r="E58" s="226"/>
      <c r="F58" s="226"/>
      <c r="G58" s="226"/>
      <c r="H58" s="777"/>
      <c r="I58" s="159"/>
      <c r="J58" s="159"/>
      <c r="K58" s="159"/>
      <c r="L58" s="159"/>
    </row>
    <row r="59" spans="1:12" ht="26.25" hidden="1" customHeight="1" outlineLevel="1" thickBot="1">
      <c r="A59" s="1236"/>
      <c r="B59" s="1218"/>
      <c r="C59" s="1159"/>
      <c r="D59" s="227"/>
      <c r="E59" s="227"/>
      <c r="F59" s="227"/>
      <c r="G59" s="227"/>
      <c r="H59" s="778"/>
      <c r="I59" s="159"/>
      <c r="J59" s="159"/>
      <c r="K59" s="159"/>
      <c r="L59" s="159"/>
    </row>
    <row r="60" spans="1:12" ht="26.25" hidden="1" customHeight="1" outlineLevel="1">
      <c r="A60" s="1234" t="s">
        <v>3055</v>
      </c>
      <c r="B60" s="1237"/>
      <c r="C60" s="1169"/>
      <c r="D60" s="224"/>
      <c r="E60" s="224"/>
      <c r="F60" s="224"/>
      <c r="G60" s="224"/>
      <c r="H60" s="776" t="s">
        <v>885</v>
      </c>
      <c r="I60" s="159"/>
      <c r="J60" s="159"/>
      <c r="K60" s="159"/>
      <c r="L60" s="159"/>
    </row>
    <row r="61" spans="1:12" ht="26.25" hidden="1" customHeight="1" outlineLevel="1">
      <c r="A61" s="1235"/>
      <c r="B61" s="750"/>
      <c r="C61" s="1164"/>
      <c r="D61" s="226"/>
      <c r="E61" s="226"/>
      <c r="F61" s="226"/>
      <c r="G61" s="226"/>
      <c r="H61" s="777"/>
      <c r="I61" s="1"/>
      <c r="J61" s="1"/>
      <c r="K61" s="1"/>
      <c r="L61" s="1"/>
    </row>
    <row r="62" spans="1:12" ht="26.25" hidden="1" customHeight="1" outlineLevel="1">
      <c r="A62" s="1235"/>
      <c r="B62" s="750"/>
      <c r="C62" s="1164"/>
      <c r="D62" s="226"/>
      <c r="E62" s="226"/>
      <c r="F62" s="226"/>
      <c r="G62" s="226"/>
      <c r="H62" s="777"/>
      <c r="I62" s="162"/>
      <c r="J62" s="162"/>
      <c r="K62" s="162"/>
      <c r="L62" s="1"/>
    </row>
    <row r="63" spans="1:12" ht="26.25" hidden="1" customHeight="1" outlineLevel="1">
      <c r="A63" s="1235"/>
      <c r="B63" s="750"/>
      <c r="C63" s="1164"/>
      <c r="D63" s="226"/>
      <c r="E63" s="226"/>
      <c r="F63" s="226"/>
      <c r="G63" s="226"/>
      <c r="H63" s="777"/>
      <c r="I63" s="99"/>
      <c r="J63" s="99"/>
      <c r="K63" s="99"/>
      <c r="L63" s="1"/>
    </row>
    <row r="64" spans="1:12" ht="26.25" hidden="1" customHeight="1" outlineLevel="1">
      <c r="A64" s="1235"/>
      <c r="B64" s="750"/>
      <c r="C64" s="1164"/>
      <c r="D64" s="226"/>
      <c r="E64" s="226"/>
      <c r="F64" s="226"/>
      <c r="G64" s="226"/>
      <c r="H64" s="777"/>
      <c r="I64" s="161"/>
      <c r="J64" s="161"/>
      <c r="K64" s="161"/>
      <c r="L64" s="1"/>
    </row>
    <row r="65" spans="1:12" ht="26.25" hidden="1" customHeight="1" outlineLevel="1" thickBot="1">
      <c r="A65" s="1236"/>
      <c r="B65" s="1218"/>
      <c r="C65" s="1159"/>
      <c r="D65" s="227"/>
      <c r="E65" s="227"/>
      <c r="F65" s="227"/>
      <c r="G65" s="227"/>
      <c r="H65" s="778"/>
      <c r="I65" s="160"/>
      <c r="J65" s="160"/>
      <c r="K65" s="160"/>
      <c r="L65" s="1"/>
    </row>
    <row r="66" spans="1:12" ht="26.25" hidden="1" customHeight="1" outlineLevel="1">
      <c r="A66" s="1234" t="s">
        <v>3055</v>
      </c>
      <c r="B66" s="1237"/>
      <c r="C66" s="1169"/>
      <c r="D66" s="224"/>
      <c r="E66" s="224"/>
      <c r="F66" s="224"/>
      <c r="G66" s="224"/>
      <c r="H66" s="776" t="s">
        <v>885</v>
      </c>
      <c r="I66" s="159"/>
      <c r="J66" s="159"/>
      <c r="K66" s="159"/>
      <c r="L66" s="1"/>
    </row>
    <row r="67" spans="1:12" ht="26.25" hidden="1" customHeight="1" outlineLevel="1">
      <c r="A67" s="1235"/>
      <c r="B67" s="750"/>
      <c r="C67" s="1164"/>
      <c r="D67" s="226"/>
      <c r="E67" s="226"/>
      <c r="F67" s="226"/>
      <c r="G67" s="226"/>
      <c r="H67" s="777"/>
      <c r="I67" s="159"/>
      <c r="J67" s="159"/>
      <c r="K67" s="159"/>
      <c r="L67" s="1"/>
    </row>
    <row r="68" spans="1:12" ht="26.25" hidden="1" customHeight="1" outlineLevel="1">
      <c r="A68" s="1235"/>
      <c r="B68" s="750"/>
      <c r="C68" s="1164"/>
      <c r="D68" s="226"/>
      <c r="E68" s="226"/>
      <c r="F68" s="226"/>
      <c r="G68" s="226"/>
      <c r="H68" s="777"/>
      <c r="I68" s="159"/>
      <c r="J68" s="159"/>
      <c r="K68" s="159"/>
      <c r="L68" s="1"/>
    </row>
    <row r="69" spans="1:12" ht="26.25" hidden="1" customHeight="1" outlineLevel="1">
      <c r="A69" s="1235"/>
      <c r="B69" s="750"/>
      <c r="C69" s="1164"/>
      <c r="D69" s="226"/>
      <c r="E69" s="226"/>
      <c r="F69" s="226"/>
      <c r="G69" s="226"/>
      <c r="H69" s="777"/>
      <c r="I69" s="159"/>
      <c r="J69" s="159"/>
      <c r="K69" s="159"/>
      <c r="L69" s="1"/>
    </row>
    <row r="70" spans="1:12" ht="26.25" hidden="1" customHeight="1" outlineLevel="1">
      <c r="A70" s="1235"/>
      <c r="B70" s="750"/>
      <c r="C70" s="1164"/>
      <c r="D70" s="226"/>
      <c r="E70" s="226"/>
      <c r="F70" s="226"/>
      <c r="G70" s="226"/>
      <c r="H70" s="777"/>
      <c r="I70" s="159"/>
      <c r="J70" s="159"/>
      <c r="K70" s="159"/>
      <c r="L70" s="1"/>
    </row>
    <row r="71" spans="1:12" ht="26.25" hidden="1" customHeight="1" outlineLevel="1" thickBot="1">
      <c r="A71" s="1236"/>
      <c r="B71" s="1218"/>
      <c r="C71" s="1159"/>
      <c r="D71" s="227"/>
      <c r="E71" s="227"/>
      <c r="F71" s="227"/>
      <c r="G71" s="227"/>
      <c r="H71" s="778"/>
      <c r="I71" s="159"/>
      <c r="J71" s="159"/>
      <c r="K71" s="159"/>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4" sqref="A4:U6"/>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82" t="s">
        <v>3087</v>
      </c>
      <c r="B1" s="783"/>
      <c r="C1" s="354"/>
      <c r="D1" s="354"/>
      <c r="E1" s="354"/>
      <c r="F1" s="354"/>
      <c r="G1" s="355"/>
    </row>
    <row r="2" spans="1:7" s="196" customFormat="1" ht="30.75" customHeight="1">
      <c r="A2" s="1249" t="s">
        <v>897</v>
      </c>
      <c r="B2" s="1250"/>
      <c r="C2" s="1250"/>
      <c r="D2" s="1250"/>
      <c r="E2" s="1250"/>
      <c r="F2" s="1250"/>
      <c r="G2" s="1251"/>
    </row>
    <row r="3" spans="1:7" ht="15.75" thickBot="1">
      <c r="A3" s="728"/>
      <c r="B3" s="729"/>
      <c r="C3" s="729"/>
      <c r="D3" s="729"/>
      <c r="E3" s="729"/>
      <c r="F3" s="729"/>
      <c r="G3" s="786"/>
    </row>
    <row r="4" spans="1:7" ht="15" customHeight="1">
      <c r="A4" s="787" t="s">
        <v>891</v>
      </c>
      <c r="B4" s="788"/>
      <c r="C4" s="788"/>
      <c r="D4" s="788"/>
      <c r="E4" s="104"/>
      <c r="F4" s="104"/>
      <c r="G4" s="791" t="s">
        <v>3123</v>
      </c>
    </row>
    <row r="5" spans="1:7" ht="27.75" customHeight="1" thickBot="1">
      <c r="A5" s="789"/>
      <c r="B5" s="790"/>
      <c r="C5" s="790"/>
      <c r="D5" s="790"/>
      <c r="E5" s="103"/>
      <c r="F5" s="103"/>
      <c r="G5" s="792"/>
    </row>
    <row r="6" spans="1:7" ht="15.75" thickBot="1">
      <c r="A6" s="793" t="s">
        <v>3190</v>
      </c>
      <c r="B6" s="794"/>
      <c r="C6" s="794"/>
      <c r="D6" s="365">
        <f>Obsah!C33</f>
        <v>0</v>
      </c>
      <c r="E6" s="164"/>
      <c r="F6" s="164"/>
      <c r="G6" s="163"/>
    </row>
    <row r="7" spans="1:7" s="87" customFormat="1" ht="30" customHeight="1" thickBot="1">
      <c r="A7" s="1247" t="s">
        <v>3136</v>
      </c>
      <c r="B7" s="1248"/>
      <c r="C7" s="1248"/>
      <c r="D7" s="1248"/>
      <c r="E7" s="1248"/>
      <c r="F7" s="1248"/>
      <c r="G7" s="197" t="s">
        <v>72</v>
      </c>
    </row>
    <row r="8" spans="1:7" ht="54" customHeight="1">
      <c r="A8" s="1252" t="s">
        <v>896</v>
      </c>
      <c r="B8" s="1253"/>
      <c r="C8" s="1253"/>
      <c r="D8" s="1253"/>
      <c r="E8" s="1253"/>
      <c r="F8" s="1253"/>
      <c r="G8" s="1254"/>
    </row>
    <row r="9" spans="1:7" ht="26.25" customHeight="1">
      <c r="A9" s="1241" t="s">
        <v>895</v>
      </c>
      <c r="B9" s="1242"/>
      <c r="C9" s="1242"/>
      <c r="D9" s="1242"/>
      <c r="E9" s="1242"/>
      <c r="F9" s="1242"/>
      <c r="G9" s="1243"/>
    </row>
    <row r="10" spans="1:7" ht="75.75" customHeight="1">
      <c r="A10" s="1241" t="s">
        <v>3138</v>
      </c>
      <c r="B10" s="1242"/>
      <c r="C10" s="1242"/>
      <c r="D10" s="1242"/>
      <c r="E10" s="1242"/>
      <c r="F10" s="1242"/>
      <c r="G10" s="1243"/>
    </row>
    <row r="11" spans="1:7" ht="54" customHeight="1">
      <c r="A11" s="1241" t="s">
        <v>894</v>
      </c>
      <c r="B11" s="1242"/>
      <c r="C11" s="1242"/>
      <c r="D11" s="1242"/>
      <c r="E11" s="1242"/>
      <c r="F11" s="1242"/>
      <c r="G11" s="1243"/>
    </row>
    <row r="12" spans="1:7" ht="28.5" customHeight="1">
      <c r="A12" s="1241" t="s">
        <v>893</v>
      </c>
      <c r="B12" s="1242"/>
      <c r="C12" s="1242"/>
      <c r="D12" s="1242"/>
      <c r="E12" s="1242"/>
      <c r="F12" s="1242"/>
      <c r="G12" s="1243"/>
    </row>
    <row r="13" spans="1:7" ht="49.5" customHeight="1">
      <c r="A13" s="1241" t="s">
        <v>3137</v>
      </c>
      <c r="B13" s="1242"/>
      <c r="C13" s="1242"/>
      <c r="D13" s="1242"/>
      <c r="E13" s="1242"/>
      <c r="F13" s="1242"/>
      <c r="G13" s="1243"/>
    </row>
    <row r="14" spans="1:7" ht="30" customHeight="1">
      <c r="A14" s="1241" t="s">
        <v>3139</v>
      </c>
      <c r="B14" s="1242"/>
      <c r="C14" s="1242"/>
      <c r="D14" s="1242"/>
      <c r="E14" s="1242"/>
      <c r="F14" s="1242"/>
      <c r="G14" s="1243"/>
    </row>
    <row r="15" spans="1:7" ht="24.75" customHeight="1" thickBot="1">
      <c r="A15" s="1244" t="s">
        <v>892</v>
      </c>
      <c r="B15" s="1245"/>
      <c r="C15" s="1245"/>
      <c r="D15" s="1245"/>
      <c r="E15" s="1245"/>
      <c r="F15" s="1245"/>
      <c r="G15" s="124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4" sqref="A4:U6"/>
    </sheetView>
  </sheetViews>
  <sheetFormatPr defaultRowHeight="15"/>
  <cols>
    <col min="1" max="1" width="19.85546875" customWidth="1"/>
    <col min="2" max="2" width="40.85546875" customWidth="1"/>
    <col min="3" max="6" width="13.85546875" customWidth="1"/>
    <col min="7" max="7" width="14.85546875" customWidth="1"/>
  </cols>
  <sheetData>
    <row r="1" spans="1:7">
      <c r="A1" s="782" t="s">
        <v>3086</v>
      </c>
      <c r="B1" s="783"/>
      <c r="C1" s="354"/>
      <c r="D1" s="354"/>
      <c r="E1" s="360"/>
      <c r="F1" s="360"/>
      <c r="G1" s="361"/>
    </row>
    <row r="2" spans="1:7">
      <c r="A2" s="397" t="s">
        <v>3140</v>
      </c>
      <c r="B2" s="350"/>
      <c r="C2" s="351"/>
      <c r="D2" s="351"/>
      <c r="E2" s="408"/>
      <c r="F2" s="408"/>
      <c r="G2" s="409"/>
    </row>
    <row r="3" spans="1:7" ht="15.75" thickBot="1">
      <c r="A3" s="1010"/>
      <c r="B3" s="1011"/>
      <c r="C3" s="1011"/>
      <c r="D3" s="1011"/>
      <c r="E3" s="1"/>
      <c r="F3" s="1"/>
      <c r="G3" s="399"/>
    </row>
    <row r="4" spans="1:7" ht="15" customHeight="1">
      <c r="A4" s="787" t="s">
        <v>891</v>
      </c>
      <c r="B4" s="788"/>
      <c r="C4" s="788"/>
      <c r="D4" s="104"/>
      <c r="E4" s="104"/>
      <c r="F4" s="104"/>
      <c r="G4" s="791" t="s">
        <v>3123</v>
      </c>
    </row>
    <row r="5" spans="1:7" ht="24.75" customHeight="1" thickBot="1">
      <c r="A5" s="789"/>
      <c r="B5" s="790"/>
      <c r="C5" s="790"/>
      <c r="D5" s="103"/>
      <c r="E5" s="103"/>
      <c r="F5" s="103"/>
      <c r="G5" s="792"/>
    </row>
    <row r="6" spans="1:7" ht="15.75" thickBot="1">
      <c r="A6" s="1044" t="s">
        <v>3190</v>
      </c>
      <c r="B6" s="1045"/>
      <c r="C6" s="365">
        <f>Obsah!C33</f>
        <v>0</v>
      </c>
      <c r="D6" s="325"/>
      <c r="E6" s="325"/>
      <c r="F6" s="325"/>
      <c r="G6" s="46"/>
    </row>
    <row r="7" spans="1:7" s="174" customFormat="1" ht="30" customHeight="1" thickBot="1">
      <c r="A7" s="1255" t="s">
        <v>3141</v>
      </c>
      <c r="B7" s="1256"/>
      <c r="C7" s="1256"/>
      <c r="D7" s="1256"/>
      <c r="E7" s="1256"/>
      <c r="F7" s="1257"/>
      <c r="G7" s="208" t="s">
        <v>69</v>
      </c>
    </row>
    <row r="8" spans="1:7" s="174" customFormat="1" ht="39" customHeight="1">
      <c r="A8" s="1265" t="s">
        <v>3176</v>
      </c>
      <c r="B8" s="1268"/>
      <c r="C8" s="410" t="s">
        <v>110</v>
      </c>
      <c r="D8" s="410" t="s">
        <v>109</v>
      </c>
      <c r="E8" s="410" t="s">
        <v>108</v>
      </c>
      <c r="F8" s="410" t="s">
        <v>107</v>
      </c>
      <c r="G8" s="326"/>
    </row>
    <row r="9" spans="1:7" s="174" customFormat="1" ht="26.25" customHeight="1">
      <c r="A9" s="1266"/>
      <c r="B9" s="1269"/>
      <c r="C9" s="324" t="s">
        <v>106</v>
      </c>
      <c r="D9" s="324" t="s">
        <v>106</v>
      </c>
      <c r="E9" s="324" t="s">
        <v>106</v>
      </c>
      <c r="F9" s="324" t="s">
        <v>106</v>
      </c>
      <c r="G9" s="327"/>
    </row>
    <row r="10" spans="1:7" ht="30" customHeight="1">
      <c r="A10" s="1266"/>
      <c r="B10" s="322" t="s">
        <v>904</v>
      </c>
      <c r="C10" s="321"/>
      <c r="D10" s="321"/>
      <c r="E10" s="321"/>
      <c r="F10" s="321"/>
      <c r="G10" s="1262" t="s">
        <v>3147</v>
      </c>
    </row>
    <row r="11" spans="1:7" ht="30" customHeight="1">
      <c r="A11" s="1266"/>
      <c r="B11" s="323" t="s">
        <v>925</v>
      </c>
      <c r="C11" s="167"/>
      <c r="D11" s="167"/>
      <c r="E11" s="167"/>
      <c r="F11" s="167"/>
      <c r="G11" s="1262"/>
    </row>
    <row r="12" spans="1:7">
      <c r="A12" s="1266"/>
      <c r="B12" s="323" t="s">
        <v>924</v>
      </c>
      <c r="C12" s="167"/>
      <c r="D12" s="167"/>
      <c r="E12" s="167"/>
      <c r="F12" s="167"/>
      <c r="G12" s="1262"/>
    </row>
    <row r="13" spans="1:7" ht="26.25" customHeight="1">
      <c r="A13" s="1266"/>
      <c r="B13" s="323" t="s">
        <v>923</v>
      </c>
      <c r="C13" s="167"/>
      <c r="D13" s="167"/>
      <c r="E13" s="167"/>
      <c r="F13" s="167"/>
      <c r="G13" s="1262"/>
    </row>
    <row r="14" spans="1:7">
      <c r="A14" s="1266"/>
      <c r="B14" s="323" t="s">
        <v>922</v>
      </c>
      <c r="C14" s="167"/>
      <c r="D14" s="167"/>
      <c r="E14" s="167"/>
      <c r="F14" s="167"/>
      <c r="G14" s="1262"/>
    </row>
    <row r="15" spans="1:7">
      <c r="A15" s="1266"/>
      <c r="B15" s="323" t="s">
        <v>903</v>
      </c>
      <c r="C15" s="167"/>
      <c r="D15" s="167"/>
      <c r="E15" s="167"/>
      <c r="F15" s="167"/>
      <c r="G15" s="1262"/>
    </row>
    <row r="16" spans="1:7">
      <c r="A16" s="1266"/>
      <c r="B16" s="323" t="s">
        <v>902</v>
      </c>
      <c r="C16" s="167"/>
      <c r="D16" s="167"/>
      <c r="E16" s="167"/>
      <c r="F16" s="167"/>
      <c r="G16" s="1262"/>
    </row>
    <row r="17" spans="1:7">
      <c r="A17" s="1266"/>
      <c r="B17" s="323" t="s">
        <v>901</v>
      </c>
      <c r="C17" s="167"/>
      <c r="D17" s="167"/>
      <c r="E17" s="167"/>
      <c r="F17" s="167"/>
      <c r="G17" s="1262"/>
    </row>
    <row r="18" spans="1:7">
      <c r="A18" s="1266"/>
      <c r="B18" s="323" t="s">
        <v>921</v>
      </c>
      <c r="C18" s="167"/>
      <c r="D18" s="167"/>
      <c r="E18" s="167"/>
      <c r="F18" s="167"/>
      <c r="G18" s="1262"/>
    </row>
    <row r="19" spans="1:7">
      <c r="A19" s="1266"/>
      <c r="B19" s="323" t="s">
        <v>920</v>
      </c>
      <c r="C19" s="167"/>
      <c r="D19" s="167"/>
      <c r="E19" s="167"/>
      <c r="F19" s="167"/>
      <c r="G19" s="1262"/>
    </row>
    <row r="20" spans="1:7" ht="25.5">
      <c r="A20" s="1266"/>
      <c r="B20" s="323" t="s">
        <v>919</v>
      </c>
      <c r="C20" s="167"/>
      <c r="D20" s="167"/>
      <c r="E20" s="167"/>
      <c r="F20" s="167"/>
      <c r="G20" s="1262"/>
    </row>
    <row r="21" spans="1:7">
      <c r="A21" s="1266"/>
      <c r="B21" s="323" t="s">
        <v>918</v>
      </c>
      <c r="C21" s="167"/>
      <c r="D21" s="167"/>
      <c r="E21" s="167"/>
      <c r="F21" s="167"/>
      <c r="G21" s="1262"/>
    </row>
    <row r="22" spans="1:7">
      <c r="A22" s="1266"/>
      <c r="B22" s="323" t="s">
        <v>899</v>
      </c>
      <c r="C22" s="167"/>
      <c r="D22" s="167"/>
      <c r="E22" s="167"/>
      <c r="F22" s="167"/>
      <c r="G22" s="1262"/>
    </row>
    <row r="23" spans="1:7" ht="25.5">
      <c r="A23" s="1266"/>
      <c r="B23" s="323" t="s">
        <v>917</v>
      </c>
      <c r="C23" s="167"/>
      <c r="D23" s="167"/>
      <c r="E23" s="167"/>
      <c r="F23" s="167"/>
      <c r="G23" s="1262"/>
    </row>
    <row r="24" spans="1:7" ht="25.5">
      <c r="A24" s="1266"/>
      <c r="B24" s="323" t="s">
        <v>916</v>
      </c>
      <c r="C24" s="167"/>
      <c r="D24" s="167"/>
      <c r="E24" s="167"/>
      <c r="F24" s="167"/>
      <c r="G24" s="1262"/>
    </row>
    <row r="25" spans="1:7">
      <c r="A25" s="1266"/>
      <c r="B25" s="323" t="s">
        <v>900</v>
      </c>
      <c r="C25" s="167"/>
      <c r="D25" s="167"/>
      <c r="E25" s="167"/>
      <c r="F25" s="167"/>
      <c r="G25" s="1262"/>
    </row>
    <row r="26" spans="1:7" ht="15.75" thickBot="1">
      <c r="A26" s="1267"/>
      <c r="B26" s="328" t="s">
        <v>915</v>
      </c>
      <c r="C26" s="165"/>
      <c r="D26" s="165"/>
      <c r="E26" s="165"/>
      <c r="F26" s="165"/>
      <c r="G26" s="1263"/>
    </row>
    <row r="27" spans="1:7">
      <c r="A27" s="1258" t="s">
        <v>3103</v>
      </c>
      <c r="B27" s="173" t="s">
        <v>914</v>
      </c>
      <c r="C27" s="308"/>
      <c r="D27" s="308"/>
      <c r="E27" s="308"/>
      <c r="F27" s="308"/>
      <c r="G27" s="1261" t="s">
        <v>3146</v>
      </c>
    </row>
    <row r="28" spans="1:7" ht="45.75" customHeight="1">
      <c r="A28" s="1259"/>
      <c r="B28" s="172" t="s">
        <v>3142</v>
      </c>
      <c r="C28" s="167"/>
      <c r="D28" s="167"/>
      <c r="E28" s="167"/>
      <c r="F28" s="167"/>
      <c r="G28" s="1262"/>
    </row>
    <row r="29" spans="1:7">
      <c r="A29" s="1259"/>
      <c r="B29" s="172" t="s">
        <v>912</v>
      </c>
      <c r="C29" s="167"/>
      <c r="D29" s="167"/>
      <c r="E29" s="167"/>
      <c r="F29" s="167"/>
      <c r="G29" s="1262"/>
    </row>
    <row r="30" spans="1:7">
      <c r="A30" s="1259"/>
      <c r="B30" s="172" t="s">
        <v>911</v>
      </c>
      <c r="C30" s="167"/>
      <c r="D30" s="167"/>
      <c r="E30" s="167"/>
      <c r="F30" s="167"/>
      <c r="G30" s="1262"/>
    </row>
    <row r="31" spans="1:7" ht="15.75" thickBot="1">
      <c r="A31" s="1264"/>
      <c r="B31" s="171" t="s">
        <v>910</v>
      </c>
      <c r="C31" s="170"/>
      <c r="D31" s="170"/>
      <c r="E31" s="170"/>
      <c r="F31" s="170"/>
      <c r="G31" s="1262"/>
    </row>
    <row r="32" spans="1:7" ht="25.5">
      <c r="A32" s="1265" t="s">
        <v>3145</v>
      </c>
      <c r="B32" s="347" t="s">
        <v>3143</v>
      </c>
      <c r="C32" s="320"/>
      <c r="D32" s="320"/>
      <c r="E32" s="320"/>
      <c r="F32" s="320"/>
      <c r="G32" s="1261" t="s">
        <v>3148</v>
      </c>
    </row>
    <row r="33" spans="1:7" ht="25.5">
      <c r="A33" s="1266"/>
      <c r="B33" s="171" t="s">
        <v>907</v>
      </c>
      <c r="C33" s="170"/>
      <c r="D33" s="170"/>
      <c r="E33" s="170"/>
      <c r="F33" s="170"/>
      <c r="G33" s="1262"/>
    </row>
    <row r="34" spans="1:7" ht="45" customHeight="1" thickBot="1">
      <c r="A34" s="1267"/>
      <c r="B34" s="329" t="s">
        <v>3144</v>
      </c>
      <c r="C34" s="165"/>
      <c r="D34" s="165"/>
      <c r="E34" s="165"/>
      <c r="F34" s="165"/>
      <c r="G34" s="1263"/>
    </row>
    <row r="35" spans="1:7" ht="30" customHeight="1">
      <c r="A35" s="1258" t="s">
        <v>905</v>
      </c>
      <c r="B35" s="169" t="s">
        <v>904</v>
      </c>
      <c r="C35" s="308"/>
      <c r="D35" s="308"/>
      <c r="E35" s="308"/>
      <c r="F35" s="308"/>
      <c r="G35" s="1261" t="s">
        <v>3149</v>
      </c>
    </row>
    <row r="36" spans="1:7">
      <c r="A36" s="1259"/>
      <c r="B36" s="168" t="s">
        <v>903</v>
      </c>
      <c r="C36" s="167"/>
      <c r="D36" s="167"/>
      <c r="E36" s="167"/>
      <c r="F36" s="167"/>
      <c r="G36" s="1262"/>
    </row>
    <row r="37" spans="1:7">
      <c r="A37" s="1259"/>
      <c r="B37" s="168" t="s">
        <v>902</v>
      </c>
      <c r="C37" s="167"/>
      <c r="D37" s="167"/>
      <c r="E37" s="167"/>
      <c r="F37" s="167"/>
      <c r="G37" s="1262"/>
    </row>
    <row r="38" spans="1:7">
      <c r="A38" s="1259"/>
      <c r="B38" s="168" t="s">
        <v>901</v>
      </c>
      <c r="C38" s="167"/>
      <c r="D38" s="167"/>
      <c r="E38" s="167"/>
      <c r="F38" s="167"/>
      <c r="G38" s="1262"/>
    </row>
    <row r="39" spans="1:7">
      <c r="A39" s="1259"/>
      <c r="B39" s="168" t="s">
        <v>900</v>
      </c>
      <c r="C39" s="167"/>
      <c r="D39" s="167"/>
      <c r="E39" s="167"/>
      <c r="F39" s="167"/>
      <c r="G39" s="1262"/>
    </row>
    <row r="40" spans="1:7">
      <c r="A40" s="1259"/>
      <c r="B40" s="168" t="s">
        <v>899</v>
      </c>
      <c r="C40" s="167"/>
      <c r="D40" s="167"/>
      <c r="E40" s="167"/>
      <c r="F40" s="167"/>
      <c r="G40" s="1262"/>
    </row>
    <row r="41" spans="1:7" ht="133.5" customHeight="1" thickBot="1">
      <c r="A41" s="1260"/>
      <c r="B41" s="166" t="s">
        <v>898</v>
      </c>
      <c r="C41" s="165"/>
      <c r="D41" s="165"/>
      <c r="E41" s="165"/>
      <c r="F41" s="165"/>
      <c r="G41" s="1263"/>
    </row>
    <row r="42" spans="1:7">
      <c r="A42" s="333"/>
      <c r="B42" s="333"/>
      <c r="C42" s="333"/>
      <c r="D42" s="333"/>
      <c r="E42" s="333"/>
      <c r="F42" s="333"/>
      <c r="G42" s="333"/>
    </row>
    <row r="43" spans="1:7">
      <c r="A43" s="333"/>
      <c r="B43" s="333"/>
      <c r="C43" s="333"/>
      <c r="D43" s="333"/>
      <c r="E43" s="333"/>
      <c r="F43" s="333"/>
      <c r="G43" s="333"/>
    </row>
    <row r="44" spans="1:7">
      <c r="A44" s="333"/>
      <c r="B44" s="333"/>
      <c r="C44" s="333"/>
      <c r="D44" s="333"/>
      <c r="E44" s="333"/>
      <c r="F44" s="333"/>
      <c r="G44" s="333"/>
    </row>
    <row r="45" spans="1:7">
      <c r="A45" s="333"/>
      <c r="B45" s="333"/>
      <c r="C45" s="333"/>
      <c r="D45" s="333"/>
      <c r="E45" s="333"/>
      <c r="F45" s="333"/>
      <c r="G45" s="333"/>
    </row>
    <row r="46" spans="1:7">
      <c r="A46" s="333"/>
      <c r="B46" s="333"/>
      <c r="C46" s="333"/>
      <c r="D46" s="333"/>
      <c r="E46" s="333"/>
      <c r="F46" s="333"/>
      <c r="G46" s="333"/>
    </row>
    <row r="47" spans="1:7">
      <c r="A47" s="333"/>
      <c r="B47" s="333"/>
      <c r="C47" s="333"/>
      <c r="D47" s="333"/>
      <c r="E47" s="333"/>
      <c r="F47" s="333"/>
      <c r="G47" s="333"/>
    </row>
    <row r="48" spans="1:7">
      <c r="A48" s="333"/>
      <c r="B48" s="333"/>
      <c r="C48" s="333"/>
      <c r="D48" s="333"/>
      <c r="E48" s="333"/>
      <c r="F48" s="333"/>
      <c r="G48" s="333"/>
    </row>
    <row r="49" spans="1:7">
      <c r="A49" s="333"/>
      <c r="B49" s="333"/>
      <c r="C49" s="333"/>
      <c r="D49" s="333"/>
      <c r="E49" s="333"/>
      <c r="F49" s="333"/>
      <c r="G49" s="333"/>
    </row>
    <row r="50" spans="1:7">
      <c r="A50" s="333"/>
      <c r="B50" s="333"/>
      <c r="C50" s="333"/>
      <c r="D50" s="333"/>
      <c r="E50" s="333"/>
      <c r="F50" s="333"/>
      <c r="G50" s="333"/>
    </row>
    <row r="51" spans="1:7">
      <c r="A51" s="333"/>
      <c r="B51" s="333"/>
      <c r="C51" s="333"/>
      <c r="D51" s="333"/>
      <c r="E51" s="333"/>
      <c r="F51" s="333"/>
      <c r="G51" s="333"/>
    </row>
    <row r="52" spans="1:7">
      <c r="A52" s="333"/>
      <c r="B52" s="333"/>
      <c r="C52" s="333"/>
      <c r="D52" s="333"/>
      <c r="E52" s="333"/>
      <c r="F52" s="333"/>
      <c r="G52" s="333"/>
    </row>
    <row r="53" spans="1:7">
      <c r="A53" s="333"/>
      <c r="B53" s="333"/>
      <c r="C53" s="333"/>
      <c r="D53" s="333"/>
      <c r="E53" s="333"/>
      <c r="F53" s="333"/>
      <c r="G53" s="33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A4" sqref="A4:U6"/>
    </sheetView>
  </sheetViews>
  <sheetFormatPr defaultRowHeight="15"/>
  <cols>
    <col min="1" max="1" width="37.5703125" customWidth="1"/>
    <col min="2" max="9" width="9.5703125" customWidth="1"/>
    <col min="10" max="10" width="14.28515625" customWidth="1"/>
    <col min="13" max="13" width="22.28515625" customWidth="1"/>
  </cols>
  <sheetData>
    <row r="1" spans="1:21">
      <c r="A1" s="353" t="s">
        <v>3085</v>
      </c>
      <c r="B1" s="354"/>
      <c r="C1" s="354"/>
      <c r="D1" s="354"/>
      <c r="E1" s="354"/>
      <c r="F1" s="354"/>
      <c r="G1" s="354"/>
      <c r="H1" s="354"/>
      <c r="I1" s="354"/>
      <c r="J1" s="355"/>
    </row>
    <row r="2" spans="1:21" ht="15.75" thickBot="1">
      <c r="A2" s="356" t="s">
        <v>847</v>
      </c>
      <c r="B2" s="357"/>
      <c r="C2" s="357"/>
      <c r="D2" s="357"/>
      <c r="E2" s="357"/>
      <c r="F2" s="357"/>
      <c r="G2" s="357"/>
      <c r="H2" s="357"/>
      <c r="I2" s="357"/>
      <c r="J2" s="358"/>
    </row>
    <row r="3" spans="1:21" ht="15.75" thickBot="1">
      <c r="A3" s="1270"/>
      <c r="B3" s="1271"/>
      <c r="C3" s="1271"/>
      <c r="D3" s="1271"/>
      <c r="E3" s="1271"/>
      <c r="F3" s="1271"/>
      <c r="G3" s="1271"/>
      <c r="H3" s="1271"/>
      <c r="I3" s="1271"/>
      <c r="J3" s="1272"/>
    </row>
    <row r="4" spans="1:21" ht="15" customHeight="1">
      <c r="A4" s="787" t="s">
        <v>847</v>
      </c>
      <c r="B4" s="788"/>
      <c r="C4" s="788"/>
      <c r="D4" s="788"/>
      <c r="E4" s="788"/>
      <c r="F4" s="788"/>
      <c r="G4" s="788"/>
      <c r="H4" s="788"/>
      <c r="I4" s="1139"/>
      <c r="J4" s="791" t="s">
        <v>3123</v>
      </c>
    </row>
    <row r="5" spans="1:21" ht="20.100000000000001" customHeight="1">
      <c r="A5" s="876"/>
      <c r="B5" s="877"/>
      <c r="C5" s="877"/>
      <c r="D5" s="877"/>
      <c r="E5" s="877"/>
      <c r="F5" s="877"/>
      <c r="G5" s="877"/>
      <c r="H5" s="877"/>
      <c r="I5" s="1140"/>
      <c r="J5" s="1273"/>
    </row>
    <row r="6" spans="1:21" ht="20.100000000000001" customHeight="1" thickBot="1">
      <c r="A6" s="789"/>
      <c r="B6" s="790"/>
      <c r="C6" s="790"/>
      <c r="D6" s="790"/>
      <c r="E6" s="790"/>
      <c r="F6" s="790"/>
      <c r="G6" s="790"/>
      <c r="H6" s="790"/>
      <c r="I6" s="1281"/>
      <c r="J6" s="792"/>
    </row>
    <row r="7" spans="1:21" ht="15.75" thickBot="1">
      <c r="A7" s="388" t="s">
        <v>3190</v>
      </c>
      <c r="B7" s="1282">
        <f>Obsah!C33</f>
        <v>0</v>
      </c>
      <c r="C7" s="1283"/>
      <c r="D7" s="83"/>
      <c r="E7" s="83"/>
      <c r="F7" s="83"/>
      <c r="G7" s="83"/>
      <c r="H7" s="83"/>
      <c r="I7" s="83"/>
      <c r="J7" s="178"/>
    </row>
    <row r="8" spans="1:21" ht="43.5" customHeight="1">
      <c r="A8" s="988" t="s">
        <v>977</v>
      </c>
      <c r="B8" s="1276" t="s">
        <v>110</v>
      </c>
      <c r="C8" s="1013"/>
      <c r="D8" s="1006" t="s">
        <v>109</v>
      </c>
      <c r="E8" s="1277"/>
      <c r="F8" s="1274" t="s">
        <v>108</v>
      </c>
      <c r="G8" s="1275"/>
      <c r="H8" s="1274" t="s">
        <v>107</v>
      </c>
      <c r="I8" s="1275"/>
      <c r="J8" s="1019" t="s">
        <v>926</v>
      </c>
    </row>
    <row r="9" spans="1:21" ht="15.75" thickBot="1">
      <c r="A9" s="1278"/>
      <c r="B9" s="1279" t="s">
        <v>106</v>
      </c>
      <c r="C9" s="1016"/>
      <c r="D9" s="1279" t="s">
        <v>106</v>
      </c>
      <c r="E9" s="1280"/>
      <c r="F9" s="1279" t="s">
        <v>106</v>
      </c>
      <c r="G9" s="1016"/>
      <c r="H9" s="1279" t="s">
        <v>106</v>
      </c>
      <c r="I9" s="1016"/>
      <c r="J9" s="1020"/>
      <c r="K9" s="2"/>
      <c r="L9" s="2"/>
      <c r="M9" s="2"/>
      <c r="N9" s="2"/>
      <c r="O9" s="2"/>
      <c r="P9" s="2"/>
      <c r="Q9" s="2"/>
      <c r="R9" s="2"/>
      <c r="S9" s="2"/>
      <c r="T9" s="2"/>
    </row>
    <row r="10" spans="1:21" ht="26.25" thickBot="1">
      <c r="A10" s="991"/>
      <c r="B10" s="66" t="s">
        <v>117</v>
      </c>
      <c r="C10" s="64" t="s">
        <v>116</v>
      </c>
      <c r="D10" s="384" t="s">
        <v>117</v>
      </c>
      <c r="E10" s="387" t="s">
        <v>116</v>
      </c>
      <c r="F10" s="386" t="s">
        <v>117</v>
      </c>
      <c r="G10" s="385" t="s">
        <v>116</v>
      </c>
      <c r="H10" s="386" t="s">
        <v>117</v>
      </c>
      <c r="I10" s="385" t="s">
        <v>116</v>
      </c>
      <c r="J10" s="1021"/>
      <c r="K10" s="177"/>
      <c r="L10" s="177"/>
      <c r="M10" s="177"/>
      <c r="N10" s="177"/>
      <c r="O10" s="177"/>
      <c r="P10" s="177"/>
      <c r="Q10" s="177"/>
      <c r="R10" s="177"/>
      <c r="S10" s="177"/>
      <c r="T10" s="177"/>
      <c r="U10" s="177"/>
    </row>
    <row r="11" spans="1:21" ht="20.25" customHeight="1">
      <c r="A11" s="58" t="s">
        <v>115</v>
      </c>
      <c r="B11" s="61"/>
      <c r="C11" s="62"/>
      <c r="D11" s="60"/>
      <c r="E11" s="63"/>
      <c r="F11" s="61"/>
      <c r="G11" s="62"/>
      <c r="H11" s="61"/>
      <c r="I11" s="216"/>
      <c r="J11" s="1021"/>
      <c r="K11" s="177"/>
      <c r="L11" s="177"/>
      <c r="M11" s="177"/>
      <c r="N11" s="177"/>
      <c r="O11" s="177"/>
      <c r="P11" s="177"/>
      <c r="Q11" s="177"/>
      <c r="R11" s="177"/>
      <c r="S11" s="177"/>
      <c r="T11" s="177"/>
      <c r="U11" s="177"/>
    </row>
    <row r="12" spans="1:21" ht="28.5" customHeight="1">
      <c r="A12" s="58" t="s">
        <v>114</v>
      </c>
      <c r="B12" s="55"/>
      <c r="C12" s="53"/>
      <c r="D12" s="54"/>
      <c r="E12" s="56"/>
      <c r="F12" s="55"/>
      <c r="G12" s="53"/>
      <c r="H12" s="55"/>
      <c r="I12" s="53"/>
      <c r="J12" s="1021"/>
      <c r="K12" s="177"/>
      <c r="L12" s="177"/>
      <c r="M12" s="177"/>
      <c r="N12" s="177"/>
      <c r="O12" s="177"/>
      <c r="P12" s="177"/>
      <c r="Q12" s="177"/>
      <c r="R12" s="177"/>
      <c r="S12" s="177"/>
      <c r="T12" s="177"/>
      <c r="U12" s="177"/>
    </row>
    <row r="13" spans="1:21" ht="29.25" customHeight="1">
      <c r="A13" s="58" t="s">
        <v>113</v>
      </c>
      <c r="B13" s="55"/>
      <c r="C13" s="53"/>
      <c r="D13" s="54"/>
      <c r="E13" s="56"/>
      <c r="F13" s="55"/>
      <c r="G13" s="53"/>
      <c r="H13" s="55"/>
      <c r="I13" s="53"/>
      <c r="J13" s="1021"/>
      <c r="K13" s="177"/>
      <c r="L13" s="177"/>
      <c r="M13" s="177"/>
      <c r="N13" s="177"/>
      <c r="O13" s="177"/>
      <c r="P13" s="177"/>
      <c r="Q13" s="177"/>
      <c r="R13" s="177"/>
      <c r="S13" s="177"/>
      <c r="T13" s="177"/>
      <c r="U13" s="177"/>
    </row>
    <row r="14" spans="1:21" ht="21" customHeight="1" thickBot="1">
      <c r="A14" s="52" t="s">
        <v>112</v>
      </c>
      <c r="B14" s="49"/>
      <c r="C14" s="47"/>
      <c r="D14" s="48"/>
      <c r="E14" s="50"/>
      <c r="F14" s="49"/>
      <c r="G14" s="47"/>
      <c r="H14" s="49"/>
      <c r="I14" s="47"/>
      <c r="J14" s="1022"/>
      <c r="K14" s="177"/>
      <c r="L14" s="177"/>
      <c r="M14" s="177"/>
      <c r="N14" s="177"/>
      <c r="O14" s="177"/>
      <c r="P14" s="177"/>
      <c r="Q14" s="177"/>
      <c r="R14" s="177"/>
      <c r="S14" s="177"/>
      <c r="T14" s="177"/>
      <c r="U14" s="177"/>
    </row>
    <row r="15" spans="1:21" ht="15" customHeight="1">
      <c r="A15" s="176"/>
      <c r="B15" s="176"/>
      <c r="C15" s="176"/>
      <c r="D15" s="176"/>
      <c r="E15" s="176"/>
      <c r="F15" s="176"/>
      <c r="G15" s="176"/>
      <c r="H15" s="176"/>
      <c r="I15" s="176"/>
      <c r="J15" s="175"/>
      <c r="K15" s="177"/>
      <c r="L15" s="177"/>
      <c r="M15" s="177"/>
      <c r="N15" s="177"/>
      <c r="O15" s="177"/>
      <c r="P15" s="177"/>
      <c r="Q15" s="177"/>
      <c r="R15" s="177"/>
      <c r="S15" s="177"/>
      <c r="T15" s="177"/>
      <c r="U15" s="177"/>
    </row>
    <row r="16" spans="1:21" ht="12" customHeight="1">
      <c r="A16" s="176"/>
      <c r="B16" s="176"/>
      <c r="C16" s="176"/>
      <c r="D16" s="176"/>
      <c r="E16" s="176"/>
      <c r="F16" s="176"/>
      <c r="G16" s="176"/>
      <c r="H16" s="176"/>
      <c r="I16" s="176"/>
      <c r="J16" s="175"/>
      <c r="K16" s="177"/>
      <c r="L16" s="177"/>
      <c r="M16" s="177"/>
      <c r="N16" s="177"/>
      <c r="O16" s="177"/>
      <c r="P16" s="177"/>
      <c r="Q16" s="177"/>
      <c r="R16" s="177"/>
      <c r="S16" s="177"/>
      <c r="T16" s="177"/>
      <c r="U16" s="177"/>
    </row>
    <row r="17" spans="1:21" ht="15" customHeight="1">
      <c r="A17" s="176"/>
      <c r="B17" s="176"/>
      <c r="C17" s="176"/>
      <c r="D17" s="176"/>
      <c r="E17" s="176"/>
      <c r="F17" s="176"/>
      <c r="G17" s="176"/>
      <c r="H17" s="176"/>
      <c r="I17" s="176"/>
      <c r="J17" s="175"/>
      <c r="K17" s="177"/>
      <c r="L17" s="177"/>
      <c r="M17" s="177"/>
      <c r="N17" s="177"/>
      <c r="O17" s="177"/>
      <c r="P17" s="177"/>
      <c r="Q17" s="177"/>
      <c r="R17" s="177"/>
      <c r="S17" s="177"/>
      <c r="T17" s="177"/>
      <c r="U17" s="177"/>
    </row>
    <row r="18" spans="1:21" ht="15" customHeight="1">
      <c r="A18" s="176"/>
      <c r="B18" s="176"/>
      <c r="C18" s="176"/>
      <c r="D18" s="176"/>
      <c r="E18" s="176"/>
      <c r="F18" s="176"/>
      <c r="G18" s="176"/>
      <c r="H18" s="176"/>
      <c r="I18" s="176"/>
      <c r="J18" s="175"/>
      <c r="K18" s="177"/>
      <c r="L18" s="177"/>
      <c r="M18" s="177"/>
      <c r="N18" s="177"/>
      <c r="O18" s="177"/>
      <c r="P18" s="177"/>
      <c r="Q18" s="177"/>
      <c r="R18" s="177"/>
      <c r="S18" s="177"/>
      <c r="T18" s="177"/>
      <c r="U18" s="177"/>
    </row>
    <row r="19" spans="1:21" ht="15" customHeight="1">
      <c r="A19" s="176"/>
      <c r="B19" s="176"/>
      <c r="C19" s="176"/>
      <c r="D19" s="176"/>
      <c r="E19" s="176"/>
      <c r="F19" s="176"/>
      <c r="G19" s="176"/>
      <c r="H19" s="176"/>
      <c r="I19" s="176"/>
      <c r="J19" s="175"/>
      <c r="K19" s="2"/>
      <c r="L19" s="177"/>
      <c r="M19" s="177"/>
      <c r="N19" s="177"/>
      <c r="O19" s="177"/>
      <c r="P19" s="2"/>
      <c r="Q19" s="2"/>
      <c r="R19" s="2"/>
      <c r="S19" s="2"/>
      <c r="T19" s="2"/>
    </row>
    <row r="20" spans="1:21" ht="15" customHeight="1">
      <c r="A20" s="176"/>
      <c r="B20" s="176"/>
      <c r="C20" s="176"/>
      <c r="D20" s="176"/>
      <c r="E20" s="176"/>
      <c r="F20" s="176"/>
      <c r="G20" s="176"/>
      <c r="H20" s="176"/>
      <c r="I20" s="176"/>
      <c r="J20" s="175"/>
      <c r="K20" s="2"/>
      <c r="L20" s="177"/>
      <c r="M20" s="177"/>
      <c r="N20" s="177"/>
      <c r="O20" s="177"/>
      <c r="P20" s="2"/>
      <c r="Q20" s="2"/>
      <c r="R20" s="2"/>
      <c r="S20" s="2"/>
      <c r="T20" s="2"/>
    </row>
    <row r="21" spans="1:21" ht="15" customHeight="1">
      <c r="A21" s="176"/>
      <c r="B21" s="176"/>
      <c r="C21" s="176"/>
      <c r="D21" s="176"/>
      <c r="E21" s="176"/>
      <c r="F21" s="176"/>
      <c r="G21" s="176"/>
      <c r="H21" s="176"/>
      <c r="I21" s="176"/>
      <c r="J21" s="175"/>
      <c r="K21" s="2"/>
      <c r="L21" s="177"/>
      <c r="M21" s="177"/>
      <c r="N21" s="177"/>
      <c r="O21" s="177"/>
      <c r="P21" s="2"/>
      <c r="Q21" s="2"/>
      <c r="R21" s="2"/>
      <c r="S21" s="2"/>
      <c r="T21" s="2"/>
    </row>
    <row r="22" spans="1:21" ht="15" customHeight="1">
      <c r="A22" s="176"/>
      <c r="B22" s="176"/>
      <c r="C22" s="176"/>
      <c r="D22" s="176"/>
      <c r="E22" s="176"/>
      <c r="F22" s="176"/>
      <c r="G22" s="176"/>
      <c r="H22" s="176"/>
      <c r="I22" s="176"/>
      <c r="J22" s="175"/>
      <c r="K22" s="2"/>
      <c r="L22" s="177"/>
      <c r="M22" s="177"/>
      <c r="N22" s="177"/>
      <c r="O22" s="177"/>
      <c r="P22" s="2"/>
      <c r="Q22" s="2"/>
      <c r="R22" s="2"/>
      <c r="S22" s="2"/>
      <c r="T22" s="2"/>
    </row>
    <row r="23" spans="1:21" ht="15" customHeight="1">
      <c r="A23" s="176"/>
      <c r="B23" s="176"/>
      <c r="C23" s="176"/>
      <c r="D23" s="176"/>
      <c r="E23" s="176"/>
      <c r="F23" s="176"/>
      <c r="G23" s="176"/>
      <c r="H23" s="176"/>
      <c r="I23" s="176"/>
      <c r="J23" s="175"/>
      <c r="K23" s="2"/>
      <c r="L23" s="177"/>
      <c r="M23" s="177"/>
      <c r="N23" s="177"/>
      <c r="O23" s="177"/>
      <c r="P23" s="2"/>
      <c r="Q23" s="2"/>
      <c r="R23" s="2"/>
      <c r="S23" s="2"/>
      <c r="T23" s="2"/>
    </row>
    <row r="24" spans="1:21" ht="15" customHeight="1">
      <c r="A24" s="176"/>
      <c r="B24" s="176"/>
      <c r="C24" s="176"/>
      <c r="D24" s="176"/>
      <c r="E24" s="176"/>
      <c r="F24" s="176"/>
      <c r="G24" s="176"/>
      <c r="H24" s="176"/>
      <c r="I24" s="176"/>
      <c r="J24" s="175"/>
      <c r="K24" s="2"/>
      <c r="L24" s="177"/>
      <c r="M24" s="177"/>
      <c r="N24" s="177"/>
      <c r="O24" s="177"/>
      <c r="P24" s="2"/>
      <c r="Q24" s="2"/>
      <c r="R24" s="2"/>
      <c r="S24" s="2"/>
      <c r="T24" s="2"/>
    </row>
    <row r="25" spans="1:21">
      <c r="A25" s="176"/>
      <c r="B25" s="176"/>
      <c r="C25" s="176"/>
      <c r="D25" s="176"/>
      <c r="E25" s="176"/>
      <c r="F25" s="176"/>
      <c r="G25" s="176"/>
      <c r="H25" s="176"/>
      <c r="I25" s="176"/>
      <c r="J25" s="175"/>
      <c r="K25" s="2"/>
      <c r="L25" s="177"/>
      <c r="M25" s="177"/>
      <c r="N25" s="177"/>
      <c r="O25" s="177"/>
      <c r="P25" s="2"/>
      <c r="Q25" s="2"/>
      <c r="R25" s="2"/>
      <c r="S25" s="2"/>
      <c r="T25" s="2"/>
    </row>
    <row r="26" spans="1:21" ht="15" customHeight="1">
      <c r="A26" s="176"/>
      <c r="B26" s="176"/>
      <c r="C26" s="176"/>
      <c r="D26" s="176"/>
      <c r="E26" s="176"/>
      <c r="F26" s="176"/>
      <c r="G26" s="176"/>
      <c r="H26" s="176"/>
      <c r="I26" s="176"/>
      <c r="J26" s="175"/>
      <c r="L26" s="177"/>
      <c r="M26" s="177"/>
      <c r="N26" s="177"/>
      <c r="O26" s="177"/>
    </row>
    <row r="27" spans="1:21">
      <c r="A27" s="176"/>
      <c r="B27" s="176"/>
      <c r="C27" s="176"/>
      <c r="D27" s="176"/>
      <c r="E27" s="176"/>
      <c r="F27" s="176"/>
      <c r="G27" s="176"/>
      <c r="H27" s="176"/>
      <c r="I27" s="176"/>
      <c r="J27" s="175"/>
    </row>
    <row r="28" spans="1:21">
      <c r="A28" s="176"/>
      <c r="B28" s="176"/>
      <c r="C28" s="176"/>
      <c r="D28" s="176"/>
      <c r="E28" s="176"/>
      <c r="F28" s="176"/>
      <c r="G28" s="176"/>
      <c r="H28" s="176"/>
      <c r="I28" s="176"/>
      <c r="J28" s="175"/>
    </row>
    <row r="29" spans="1:21">
      <c r="A29" s="176"/>
      <c r="B29" s="176"/>
      <c r="C29" s="176"/>
      <c r="D29" s="176"/>
      <c r="E29" s="176"/>
      <c r="F29" s="176"/>
      <c r="G29" s="176"/>
      <c r="H29" s="176"/>
      <c r="I29" s="176"/>
      <c r="J29" s="175"/>
    </row>
    <row r="30" spans="1:21">
      <c r="A30" s="176"/>
      <c r="B30" s="176"/>
      <c r="C30" s="176"/>
      <c r="D30" s="176"/>
      <c r="E30" s="176"/>
      <c r="F30" s="176"/>
      <c r="G30" s="176"/>
      <c r="H30" s="176"/>
      <c r="I30" s="176"/>
      <c r="J30" s="175"/>
    </row>
    <row r="31" spans="1:21">
      <c r="A31" s="176"/>
      <c r="B31" s="176"/>
      <c r="C31" s="176"/>
      <c r="D31" s="176"/>
      <c r="E31" s="176"/>
      <c r="F31" s="176"/>
      <c r="G31" s="176"/>
      <c r="H31" s="176"/>
      <c r="I31" s="176"/>
      <c r="J31" s="175"/>
    </row>
    <row r="32" spans="1:21">
      <c r="A32" s="176"/>
      <c r="B32" s="176"/>
      <c r="C32" s="176"/>
      <c r="D32" s="176"/>
      <c r="E32" s="176"/>
      <c r="F32" s="176"/>
      <c r="G32" s="176"/>
      <c r="H32" s="176"/>
      <c r="I32" s="176"/>
      <c r="J32" s="175"/>
    </row>
    <row r="33" spans="1:10">
      <c r="A33" s="176"/>
      <c r="B33" s="176"/>
      <c r="C33" s="176"/>
      <c r="D33" s="176"/>
      <c r="E33" s="176"/>
      <c r="F33" s="176"/>
      <c r="G33" s="176"/>
      <c r="H33" s="176"/>
      <c r="I33" s="176"/>
      <c r="J33" s="175"/>
    </row>
    <row r="34" spans="1:10">
      <c r="A34" s="176"/>
      <c r="B34" s="176"/>
      <c r="C34" s="176"/>
      <c r="D34" s="176"/>
      <c r="E34" s="176"/>
      <c r="F34" s="176"/>
      <c r="G34" s="176"/>
      <c r="H34" s="176"/>
      <c r="I34" s="176"/>
      <c r="J34" s="175"/>
    </row>
    <row r="35" spans="1:10">
      <c r="A35" s="176"/>
      <c r="B35" s="176"/>
      <c r="C35" s="176"/>
      <c r="D35" s="176"/>
      <c r="E35" s="176"/>
      <c r="F35" s="176"/>
      <c r="G35" s="176"/>
      <c r="H35" s="176"/>
      <c r="I35" s="176"/>
      <c r="J35" s="175"/>
    </row>
    <row r="36" spans="1:10">
      <c r="A36" s="176"/>
      <c r="B36" s="176"/>
      <c r="C36" s="176"/>
      <c r="D36" s="176"/>
      <c r="E36" s="176"/>
      <c r="F36" s="176"/>
      <c r="G36" s="176"/>
      <c r="H36" s="176"/>
      <c r="I36" s="176"/>
      <c r="J36" s="175"/>
    </row>
    <row r="37" spans="1:10">
      <c r="A37" s="176"/>
      <c r="B37" s="176"/>
      <c r="C37" s="176"/>
      <c r="D37" s="176"/>
      <c r="E37" s="176"/>
      <c r="F37" s="176"/>
      <c r="G37" s="176"/>
      <c r="H37" s="176"/>
      <c r="I37" s="176"/>
      <c r="J37" s="175"/>
    </row>
    <row r="38" spans="1:10">
      <c r="A38" s="176"/>
      <c r="B38" s="176"/>
      <c r="C38" s="176"/>
      <c r="D38" s="176"/>
      <c r="E38" s="176"/>
      <c r="F38" s="176"/>
      <c r="G38" s="176"/>
      <c r="H38" s="176"/>
      <c r="I38" s="176"/>
      <c r="J38" s="175"/>
    </row>
    <row r="39" spans="1:10" ht="15" customHeight="1">
      <c r="A39" s="176"/>
      <c r="B39" s="176"/>
      <c r="C39" s="176"/>
      <c r="D39" s="176"/>
      <c r="E39" s="176"/>
      <c r="F39" s="176"/>
      <c r="G39" s="176"/>
      <c r="H39" s="176"/>
      <c r="I39" s="176"/>
      <c r="J39" s="175"/>
    </row>
    <row r="40" spans="1:10">
      <c r="A40" s="176"/>
      <c r="B40" s="176"/>
      <c r="C40" s="176"/>
      <c r="D40" s="176"/>
      <c r="E40" s="176"/>
      <c r="F40" s="176"/>
      <c r="G40" s="176"/>
      <c r="H40" s="176"/>
      <c r="I40" s="176"/>
      <c r="J40" s="175"/>
    </row>
    <row r="41" spans="1:10">
      <c r="A41" s="176"/>
      <c r="B41" s="176"/>
      <c r="C41" s="176"/>
      <c r="D41" s="176"/>
      <c r="E41" s="176"/>
      <c r="F41" s="176"/>
      <c r="G41" s="176"/>
      <c r="H41" s="176"/>
      <c r="I41" s="176"/>
      <c r="J41" s="175"/>
    </row>
    <row r="42" spans="1:10">
      <c r="A42" s="176"/>
      <c r="B42" s="176"/>
      <c r="C42" s="176"/>
      <c r="D42" s="176"/>
      <c r="E42" s="176"/>
      <c r="F42" s="176"/>
      <c r="G42" s="176"/>
      <c r="H42" s="176"/>
      <c r="I42" s="176"/>
      <c r="J42" s="175"/>
    </row>
    <row r="43" spans="1:10">
      <c r="A43" s="176"/>
      <c r="B43" s="176"/>
      <c r="C43" s="176"/>
      <c r="D43" s="176"/>
      <c r="E43" s="176"/>
      <c r="F43" s="176"/>
      <c r="G43" s="176"/>
      <c r="H43" s="176"/>
      <c r="I43" s="176"/>
      <c r="J43" s="175"/>
    </row>
    <row r="44" spans="1:10" ht="15" customHeight="1">
      <c r="A44" s="176"/>
      <c r="B44" s="176"/>
      <c r="C44" s="176"/>
      <c r="D44" s="176"/>
      <c r="E44" s="176"/>
      <c r="F44" s="176"/>
      <c r="G44" s="176"/>
      <c r="H44" s="176"/>
      <c r="I44" s="176"/>
      <c r="J44" s="175"/>
    </row>
    <row r="45" spans="1:10">
      <c r="A45" s="176"/>
      <c r="B45" s="176"/>
      <c r="C45" s="176"/>
      <c r="D45" s="176"/>
      <c r="E45" s="176"/>
      <c r="F45" s="176"/>
      <c r="G45" s="176"/>
      <c r="H45" s="176"/>
      <c r="I45" s="176"/>
      <c r="J45" s="175"/>
    </row>
    <row r="46" spans="1:10">
      <c r="A46" s="176"/>
      <c r="B46" s="176"/>
      <c r="C46" s="176"/>
      <c r="D46" s="176"/>
      <c r="E46" s="176"/>
      <c r="F46" s="176"/>
      <c r="G46" s="176"/>
      <c r="H46" s="176"/>
      <c r="I46" s="176"/>
      <c r="J46" s="175"/>
    </row>
    <row r="47" spans="1:10">
      <c r="A47" s="176"/>
      <c r="B47" s="176"/>
      <c r="C47" s="176"/>
      <c r="D47" s="176"/>
      <c r="E47" s="176"/>
      <c r="F47" s="176"/>
      <c r="G47" s="176"/>
      <c r="H47" s="176"/>
      <c r="I47" s="176"/>
      <c r="J47" s="175"/>
    </row>
    <row r="48" spans="1:10">
      <c r="A48" s="176"/>
      <c r="B48" s="176"/>
      <c r="C48" s="176"/>
      <c r="D48" s="176"/>
      <c r="E48" s="176"/>
      <c r="F48" s="176"/>
      <c r="G48" s="176"/>
      <c r="H48" s="176"/>
      <c r="I48" s="176"/>
      <c r="J48" s="175"/>
    </row>
    <row r="49" spans="1:10" ht="15" customHeight="1">
      <c r="A49" s="176"/>
      <c r="B49" s="176"/>
      <c r="C49" s="176"/>
      <c r="D49" s="176"/>
      <c r="E49" s="176"/>
      <c r="F49" s="176"/>
      <c r="G49" s="176"/>
      <c r="H49" s="176"/>
      <c r="I49" s="176"/>
      <c r="J49" s="175"/>
    </row>
    <row r="50" spans="1:10">
      <c r="A50" s="176"/>
      <c r="B50" s="176"/>
      <c r="C50" s="176"/>
      <c r="D50" s="176"/>
      <c r="E50" s="176"/>
      <c r="F50" s="176"/>
      <c r="G50" s="176"/>
      <c r="H50" s="176"/>
      <c r="I50" s="176"/>
      <c r="J50" s="175"/>
    </row>
    <row r="51" spans="1:10">
      <c r="A51" s="176"/>
      <c r="B51" s="176"/>
      <c r="C51" s="176"/>
      <c r="D51" s="176"/>
      <c r="E51" s="176"/>
      <c r="F51" s="176"/>
      <c r="G51" s="176"/>
      <c r="H51" s="176"/>
      <c r="I51" s="176"/>
      <c r="J51" s="175"/>
    </row>
    <row r="52" spans="1:10">
      <c r="A52" s="176"/>
      <c r="B52" s="176"/>
      <c r="C52" s="176"/>
      <c r="D52" s="176"/>
      <c r="E52" s="176"/>
      <c r="F52" s="176"/>
      <c r="G52" s="176"/>
      <c r="H52" s="176"/>
      <c r="I52" s="176"/>
      <c r="J52" s="175"/>
    </row>
    <row r="53" spans="1:10">
      <c r="A53" s="176"/>
      <c r="B53" s="176"/>
      <c r="C53" s="176"/>
      <c r="D53" s="176"/>
      <c r="E53" s="176"/>
      <c r="F53" s="176"/>
      <c r="G53" s="176"/>
      <c r="H53" s="176"/>
      <c r="I53" s="176"/>
      <c r="J53" s="175"/>
    </row>
    <row r="54" spans="1:10">
      <c r="A54" s="176"/>
      <c r="B54" s="176"/>
      <c r="C54" s="176"/>
      <c r="D54" s="176"/>
      <c r="E54" s="176"/>
      <c r="F54" s="176"/>
      <c r="G54" s="176"/>
      <c r="H54" s="176"/>
      <c r="I54" s="176"/>
      <c r="J54" s="175"/>
    </row>
    <row r="55" spans="1:10">
      <c r="A55" s="176"/>
      <c r="B55" s="176"/>
      <c r="C55" s="176"/>
      <c r="D55" s="176"/>
      <c r="E55" s="176"/>
      <c r="F55" s="176"/>
      <c r="G55" s="176"/>
      <c r="H55" s="176"/>
      <c r="I55" s="176"/>
      <c r="J55" s="175"/>
    </row>
    <row r="56" spans="1:10">
      <c r="A56" s="176"/>
      <c r="B56" s="176"/>
      <c r="C56" s="176"/>
      <c r="D56" s="176"/>
      <c r="E56" s="176"/>
      <c r="F56" s="176"/>
      <c r="G56" s="176"/>
      <c r="H56" s="176"/>
      <c r="I56" s="176"/>
      <c r="J56" s="175"/>
    </row>
    <row r="57" spans="1:10" ht="15" customHeight="1">
      <c r="A57" s="176"/>
      <c r="B57" s="176"/>
      <c r="C57" s="176"/>
      <c r="D57" s="176"/>
      <c r="E57" s="176"/>
      <c r="F57" s="176"/>
      <c r="G57" s="176"/>
      <c r="H57" s="176"/>
      <c r="I57" s="176"/>
      <c r="J57" s="175"/>
    </row>
    <row r="58" spans="1:10" ht="15" customHeight="1">
      <c r="A58" s="176"/>
      <c r="B58" s="176"/>
      <c r="C58" s="176"/>
      <c r="D58" s="176"/>
      <c r="E58" s="176"/>
      <c r="F58" s="176"/>
      <c r="G58" s="176"/>
      <c r="H58" s="176"/>
      <c r="I58" s="176"/>
      <c r="J58" s="175"/>
    </row>
    <row r="59" spans="1:10">
      <c r="A59" s="176"/>
      <c r="B59" s="176"/>
      <c r="C59" s="176"/>
      <c r="D59" s="176"/>
      <c r="E59" s="176"/>
      <c r="F59" s="176"/>
      <c r="G59" s="176"/>
      <c r="H59" s="176"/>
      <c r="I59" s="176"/>
      <c r="J59" s="175"/>
    </row>
    <row r="60" spans="1:10" ht="15" customHeight="1">
      <c r="A60" s="176"/>
      <c r="B60" s="176"/>
      <c r="C60" s="176"/>
      <c r="D60" s="176"/>
      <c r="E60" s="176"/>
      <c r="F60" s="176"/>
      <c r="G60" s="176"/>
      <c r="H60" s="176"/>
      <c r="I60" s="176"/>
      <c r="J60" s="175"/>
    </row>
    <row r="61" spans="1:10" ht="15" customHeight="1">
      <c r="A61" s="176"/>
      <c r="B61" s="176"/>
      <c r="C61" s="176"/>
      <c r="D61" s="176"/>
      <c r="E61" s="176"/>
      <c r="F61" s="176"/>
      <c r="G61" s="176"/>
      <c r="H61" s="176"/>
      <c r="I61" s="176"/>
      <c r="J61" s="175"/>
    </row>
    <row r="62" spans="1:10" ht="15" customHeight="1">
      <c r="A62" s="176"/>
      <c r="B62" s="176"/>
      <c r="C62" s="176"/>
      <c r="D62" s="176"/>
      <c r="E62" s="176"/>
      <c r="F62" s="176"/>
      <c r="G62" s="176"/>
      <c r="H62" s="176"/>
      <c r="I62" s="176"/>
      <c r="J62" s="175"/>
    </row>
    <row r="63" spans="1:10" ht="15" customHeight="1">
      <c r="A63" s="176"/>
      <c r="B63" s="176"/>
      <c r="C63" s="176"/>
      <c r="D63" s="176"/>
      <c r="E63" s="176"/>
      <c r="F63" s="176"/>
      <c r="G63" s="176"/>
      <c r="H63" s="176"/>
      <c r="I63" s="176"/>
      <c r="J63" s="175"/>
    </row>
    <row r="64" spans="1:10">
      <c r="A64" s="176"/>
      <c r="B64" s="176"/>
      <c r="C64" s="176"/>
      <c r="D64" s="176"/>
      <c r="E64" s="176"/>
      <c r="F64" s="176"/>
      <c r="G64" s="176"/>
      <c r="H64" s="176"/>
      <c r="I64" s="176"/>
      <c r="J64" s="175"/>
    </row>
    <row r="65" spans="1:10">
      <c r="A65" s="176"/>
      <c r="B65" s="176"/>
      <c r="C65" s="176"/>
      <c r="D65" s="176"/>
      <c r="E65" s="176"/>
      <c r="F65" s="176"/>
      <c r="G65" s="176"/>
      <c r="H65" s="176"/>
      <c r="I65" s="176"/>
      <c r="J65" s="175"/>
    </row>
    <row r="66" spans="1:10">
      <c r="A66" s="176"/>
      <c r="B66" s="176"/>
      <c r="C66" s="176"/>
      <c r="D66" s="176"/>
      <c r="E66" s="176"/>
      <c r="F66" s="176"/>
      <c r="G66" s="176"/>
      <c r="H66" s="176"/>
      <c r="I66" s="176"/>
      <c r="J66" s="175"/>
    </row>
    <row r="67" spans="1:10">
      <c r="A67" s="176"/>
      <c r="B67" s="176"/>
      <c r="C67" s="176"/>
      <c r="D67" s="176"/>
      <c r="E67" s="176"/>
      <c r="F67" s="176"/>
      <c r="G67" s="176"/>
      <c r="H67" s="176"/>
      <c r="I67" s="176"/>
      <c r="J67" s="175"/>
    </row>
    <row r="68" spans="1:10">
      <c r="A68" s="176"/>
      <c r="B68" s="176"/>
      <c r="C68" s="176"/>
      <c r="D68" s="176"/>
      <c r="E68" s="176"/>
      <c r="F68" s="176"/>
      <c r="G68" s="176"/>
      <c r="H68" s="176"/>
      <c r="I68" s="176"/>
      <c r="J68" s="175"/>
    </row>
    <row r="69" spans="1:10" ht="15" customHeight="1">
      <c r="A69" s="176"/>
      <c r="B69" s="176"/>
      <c r="C69" s="176"/>
      <c r="D69" s="176"/>
      <c r="E69" s="176"/>
      <c r="F69" s="176"/>
      <c r="G69" s="176"/>
      <c r="H69" s="176"/>
      <c r="I69" s="176"/>
      <c r="J69" s="175"/>
    </row>
    <row r="70" spans="1:10">
      <c r="A70" s="176"/>
      <c r="B70" s="176"/>
      <c r="C70" s="176"/>
      <c r="D70" s="176"/>
      <c r="E70" s="176"/>
      <c r="F70" s="176"/>
      <c r="G70" s="176"/>
      <c r="H70" s="176"/>
      <c r="I70" s="176"/>
      <c r="J70" s="175"/>
    </row>
    <row r="71" spans="1:10">
      <c r="A71" s="176"/>
      <c r="B71" s="176"/>
      <c r="C71" s="176"/>
      <c r="D71" s="176"/>
      <c r="E71" s="176"/>
      <c r="F71" s="176"/>
      <c r="G71" s="176"/>
      <c r="H71" s="176"/>
      <c r="I71" s="176"/>
      <c r="J71" s="175"/>
    </row>
    <row r="72" spans="1:10">
      <c r="A72" s="176"/>
      <c r="B72" s="176"/>
      <c r="C72" s="176"/>
      <c r="D72" s="176"/>
      <c r="E72" s="176"/>
      <c r="F72" s="176"/>
      <c r="G72" s="176"/>
      <c r="H72" s="176"/>
      <c r="I72" s="176"/>
      <c r="J72" s="175"/>
    </row>
    <row r="73" spans="1:10">
      <c r="A73" s="176"/>
      <c r="B73" s="176"/>
      <c r="C73" s="176"/>
      <c r="D73" s="176"/>
      <c r="E73" s="176"/>
      <c r="F73" s="176"/>
      <c r="G73" s="176"/>
      <c r="H73" s="176"/>
      <c r="I73" s="176"/>
      <c r="J73" s="175"/>
    </row>
    <row r="74" spans="1:10" ht="15" customHeight="1">
      <c r="A74" s="176"/>
      <c r="B74" s="176"/>
      <c r="C74" s="176"/>
      <c r="D74" s="176"/>
      <c r="E74" s="176"/>
      <c r="F74" s="176"/>
      <c r="G74" s="176"/>
      <c r="H74" s="176"/>
      <c r="I74" s="176"/>
      <c r="J74" s="175"/>
    </row>
    <row r="75" spans="1:10">
      <c r="A75" s="176"/>
      <c r="B75" s="176"/>
      <c r="C75" s="176"/>
      <c r="D75" s="176"/>
      <c r="E75" s="176"/>
      <c r="F75" s="176"/>
      <c r="G75" s="176"/>
      <c r="H75" s="176"/>
      <c r="I75" s="176"/>
      <c r="J75" s="175"/>
    </row>
    <row r="76" spans="1:10">
      <c r="A76" s="176"/>
      <c r="B76" s="176"/>
      <c r="C76" s="176"/>
      <c r="D76" s="176"/>
      <c r="E76" s="176"/>
      <c r="F76" s="176"/>
      <c r="G76" s="176"/>
      <c r="H76" s="176"/>
      <c r="I76" s="176"/>
      <c r="J76" s="175"/>
    </row>
    <row r="77" spans="1:10">
      <c r="A77" s="176"/>
      <c r="B77" s="176"/>
      <c r="C77" s="176"/>
      <c r="D77" s="176"/>
      <c r="E77" s="176"/>
      <c r="F77" s="176"/>
      <c r="G77" s="176"/>
      <c r="H77" s="176"/>
      <c r="I77" s="176"/>
      <c r="J77" s="175"/>
    </row>
    <row r="78" spans="1:10">
      <c r="A78" s="176"/>
      <c r="B78" s="176"/>
      <c r="C78" s="176"/>
      <c r="D78" s="176"/>
      <c r="E78" s="176"/>
      <c r="F78" s="176"/>
      <c r="G78" s="176"/>
      <c r="H78" s="176"/>
      <c r="I78" s="176"/>
      <c r="J78" s="175"/>
    </row>
    <row r="79" spans="1:10" ht="15" customHeight="1">
      <c r="A79" s="176"/>
      <c r="B79" s="176"/>
      <c r="C79" s="176"/>
      <c r="D79" s="176"/>
      <c r="E79" s="176"/>
      <c r="F79" s="176"/>
      <c r="G79" s="176"/>
      <c r="H79" s="176"/>
      <c r="I79" s="176"/>
      <c r="J79" s="175"/>
    </row>
    <row r="80" spans="1:10">
      <c r="A80" s="176"/>
      <c r="B80" s="176"/>
      <c r="C80" s="176"/>
      <c r="D80" s="176"/>
      <c r="E80" s="176"/>
      <c r="F80" s="176"/>
      <c r="G80" s="176"/>
      <c r="H80" s="176"/>
      <c r="I80" s="176"/>
      <c r="J80" s="175"/>
    </row>
    <row r="81" spans="1:10">
      <c r="A81" s="176"/>
      <c r="B81" s="176"/>
      <c r="C81" s="176"/>
      <c r="D81" s="176"/>
      <c r="E81" s="176"/>
      <c r="F81" s="176"/>
      <c r="G81" s="176"/>
      <c r="H81" s="176"/>
      <c r="I81" s="176"/>
      <c r="J81" s="175"/>
    </row>
    <row r="82" spans="1:10">
      <c r="A82" s="176"/>
      <c r="B82" s="176"/>
      <c r="C82" s="176"/>
      <c r="D82" s="176"/>
      <c r="E82" s="176"/>
      <c r="F82" s="176"/>
      <c r="G82" s="176"/>
      <c r="H82" s="176"/>
      <c r="I82" s="176"/>
      <c r="J82" s="175"/>
    </row>
    <row r="83" spans="1:10">
      <c r="A83" s="176"/>
      <c r="B83" s="176"/>
      <c r="C83" s="176"/>
      <c r="D83" s="176"/>
      <c r="E83" s="176"/>
      <c r="F83" s="176"/>
      <c r="G83" s="176"/>
      <c r="H83" s="176"/>
      <c r="I83" s="176"/>
      <c r="J83" s="175"/>
    </row>
    <row r="84" spans="1:10">
      <c r="A84" s="176"/>
      <c r="B84" s="176"/>
      <c r="C84" s="176"/>
      <c r="D84" s="176"/>
      <c r="E84" s="176"/>
      <c r="F84" s="176"/>
      <c r="G84" s="176"/>
      <c r="H84" s="176"/>
      <c r="I84" s="176"/>
      <c r="J84" s="175"/>
    </row>
    <row r="85" spans="1:10">
      <c r="A85" s="176"/>
      <c r="B85" s="176"/>
      <c r="C85" s="176"/>
      <c r="D85" s="176"/>
      <c r="E85" s="176"/>
      <c r="F85" s="176"/>
      <c r="G85" s="176"/>
      <c r="H85" s="176"/>
      <c r="I85" s="176"/>
      <c r="J85" s="175"/>
    </row>
    <row r="86" spans="1:10">
      <c r="A86" s="176"/>
      <c r="B86" s="176"/>
      <c r="C86" s="176"/>
      <c r="D86" s="176"/>
      <c r="E86" s="176"/>
      <c r="F86" s="176"/>
      <c r="G86" s="176"/>
      <c r="H86" s="176"/>
      <c r="I86" s="176"/>
      <c r="J86" s="175"/>
    </row>
    <row r="87" spans="1:10">
      <c r="A87" s="176"/>
      <c r="B87" s="176"/>
      <c r="C87" s="176"/>
      <c r="D87" s="176"/>
      <c r="E87" s="176"/>
      <c r="F87" s="176"/>
      <c r="G87" s="176"/>
      <c r="H87" s="176"/>
      <c r="I87" s="176"/>
      <c r="J87" s="175"/>
    </row>
    <row r="88" spans="1:10">
      <c r="J88" s="17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A4" sqref="A4:U6"/>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53" t="s">
        <v>3084</v>
      </c>
      <c r="B1" s="359"/>
      <c r="C1" s="354"/>
      <c r="D1" s="354"/>
      <c r="E1" s="354"/>
      <c r="F1" s="354"/>
      <c r="G1" s="354"/>
      <c r="H1" s="360"/>
      <c r="I1" s="360"/>
      <c r="J1" s="360"/>
      <c r="K1" s="360"/>
      <c r="L1" s="360"/>
      <c r="M1" s="360"/>
      <c r="N1" s="360"/>
      <c r="O1" s="360"/>
      <c r="P1" s="360"/>
      <c r="Q1" s="360"/>
      <c r="R1" s="360"/>
      <c r="S1" s="360"/>
      <c r="T1" s="360"/>
      <c r="U1" s="360"/>
      <c r="V1" s="361"/>
      <c r="W1" s="360"/>
      <c r="X1" s="360"/>
      <c r="Y1" s="360"/>
      <c r="Z1" s="361"/>
    </row>
    <row r="2" spans="1:26" ht="15" customHeight="1" thickBot="1">
      <c r="A2" s="1302" t="s">
        <v>846</v>
      </c>
      <c r="B2" s="1303"/>
      <c r="C2" s="1303"/>
      <c r="D2" s="1303"/>
      <c r="E2" s="1303"/>
      <c r="F2" s="1303"/>
      <c r="G2" s="1303"/>
      <c r="H2" s="362"/>
      <c r="I2" s="362"/>
      <c r="J2" s="362"/>
      <c r="K2" s="362"/>
      <c r="L2" s="362"/>
      <c r="M2" s="362"/>
      <c r="N2" s="362"/>
      <c r="O2" s="362"/>
      <c r="P2" s="362"/>
      <c r="Q2" s="362"/>
      <c r="R2" s="362"/>
      <c r="S2" s="362"/>
      <c r="T2" s="362"/>
      <c r="U2" s="362"/>
      <c r="V2" s="363"/>
      <c r="W2" s="362"/>
      <c r="X2" s="362"/>
      <c r="Y2" s="362"/>
      <c r="Z2" s="363"/>
    </row>
    <row r="3" spans="1:26" ht="15" customHeight="1" thickBot="1">
      <c r="A3" s="1304"/>
      <c r="B3" s="1305"/>
      <c r="C3" s="1305"/>
      <c r="D3" s="1305"/>
      <c r="E3" s="1305"/>
      <c r="F3" s="1305"/>
      <c r="G3" s="1305"/>
      <c r="H3" s="1"/>
      <c r="I3" s="1"/>
      <c r="J3" s="1"/>
      <c r="K3" s="1"/>
      <c r="L3" s="1"/>
      <c r="M3" s="1"/>
      <c r="N3" s="1"/>
      <c r="O3" s="1"/>
      <c r="P3" s="1"/>
      <c r="Q3" s="1"/>
      <c r="R3" s="1"/>
      <c r="S3" s="1"/>
      <c r="T3" s="1"/>
      <c r="U3" s="1"/>
      <c r="V3" s="1"/>
      <c r="W3" s="1"/>
      <c r="X3" s="1"/>
      <c r="Y3" s="1"/>
      <c r="Z3" s="399"/>
    </row>
    <row r="4" spans="1:26" ht="15" customHeight="1">
      <c r="A4" s="1226" t="s">
        <v>846</v>
      </c>
      <c r="B4" s="1227"/>
      <c r="C4" s="1227"/>
      <c r="D4" s="1227"/>
      <c r="E4" s="1227"/>
      <c r="F4" s="1227"/>
      <c r="G4" s="1227"/>
      <c r="H4" s="1227"/>
      <c r="I4" s="1227"/>
      <c r="J4" s="1227"/>
      <c r="K4" s="1227"/>
      <c r="L4" s="1227"/>
      <c r="M4" s="1227"/>
      <c r="N4" s="1227"/>
      <c r="O4" s="1227"/>
      <c r="P4" s="1227"/>
      <c r="Q4" s="1227"/>
      <c r="R4" s="1227"/>
      <c r="S4" s="1227"/>
      <c r="T4" s="1227"/>
      <c r="U4" s="1227"/>
      <c r="V4" s="104"/>
      <c r="W4" s="104"/>
      <c r="X4" s="104"/>
      <c r="Y4" s="104"/>
      <c r="Z4" s="791" t="s">
        <v>3205</v>
      </c>
    </row>
    <row r="5" spans="1:26">
      <c r="A5" s="1306"/>
      <c r="B5" s="1307"/>
      <c r="C5" s="1307"/>
      <c r="D5" s="1307"/>
      <c r="E5" s="1307"/>
      <c r="F5" s="1307"/>
      <c r="G5" s="1307"/>
      <c r="H5" s="1307"/>
      <c r="I5" s="1307"/>
      <c r="J5" s="1307"/>
      <c r="K5" s="1307"/>
      <c r="L5" s="1307"/>
      <c r="M5" s="1307"/>
      <c r="N5" s="1307"/>
      <c r="O5" s="1307"/>
      <c r="P5" s="1307"/>
      <c r="Q5" s="1307"/>
      <c r="R5" s="1307"/>
      <c r="S5" s="1307"/>
      <c r="T5" s="1307"/>
      <c r="U5" s="1307"/>
      <c r="V5" s="330"/>
      <c r="W5" s="330"/>
      <c r="X5" s="330"/>
      <c r="Y5" s="330"/>
      <c r="Z5" s="1273"/>
    </row>
    <row r="6" spans="1:26" ht="33.75" customHeight="1" thickBot="1">
      <c r="A6" s="1229"/>
      <c r="B6" s="1230"/>
      <c r="C6" s="1230"/>
      <c r="D6" s="1230"/>
      <c r="E6" s="1230"/>
      <c r="F6" s="1230"/>
      <c r="G6" s="1230"/>
      <c r="H6" s="1230"/>
      <c r="I6" s="1230"/>
      <c r="J6" s="1230"/>
      <c r="K6" s="1230"/>
      <c r="L6" s="1230"/>
      <c r="M6" s="1230"/>
      <c r="N6" s="1230"/>
      <c r="O6" s="1230"/>
      <c r="P6" s="1230"/>
      <c r="Q6" s="1230"/>
      <c r="R6" s="1230"/>
      <c r="S6" s="1230"/>
      <c r="T6" s="1230"/>
      <c r="U6" s="1230"/>
      <c r="V6" s="103"/>
      <c r="W6" s="103"/>
      <c r="X6" s="103"/>
      <c r="Y6" s="103"/>
      <c r="Z6" s="792"/>
    </row>
    <row r="7" spans="1:26" ht="15.75" thickBot="1">
      <c r="A7" s="181" t="s">
        <v>3190</v>
      </c>
      <c r="B7" s="464">
        <f>Obsah!C33</f>
        <v>0</v>
      </c>
      <c r="C7" s="180"/>
      <c r="D7" s="438"/>
      <c r="E7" s="365"/>
      <c r="F7" s="366"/>
      <c r="G7" s="367"/>
      <c r="H7" s="367"/>
      <c r="I7" s="367"/>
      <c r="J7" s="367"/>
      <c r="K7" s="179"/>
      <c r="L7" s="179"/>
      <c r="M7" s="179"/>
      <c r="N7" s="179"/>
      <c r="O7" s="179"/>
      <c r="P7" s="179"/>
      <c r="Q7" s="179"/>
      <c r="R7" s="179"/>
      <c r="S7" s="179"/>
      <c r="T7" s="179"/>
      <c r="U7" s="179"/>
      <c r="V7" s="179"/>
      <c r="W7" s="179"/>
      <c r="X7" s="179"/>
      <c r="Y7" s="179"/>
      <c r="Z7" s="15"/>
    </row>
    <row r="8" spans="1:26" ht="24" customHeight="1">
      <c r="A8" s="1001" t="s">
        <v>3193</v>
      </c>
      <c r="B8" s="1004" t="s">
        <v>110</v>
      </c>
      <c r="C8" s="1299"/>
      <c r="D8" s="1299"/>
      <c r="E8" s="1299"/>
      <c r="F8" s="1299"/>
      <c r="G8" s="1005"/>
      <c r="H8" s="1004" t="s">
        <v>109</v>
      </c>
      <c r="I8" s="1299"/>
      <c r="J8" s="1299"/>
      <c r="K8" s="1299"/>
      <c r="L8" s="1299"/>
      <c r="M8" s="1005"/>
      <c r="N8" s="1004" t="s">
        <v>108</v>
      </c>
      <c r="O8" s="1299"/>
      <c r="P8" s="1299"/>
      <c r="Q8" s="1299"/>
      <c r="R8" s="1299"/>
      <c r="S8" s="1299"/>
      <c r="T8" s="1310" t="s">
        <v>107</v>
      </c>
      <c r="U8" s="1311"/>
      <c r="V8" s="1311"/>
      <c r="W8" s="1311"/>
      <c r="X8" s="1311"/>
      <c r="Y8" s="1312"/>
      <c r="Z8" s="1286" t="s">
        <v>3208</v>
      </c>
    </row>
    <row r="9" spans="1:26" ht="21.75" customHeight="1" thickBot="1">
      <c r="A9" s="1002"/>
      <c r="B9" s="999" t="s">
        <v>106</v>
      </c>
      <c r="C9" s="1313"/>
      <c r="D9" s="1313"/>
      <c r="E9" s="1313"/>
      <c r="F9" s="1313"/>
      <c r="G9" s="1000"/>
      <c r="H9" s="999" t="s">
        <v>106</v>
      </c>
      <c r="I9" s="1313"/>
      <c r="J9" s="1313"/>
      <c r="K9" s="1313"/>
      <c r="L9" s="1313"/>
      <c r="M9" s="1000"/>
      <c r="N9" s="999" t="s">
        <v>106</v>
      </c>
      <c r="O9" s="1313"/>
      <c r="P9" s="1313"/>
      <c r="Q9" s="1313"/>
      <c r="R9" s="1313"/>
      <c r="S9" s="1313"/>
      <c r="T9" s="1279" t="s">
        <v>106</v>
      </c>
      <c r="U9" s="1015"/>
      <c r="V9" s="1015"/>
      <c r="W9" s="1015"/>
      <c r="X9" s="1015"/>
      <c r="Y9" s="1280"/>
      <c r="Z9" s="1287"/>
    </row>
    <row r="10" spans="1:26" ht="30" customHeight="1">
      <c r="A10" s="1002"/>
      <c r="B10" s="1308" t="s">
        <v>122</v>
      </c>
      <c r="C10" s="1291" t="s">
        <v>121</v>
      </c>
      <c r="D10" s="1293" t="s">
        <v>120</v>
      </c>
      <c r="E10" s="1284" t="s">
        <v>119</v>
      </c>
      <c r="F10" s="1295" t="s">
        <v>982</v>
      </c>
      <c r="G10" s="1297" t="s">
        <v>987</v>
      </c>
      <c r="H10" s="1289" t="s">
        <v>122</v>
      </c>
      <c r="I10" s="1291" t="s">
        <v>121</v>
      </c>
      <c r="J10" s="1293" t="s">
        <v>120</v>
      </c>
      <c r="K10" s="1284" t="s">
        <v>119</v>
      </c>
      <c r="L10" s="1295" t="s">
        <v>982</v>
      </c>
      <c r="M10" s="1297" t="s">
        <v>987</v>
      </c>
      <c r="N10" s="1289" t="s">
        <v>122</v>
      </c>
      <c r="O10" s="1291" t="s">
        <v>121</v>
      </c>
      <c r="P10" s="1293" t="s">
        <v>120</v>
      </c>
      <c r="Q10" s="1284" t="s">
        <v>119</v>
      </c>
      <c r="R10" s="1295" t="s">
        <v>982</v>
      </c>
      <c r="S10" s="1297" t="s">
        <v>987</v>
      </c>
      <c r="T10" s="1300" t="s">
        <v>122</v>
      </c>
      <c r="U10" s="1289" t="s">
        <v>121</v>
      </c>
      <c r="V10" s="1284" t="s">
        <v>120</v>
      </c>
      <c r="W10" s="1284" t="s">
        <v>119</v>
      </c>
      <c r="X10" s="1284" t="s">
        <v>982</v>
      </c>
      <c r="Y10" s="1295" t="s">
        <v>987</v>
      </c>
      <c r="Z10" s="1287"/>
    </row>
    <row r="11" spans="1:26" ht="47.25" customHeight="1" thickBot="1">
      <c r="A11" s="1003"/>
      <c r="B11" s="1309"/>
      <c r="C11" s="1292"/>
      <c r="D11" s="1294"/>
      <c r="E11" s="1285"/>
      <c r="F11" s="1296"/>
      <c r="G11" s="1298"/>
      <c r="H11" s="1290"/>
      <c r="I11" s="1292"/>
      <c r="J11" s="1294"/>
      <c r="K11" s="1285"/>
      <c r="L11" s="1296"/>
      <c r="M11" s="1298"/>
      <c r="N11" s="1290"/>
      <c r="O11" s="1292"/>
      <c r="P11" s="1294"/>
      <c r="Q11" s="1285"/>
      <c r="R11" s="1296"/>
      <c r="S11" s="1298"/>
      <c r="T11" s="1301"/>
      <c r="U11" s="1290"/>
      <c r="V11" s="1285"/>
      <c r="W11" s="1285"/>
      <c r="X11" s="1285"/>
      <c r="Y11" s="1296"/>
      <c r="Z11" s="1287"/>
    </row>
    <row r="12" spans="1:26">
      <c r="A12" s="457" t="s">
        <v>139</v>
      </c>
      <c r="B12" s="81"/>
      <c r="C12" s="80"/>
      <c r="D12" s="79"/>
      <c r="E12" s="78"/>
      <c r="F12" s="77"/>
      <c r="G12" s="78"/>
      <c r="H12" s="81"/>
      <c r="I12" s="80"/>
      <c r="J12" s="79"/>
      <c r="K12" s="78"/>
      <c r="L12" s="77"/>
      <c r="M12" s="78"/>
      <c r="N12" s="81"/>
      <c r="O12" s="80"/>
      <c r="P12" s="79"/>
      <c r="Q12" s="78"/>
      <c r="R12" s="77"/>
      <c r="S12" s="78"/>
      <c r="T12" s="219"/>
      <c r="U12" s="220"/>
      <c r="V12" s="221"/>
      <c r="W12" s="221"/>
      <c r="X12" s="221"/>
      <c r="Y12" s="222"/>
      <c r="Z12" s="1287"/>
    </row>
    <row r="13" spans="1:26">
      <c r="A13" s="458" t="s">
        <v>138</v>
      </c>
      <c r="B13" s="76"/>
      <c r="C13" s="75"/>
      <c r="D13" s="74"/>
      <c r="E13" s="73"/>
      <c r="F13" s="72"/>
      <c r="G13" s="73"/>
      <c r="H13" s="76"/>
      <c r="I13" s="75"/>
      <c r="J13" s="74"/>
      <c r="K13" s="73"/>
      <c r="L13" s="72"/>
      <c r="M13" s="73"/>
      <c r="N13" s="76"/>
      <c r="O13" s="75"/>
      <c r="P13" s="74"/>
      <c r="Q13" s="73"/>
      <c r="R13" s="72"/>
      <c r="S13" s="73"/>
      <c r="T13" s="76"/>
      <c r="U13" s="94"/>
      <c r="V13" s="73"/>
      <c r="W13" s="73"/>
      <c r="X13" s="73"/>
      <c r="Y13" s="72"/>
      <c r="Z13" s="1287"/>
    </row>
    <row r="14" spans="1:26" ht="16.5" customHeight="1">
      <c r="A14" s="458" t="s">
        <v>137</v>
      </c>
      <c r="B14" s="76"/>
      <c r="C14" s="75"/>
      <c r="D14" s="74"/>
      <c r="E14" s="73"/>
      <c r="F14" s="72"/>
      <c r="G14" s="73"/>
      <c r="H14" s="76"/>
      <c r="I14" s="75"/>
      <c r="J14" s="74"/>
      <c r="K14" s="73"/>
      <c r="L14" s="72"/>
      <c r="M14" s="73"/>
      <c r="N14" s="76"/>
      <c r="O14" s="75"/>
      <c r="P14" s="74"/>
      <c r="Q14" s="73"/>
      <c r="R14" s="72"/>
      <c r="S14" s="73"/>
      <c r="T14" s="76"/>
      <c r="U14" s="94"/>
      <c r="V14" s="73"/>
      <c r="W14" s="73"/>
      <c r="X14" s="73"/>
      <c r="Y14" s="72"/>
      <c r="Z14" s="1287"/>
    </row>
    <row r="15" spans="1:26" ht="16.5" customHeight="1">
      <c r="A15" s="458" t="s">
        <v>136</v>
      </c>
      <c r="B15" s="76"/>
      <c r="C15" s="75"/>
      <c r="D15" s="74"/>
      <c r="E15" s="73"/>
      <c r="F15" s="72"/>
      <c r="G15" s="73"/>
      <c r="H15" s="76"/>
      <c r="I15" s="75"/>
      <c r="J15" s="74"/>
      <c r="K15" s="73"/>
      <c r="L15" s="72"/>
      <c r="M15" s="73"/>
      <c r="N15" s="76"/>
      <c r="O15" s="75"/>
      <c r="P15" s="74"/>
      <c r="Q15" s="73"/>
      <c r="R15" s="72"/>
      <c r="S15" s="73"/>
      <c r="T15" s="76"/>
      <c r="U15" s="94"/>
      <c r="V15" s="73"/>
      <c r="W15" s="73"/>
      <c r="X15" s="73"/>
      <c r="Y15" s="72"/>
      <c r="Z15" s="1287"/>
    </row>
    <row r="16" spans="1:26" ht="16.5" customHeight="1">
      <c r="A16" s="458" t="s">
        <v>135</v>
      </c>
      <c r="B16" s="76"/>
      <c r="C16" s="75"/>
      <c r="D16" s="74"/>
      <c r="E16" s="73"/>
      <c r="F16" s="72"/>
      <c r="G16" s="73"/>
      <c r="H16" s="76"/>
      <c r="I16" s="75"/>
      <c r="J16" s="74"/>
      <c r="K16" s="73"/>
      <c r="L16" s="72"/>
      <c r="M16" s="73"/>
      <c r="N16" s="76"/>
      <c r="O16" s="75"/>
      <c r="P16" s="74"/>
      <c r="Q16" s="73"/>
      <c r="R16" s="72"/>
      <c r="S16" s="73"/>
      <c r="T16" s="76"/>
      <c r="U16" s="94"/>
      <c r="V16" s="73"/>
      <c r="W16" s="73"/>
      <c r="X16" s="73"/>
      <c r="Y16" s="72"/>
      <c r="Z16" s="1287"/>
    </row>
    <row r="17" spans="1:26" ht="16.5" customHeight="1">
      <c r="A17" s="458" t="s">
        <v>134</v>
      </c>
      <c r="B17" s="76"/>
      <c r="C17" s="75"/>
      <c r="D17" s="74"/>
      <c r="E17" s="73"/>
      <c r="F17" s="72"/>
      <c r="G17" s="73"/>
      <c r="H17" s="76"/>
      <c r="I17" s="75"/>
      <c r="J17" s="74"/>
      <c r="K17" s="73"/>
      <c r="L17" s="72"/>
      <c r="M17" s="73"/>
      <c r="N17" s="76"/>
      <c r="O17" s="75"/>
      <c r="P17" s="74"/>
      <c r="Q17" s="73"/>
      <c r="R17" s="72"/>
      <c r="S17" s="73"/>
      <c r="T17" s="76"/>
      <c r="U17" s="94"/>
      <c r="V17" s="73"/>
      <c r="W17" s="73"/>
      <c r="X17" s="73"/>
      <c r="Y17" s="72"/>
      <c r="Z17" s="1287"/>
    </row>
    <row r="18" spans="1:26" ht="26.25">
      <c r="A18" s="458" t="s">
        <v>133</v>
      </c>
      <c r="B18" s="76"/>
      <c r="C18" s="75"/>
      <c r="D18" s="74"/>
      <c r="E18" s="73"/>
      <c r="F18" s="72"/>
      <c r="G18" s="73"/>
      <c r="H18" s="76"/>
      <c r="I18" s="75"/>
      <c r="J18" s="74"/>
      <c r="K18" s="73"/>
      <c r="L18" s="72"/>
      <c r="M18" s="73"/>
      <c r="N18" s="76"/>
      <c r="O18" s="75"/>
      <c r="P18" s="74"/>
      <c r="Q18" s="73"/>
      <c r="R18" s="72"/>
      <c r="S18" s="73"/>
      <c r="T18" s="76"/>
      <c r="U18" s="94"/>
      <c r="V18" s="73"/>
      <c r="W18" s="73"/>
      <c r="X18" s="73"/>
      <c r="Y18" s="72"/>
      <c r="Z18" s="1287"/>
    </row>
    <row r="19" spans="1:26" ht="26.25">
      <c r="A19" s="458" t="s">
        <v>132</v>
      </c>
      <c r="B19" s="76"/>
      <c r="C19" s="75"/>
      <c r="D19" s="74"/>
      <c r="E19" s="73"/>
      <c r="F19" s="72"/>
      <c r="G19" s="73"/>
      <c r="H19" s="76"/>
      <c r="I19" s="75"/>
      <c r="J19" s="74"/>
      <c r="K19" s="73"/>
      <c r="L19" s="72"/>
      <c r="M19" s="73"/>
      <c r="N19" s="76"/>
      <c r="O19" s="75"/>
      <c r="P19" s="74"/>
      <c r="Q19" s="73"/>
      <c r="R19" s="72"/>
      <c r="S19" s="73"/>
      <c r="T19" s="76"/>
      <c r="U19" s="94"/>
      <c r="V19" s="73"/>
      <c r="W19" s="73"/>
      <c r="X19" s="73"/>
      <c r="Y19" s="72"/>
      <c r="Z19" s="1287"/>
    </row>
    <row r="20" spans="1:26">
      <c r="A20" s="458" t="s">
        <v>131</v>
      </c>
      <c r="B20" s="76"/>
      <c r="C20" s="75"/>
      <c r="D20" s="74"/>
      <c r="E20" s="73"/>
      <c r="F20" s="72"/>
      <c r="G20" s="73"/>
      <c r="H20" s="76"/>
      <c r="I20" s="75"/>
      <c r="J20" s="74"/>
      <c r="K20" s="73"/>
      <c r="L20" s="72"/>
      <c r="M20" s="73"/>
      <c r="N20" s="76"/>
      <c r="O20" s="75"/>
      <c r="P20" s="74"/>
      <c r="Q20" s="73"/>
      <c r="R20" s="72"/>
      <c r="S20" s="73"/>
      <c r="T20" s="76"/>
      <c r="U20" s="94"/>
      <c r="V20" s="73"/>
      <c r="W20" s="73"/>
      <c r="X20" s="73"/>
      <c r="Y20" s="72"/>
      <c r="Z20" s="1287"/>
    </row>
    <row r="21" spans="1:26" ht="26.25">
      <c r="A21" s="458" t="s">
        <v>130</v>
      </c>
      <c r="B21" s="76"/>
      <c r="C21" s="75"/>
      <c r="D21" s="74"/>
      <c r="E21" s="73"/>
      <c r="F21" s="72"/>
      <c r="G21" s="73"/>
      <c r="H21" s="76"/>
      <c r="I21" s="75"/>
      <c r="J21" s="74"/>
      <c r="K21" s="73"/>
      <c r="L21" s="72"/>
      <c r="M21" s="73"/>
      <c r="N21" s="76"/>
      <c r="O21" s="75"/>
      <c r="P21" s="74"/>
      <c r="Q21" s="73"/>
      <c r="R21" s="72"/>
      <c r="S21" s="73"/>
      <c r="T21" s="76"/>
      <c r="U21" s="94"/>
      <c r="V21" s="73"/>
      <c r="W21" s="73"/>
      <c r="X21" s="73"/>
      <c r="Y21" s="72"/>
      <c r="Z21" s="1287"/>
    </row>
    <row r="22" spans="1:26" ht="26.25">
      <c r="A22" s="458" t="s">
        <v>129</v>
      </c>
      <c r="B22" s="76"/>
      <c r="C22" s="75"/>
      <c r="D22" s="74"/>
      <c r="E22" s="73"/>
      <c r="F22" s="72"/>
      <c r="G22" s="73"/>
      <c r="H22" s="76"/>
      <c r="I22" s="75"/>
      <c r="J22" s="74"/>
      <c r="K22" s="73"/>
      <c r="L22" s="72"/>
      <c r="M22" s="73"/>
      <c r="N22" s="76"/>
      <c r="O22" s="75"/>
      <c r="P22" s="74"/>
      <c r="Q22" s="73"/>
      <c r="R22" s="72"/>
      <c r="S22" s="73"/>
      <c r="T22" s="76"/>
      <c r="U22" s="94"/>
      <c r="V22" s="73"/>
      <c r="W22" s="73"/>
      <c r="X22" s="73"/>
      <c r="Y22" s="72"/>
      <c r="Z22" s="1287"/>
    </row>
    <row r="23" spans="1:26" ht="26.25">
      <c r="A23" s="458" t="s">
        <v>128</v>
      </c>
      <c r="B23" s="76"/>
      <c r="C23" s="75"/>
      <c r="D23" s="74"/>
      <c r="E23" s="73"/>
      <c r="F23" s="72"/>
      <c r="G23" s="73"/>
      <c r="H23" s="76"/>
      <c r="I23" s="75"/>
      <c r="J23" s="74"/>
      <c r="K23" s="73"/>
      <c r="L23" s="72"/>
      <c r="M23" s="73"/>
      <c r="N23" s="76"/>
      <c r="O23" s="75"/>
      <c r="P23" s="74"/>
      <c r="Q23" s="73"/>
      <c r="R23" s="72"/>
      <c r="S23" s="73"/>
      <c r="T23" s="76"/>
      <c r="U23" s="94"/>
      <c r="V23" s="73"/>
      <c r="W23" s="73"/>
      <c r="X23" s="73"/>
      <c r="Y23" s="72"/>
      <c r="Z23" s="1287"/>
    </row>
    <row r="24" spans="1:26" ht="26.25">
      <c r="A24" s="458" t="s">
        <v>127</v>
      </c>
      <c r="B24" s="76"/>
      <c r="C24" s="75"/>
      <c r="D24" s="74"/>
      <c r="E24" s="73"/>
      <c r="F24" s="72"/>
      <c r="G24" s="73"/>
      <c r="H24" s="76"/>
      <c r="I24" s="75"/>
      <c r="J24" s="74"/>
      <c r="K24" s="73"/>
      <c r="L24" s="72"/>
      <c r="M24" s="73"/>
      <c r="N24" s="76"/>
      <c r="O24" s="75"/>
      <c r="P24" s="74"/>
      <c r="Q24" s="73"/>
      <c r="R24" s="72"/>
      <c r="S24" s="73"/>
      <c r="T24" s="76"/>
      <c r="U24" s="94"/>
      <c r="V24" s="73"/>
      <c r="W24" s="73"/>
      <c r="X24" s="73"/>
      <c r="Y24" s="72"/>
      <c r="Z24" s="1287"/>
    </row>
    <row r="25" spans="1:26" ht="26.25">
      <c r="A25" s="458" t="s">
        <v>126</v>
      </c>
      <c r="B25" s="76"/>
      <c r="C25" s="75"/>
      <c r="D25" s="74"/>
      <c r="E25" s="73"/>
      <c r="F25" s="72"/>
      <c r="G25" s="73"/>
      <c r="H25" s="76"/>
      <c r="I25" s="75"/>
      <c r="J25" s="74"/>
      <c r="K25" s="73"/>
      <c r="L25" s="72"/>
      <c r="M25" s="73"/>
      <c r="N25" s="76"/>
      <c r="O25" s="75"/>
      <c r="P25" s="74"/>
      <c r="Q25" s="73"/>
      <c r="R25" s="72"/>
      <c r="S25" s="73"/>
      <c r="T25" s="76"/>
      <c r="U25" s="94"/>
      <c r="V25" s="73"/>
      <c r="W25" s="73"/>
      <c r="X25" s="73"/>
      <c r="Y25" s="72"/>
      <c r="Z25" s="1287"/>
    </row>
    <row r="26" spans="1:26" ht="26.25">
      <c r="A26" s="458" t="s">
        <v>125</v>
      </c>
      <c r="B26" s="76"/>
      <c r="C26" s="75"/>
      <c r="D26" s="74"/>
      <c r="E26" s="73"/>
      <c r="F26" s="72"/>
      <c r="G26" s="73"/>
      <c r="H26" s="76"/>
      <c r="I26" s="75"/>
      <c r="J26" s="74"/>
      <c r="K26" s="73"/>
      <c r="L26" s="72"/>
      <c r="M26" s="73"/>
      <c r="N26" s="76"/>
      <c r="O26" s="75"/>
      <c r="P26" s="74"/>
      <c r="Q26" s="73"/>
      <c r="R26" s="72"/>
      <c r="S26" s="73"/>
      <c r="T26" s="76"/>
      <c r="U26" s="94"/>
      <c r="V26" s="73"/>
      <c r="W26" s="73"/>
      <c r="X26" s="73"/>
      <c r="Y26" s="72"/>
      <c r="Z26" s="1287"/>
    </row>
    <row r="27" spans="1:26" ht="26.25">
      <c r="A27" s="458" t="s">
        <v>124</v>
      </c>
      <c r="B27" s="76"/>
      <c r="C27" s="75"/>
      <c r="D27" s="74"/>
      <c r="E27" s="73"/>
      <c r="F27" s="72"/>
      <c r="G27" s="73"/>
      <c r="H27" s="76"/>
      <c r="I27" s="75"/>
      <c r="J27" s="74"/>
      <c r="K27" s="73"/>
      <c r="L27" s="72"/>
      <c r="M27" s="73"/>
      <c r="N27" s="76"/>
      <c r="O27" s="75"/>
      <c r="P27" s="74"/>
      <c r="Q27" s="73"/>
      <c r="R27" s="72"/>
      <c r="S27" s="73"/>
      <c r="T27" s="76"/>
      <c r="U27" s="94"/>
      <c r="V27" s="73"/>
      <c r="W27" s="73"/>
      <c r="X27" s="73"/>
      <c r="Y27" s="72"/>
      <c r="Z27" s="1287"/>
    </row>
    <row r="28" spans="1:26" ht="27" thickBot="1">
      <c r="A28" s="459" t="s">
        <v>123</v>
      </c>
      <c r="B28" s="71"/>
      <c r="C28" s="70"/>
      <c r="D28" s="69"/>
      <c r="E28" s="68"/>
      <c r="F28" s="67"/>
      <c r="G28" s="68"/>
      <c r="H28" s="71"/>
      <c r="I28" s="70"/>
      <c r="J28" s="69"/>
      <c r="K28" s="68"/>
      <c r="L28" s="67"/>
      <c r="M28" s="68"/>
      <c r="N28" s="71"/>
      <c r="O28" s="70"/>
      <c r="P28" s="69"/>
      <c r="Q28" s="68"/>
      <c r="R28" s="67"/>
      <c r="S28" s="68"/>
      <c r="T28" s="71"/>
      <c r="U28" s="217"/>
      <c r="V28" s="68"/>
      <c r="W28" s="68"/>
      <c r="X28" s="68"/>
      <c r="Y28" s="218"/>
      <c r="Z28" s="1288"/>
    </row>
    <row r="29" spans="1:26" ht="22.5" customHeight="1">
      <c r="A29" s="1001" t="s">
        <v>983</v>
      </c>
      <c r="B29" s="1004" t="s">
        <v>110</v>
      </c>
      <c r="C29" s="1299"/>
      <c r="D29" s="1299"/>
      <c r="E29" s="1299"/>
      <c r="F29" s="1299"/>
      <c r="G29" s="1005"/>
      <c r="H29" s="1004" t="s">
        <v>109</v>
      </c>
      <c r="I29" s="1299"/>
      <c r="J29" s="1299"/>
      <c r="K29" s="1299"/>
      <c r="L29" s="1299"/>
      <c r="M29" s="1005"/>
      <c r="N29" s="1004" t="s">
        <v>108</v>
      </c>
      <c r="O29" s="1299"/>
      <c r="P29" s="1299"/>
      <c r="Q29" s="1299"/>
      <c r="R29" s="1299"/>
      <c r="S29" s="1299"/>
      <c r="T29" s="1310" t="s">
        <v>107</v>
      </c>
      <c r="U29" s="1311"/>
      <c r="V29" s="1311"/>
      <c r="W29" s="1311"/>
      <c r="X29" s="1311"/>
      <c r="Y29" s="1312"/>
      <c r="Z29" s="1286" t="s">
        <v>3209</v>
      </c>
    </row>
    <row r="30" spans="1:26" ht="18.75" customHeight="1" thickBot="1">
      <c r="A30" s="1002"/>
      <c r="B30" s="999" t="s">
        <v>106</v>
      </c>
      <c r="C30" s="1313"/>
      <c r="D30" s="1313"/>
      <c r="E30" s="1313"/>
      <c r="F30" s="1313"/>
      <c r="G30" s="1000"/>
      <c r="H30" s="999" t="s">
        <v>106</v>
      </c>
      <c r="I30" s="1313"/>
      <c r="J30" s="1313"/>
      <c r="K30" s="1313"/>
      <c r="L30" s="1313"/>
      <c r="M30" s="1000"/>
      <c r="N30" s="999" t="s">
        <v>106</v>
      </c>
      <c r="O30" s="1313"/>
      <c r="P30" s="1313"/>
      <c r="Q30" s="1313"/>
      <c r="R30" s="1313"/>
      <c r="S30" s="1313"/>
      <c r="T30" s="1316" t="s">
        <v>106</v>
      </c>
      <c r="U30" s="1317"/>
      <c r="V30" s="1317"/>
      <c r="W30" s="1317"/>
      <c r="X30" s="1317"/>
      <c r="Y30" s="1318"/>
      <c r="Z30" s="1287"/>
    </row>
    <row r="31" spans="1:26" ht="30" customHeight="1">
      <c r="A31" s="1002"/>
      <c r="B31" s="1289" t="s">
        <v>122</v>
      </c>
      <c r="C31" s="1291" t="s">
        <v>121</v>
      </c>
      <c r="D31" s="1293" t="s">
        <v>120</v>
      </c>
      <c r="E31" s="1284" t="s">
        <v>119</v>
      </c>
      <c r="F31" s="1295" t="s">
        <v>982</v>
      </c>
      <c r="G31" s="1297" t="s">
        <v>987</v>
      </c>
      <c r="H31" s="1289" t="s">
        <v>122</v>
      </c>
      <c r="I31" s="1291" t="s">
        <v>121</v>
      </c>
      <c r="J31" s="1293" t="s">
        <v>120</v>
      </c>
      <c r="K31" s="1284" t="s">
        <v>119</v>
      </c>
      <c r="L31" s="1295" t="s">
        <v>982</v>
      </c>
      <c r="M31" s="1297" t="s">
        <v>987</v>
      </c>
      <c r="N31" s="1289" t="s">
        <v>122</v>
      </c>
      <c r="O31" s="1291" t="s">
        <v>121</v>
      </c>
      <c r="P31" s="1293" t="s">
        <v>120</v>
      </c>
      <c r="Q31" s="1284" t="s">
        <v>119</v>
      </c>
      <c r="R31" s="1295" t="s">
        <v>982</v>
      </c>
      <c r="S31" s="1297" t="s">
        <v>987</v>
      </c>
      <c r="T31" s="1314" t="s">
        <v>122</v>
      </c>
      <c r="U31" s="1289" t="s">
        <v>121</v>
      </c>
      <c r="V31" s="1284" t="s">
        <v>120</v>
      </c>
      <c r="W31" s="1284" t="s">
        <v>119</v>
      </c>
      <c r="X31" s="1284" t="s">
        <v>982</v>
      </c>
      <c r="Y31" s="1295" t="s">
        <v>987</v>
      </c>
      <c r="Z31" s="1287"/>
    </row>
    <row r="32" spans="1:26" ht="47.25" customHeight="1" thickBot="1">
      <c r="A32" s="1003"/>
      <c r="B32" s="1290"/>
      <c r="C32" s="1292"/>
      <c r="D32" s="1294"/>
      <c r="E32" s="1285"/>
      <c r="F32" s="1296"/>
      <c r="G32" s="1298"/>
      <c r="H32" s="1290"/>
      <c r="I32" s="1292"/>
      <c r="J32" s="1294"/>
      <c r="K32" s="1285"/>
      <c r="L32" s="1296"/>
      <c r="M32" s="1298"/>
      <c r="N32" s="1290"/>
      <c r="O32" s="1292"/>
      <c r="P32" s="1294"/>
      <c r="Q32" s="1285"/>
      <c r="R32" s="1296"/>
      <c r="S32" s="1298"/>
      <c r="T32" s="1315"/>
      <c r="U32" s="1290"/>
      <c r="V32" s="1285"/>
      <c r="W32" s="1285"/>
      <c r="X32" s="1285"/>
      <c r="Y32" s="1296"/>
      <c r="Z32" s="1287"/>
    </row>
    <row r="33" spans="1:26" ht="29.25" customHeight="1">
      <c r="A33" s="458" t="s">
        <v>3206</v>
      </c>
      <c r="B33" s="219"/>
      <c r="C33" s="230"/>
      <c r="D33" s="231"/>
      <c r="E33" s="221"/>
      <c r="F33" s="222"/>
      <c r="G33" s="221"/>
      <c r="H33" s="219"/>
      <c r="I33" s="230"/>
      <c r="J33" s="231"/>
      <c r="K33" s="221"/>
      <c r="L33" s="222"/>
      <c r="M33" s="221"/>
      <c r="N33" s="219"/>
      <c r="O33" s="230"/>
      <c r="P33" s="231"/>
      <c r="Q33" s="221"/>
      <c r="R33" s="222"/>
      <c r="S33" s="221"/>
      <c r="T33" s="219"/>
      <c r="U33" s="220"/>
      <c r="V33" s="221"/>
      <c r="W33" s="221"/>
      <c r="X33" s="221"/>
      <c r="Y33" s="463"/>
      <c r="Z33" s="1287"/>
    </row>
    <row r="34" spans="1:26" ht="29.25" customHeight="1" thickBot="1">
      <c r="A34" s="459" t="s">
        <v>3207</v>
      </c>
      <c r="B34" s="71"/>
      <c r="C34" s="70"/>
      <c r="D34" s="69"/>
      <c r="E34" s="68"/>
      <c r="F34" s="67"/>
      <c r="G34" s="68"/>
      <c r="H34" s="71"/>
      <c r="I34" s="70"/>
      <c r="J34" s="69"/>
      <c r="K34" s="68"/>
      <c r="L34" s="67"/>
      <c r="M34" s="68"/>
      <c r="N34" s="71"/>
      <c r="O34" s="70"/>
      <c r="P34" s="69"/>
      <c r="Q34" s="68"/>
      <c r="R34" s="67"/>
      <c r="S34" s="68"/>
      <c r="T34" s="52"/>
      <c r="U34" s="217"/>
      <c r="V34" s="68"/>
      <c r="W34" s="68"/>
      <c r="X34" s="68"/>
      <c r="Y34" s="229"/>
      <c r="Z34" s="1288"/>
    </row>
    <row r="41" spans="1:26">
      <c r="B41" s="1"/>
      <c r="C41" s="1"/>
      <c r="D41" s="1"/>
      <c r="E41" s="1"/>
      <c r="F41" s="1"/>
      <c r="G41" s="1"/>
      <c r="H41" s="1"/>
    </row>
    <row r="42" spans="1:26">
      <c r="B42" s="331"/>
      <c r="C42" s="331"/>
      <c r="D42" s="332"/>
      <c r="E42" s="332"/>
      <c r="F42" s="332"/>
      <c r="G42" s="332"/>
      <c r="H42" s="1"/>
    </row>
    <row r="43" spans="1:26">
      <c r="B43" s="331"/>
      <c r="C43" s="331"/>
      <c r="D43" s="332"/>
      <c r="E43" s="332"/>
      <c r="F43" s="332"/>
      <c r="G43" s="33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353" t="s">
        <v>939</v>
      </c>
      <c r="B1" s="395"/>
      <c r="C1" s="395"/>
      <c r="D1" s="395"/>
      <c r="E1" s="396"/>
    </row>
    <row r="2" spans="1:5">
      <c r="A2" s="397" t="s">
        <v>12</v>
      </c>
      <c r="B2" s="350"/>
      <c r="C2" s="350"/>
      <c r="D2" s="350"/>
      <c r="E2" s="398"/>
    </row>
    <row r="3" spans="1:5">
      <c r="A3" s="846"/>
      <c r="B3" s="847"/>
      <c r="C3" s="847"/>
      <c r="D3" s="847"/>
      <c r="E3" s="848"/>
    </row>
    <row r="4" spans="1:5">
      <c r="A4" s="840" t="s">
        <v>12</v>
      </c>
      <c r="B4" s="841"/>
      <c r="C4" s="841"/>
      <c r="D4" s="841"/>
      <c r="E4" s="844" t="s">
        <v>3120</v>
      </c>
    </row>
    <row r="5" spans="1:5" ht="24" customHeight="1" thickBot="1">
      <c r="A5" s="842"/>
      <c r="B5" s="843"/>
      <c r="C5" s="843"/>
      <c r="D5" s="843"/>
      <c r="E5" s="845"/>
    </row>
    <row r="6" spans="1:5" ht="15.75" customHeight="1" thickBot="1">
      <c r="A6" s="793" t="s">
        <v>3190</v>
      </c>
      <c r="B6" s="794"/>
      <c r="C6" s="795"/>
      <c r="D6" s="421" t="str">
        <f>Obsah!C4</f>
        <v>(31/03/2017)</v>
      </c>
      <c r="E6" s="16"/>
    </row>
    <row r="7" spans="1:5">
      <c r="A7" s="773" t="s">
        <v>58</v>
      </c>
      <c r="B7" s="850"/>
      <c r="C7" s="851"/>
      <c r="D7" s="209">
        <v>1</v>
      </c>
      <c r="E7" s="776" t="s">
        <v>57</v>
      </c>
    </row>
    <row r="8" spans="1:5">
      <c r="A8" s="852" t="s">
        <v>56</v>
      </c>
      <c r="B8" s="853"/>
      <c r="C8" s="854"/>
      <c r="D8" s="210">
        <v>76</v>
      </c>
      <c r="E8" s="777"/>
    </row>
    <row r="9" spans="1:5" ht="15.75" thickBot="1">
      <c r="A9" s="831" t="s">
        <v>55</v>
      </c>
      <c r="B9" s="855"/>
      <c r="C9" s="855"/>
      <c r="D9" s="855"/>
      <c r="E9" s="84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I10" sqref="I10"/>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34" t="s">
        <v>3083</v>
      </c>
      <c r="B1" s="435"/>
      <c r="C1" s="1319" t="s">
        <v>3189</v>
      </c>
      <c r="D1" s="1319"/>
      <c r="E1" s="1320"/>
    </row>
    <row r="2" spans="1:5" ht="25.5" customHeight="1">
      <c r="A2" s="411" t="s">
        <v>929</v>
      </c>
      <c r="B2" s="437"/>
      <c r="C2" s="1321"/>
      <c r="D2" s="1321"/>
      <c r="E2" s="1322"/>
    </row>
    <row r="3" spans="1:5" ht="15.75" thickBot="1">
      <c r="A3" s="1010"/>
      <c r="B3" s="1011"/>
      <c r="C3" s="1011"/>
      <c r="D3" s="1011"/>
      <c r="E3" s="1049"/>
    </row>
    <row r="4" spans="1:5">
      <c r="A4" s="787" t="s">
        <v>929</v>
      </c>
      <c r="B4" s="788"/>
      <c r="C4" s="788"/>
      <c r="D4" s="1139"/>
      <c r="E4" s="874" t="s">
        <v>3124</v>
      </c>
    </row>
    <row r="5" spans="1:5" ht="24.95" customHeight="1" thickBot="1">
      <c r="A5" s="876"/>
      <c r="B5" s="877"/>
      <c r="C5" s="877"/>
      <c r="D5" s="1140"/>
      <c r="E5" s="888"/>
    </row>
    <row r="6" spans="1:5" ht="15" customHeight="1" thickBot="1">
      <c r="A6" s="971" t="s">
        <v>3190</v>
      </c>
      <c r="B6" s="1200"/>
      <c r="C6" s="1200"/>
      <c r="D6" s="365" t="str">
        <f>Obsah!C49</f>
        <v>(31/12/2016)</v>
      </c>
      <c r="E6" s="187"/>
    </row>
    <row r="7" spans="1:5">
      <c r="A7" s="1330" t="s">
        <v>3150</v>
      </c>
      <c r="B7" s="1331"/>
      <c r="C7" s="1331"/>
      <c r="D7" s="1332"/>
      <c r="E7" s="1329" t="s">
        <v>52</v>
      </c>
    </row>
    <row r="8" spans="1:5" ht="15.75" thickBot="1">
      <c r="A8" s="1333"/>
      <c r="B8" s="1334"/>
      <c r="C8" s="1334"/>
      <c r="D8" s="1335"/>
      <c r="E8" s="1146"/>
    </row>
    <row r="9" spans="1:5" ht="60" customHeight="1">
      <c r="A9" s="1336" t="s">
        <v>896</v>
      </c>
      <c r="B9" s="1337"/>
      <c r="C9" s="1337"/>
      <c r="D9" s="1337"/>
      <c r="E9" s="1338"/>
    </row>
    <row r="10" spans="1:5" ht="30" customHeight="1">
      <c r="A10" s="1323" t="s">
        <v>895</v>
      </c>
      <c r="B10" s="1324"/>
      <c r="C10" s="1324"/>
      <c r="D10" s="1324"/>
      <c r="E10" s="1325"/>
    </row>
    <row r="11" spans="1:5" ht="99.95" customHeight="1">
      <c r="A11" s="1323" t="s">
        <v>3151</v>
      </c>
      <c r="B11" s="1324"/>
      <c r="C11" s="1324"/>
      <c r="D11" s="1324"/>
      <c r="E11" s="1325"/>
    </row>
    <row r="12" spans="1:5" ht="51" customHeight="1">
      <c r="A12" s="1323" t="s">
        <v>894</v>
      </c>
      <c r="B12" s="1324"/>
      <c r="C12" s="1324"/>
      <c r="D12" s="1324"/>
      <c r="E12" s="1325"/>
    </row>
    <row r="13" spans="1:5" ht="30" customHeight="1">
      <c r="A13" s="1323" t="s">
        <v>893</v>
      </c>
      <c r="B13" s="1324"/>
      <c r="C13" s="1324"/>
      <c r="D13" s="1324"/>
      <c r="E13" s="1325"/>
    </row>
    <row r="14" spans="1:5" ht="60" customHeight="1">
      <c r="A14" s="1323" t="s">
        <v>3137</v>
      </c>
      <c r="B14" s="1324"/>
      <c r="C14" s="1324"/>
      <c r="D14" s="1324"/>
      <c r="E14" s="1325"/>
    </row>
    <row r="15" spans="1:5" ht="30" customHeight="1">
      <c r="A15" s="1323" t="s">
        <v>3139</v>
      </c>
      <c r="B15" s="1324"/>
      <c r="C15" s="1324"/>
      <c r="D15" s="1324"/>
      <c r="E15" s="1325"/>
    </row>
    <row r="16" spans="1:5" ht="27" customHeight="1" thickBot="1">
      <c r="A16" s="1326" t="s">
        <v>892</v>
      </c>
      <c r="B16" s="1327"/>
      <c r="C16" s="1327"/>
      <c r="D16" s="1327"/>
      <c r="E16" s="1328"/>
    </row>
    <row r="17" spans="1:5">
      <c r="A17" s="184"/>
      <c r="B17" s="184"/>
      <c r="C17" s="184"/>
      <c r="D17" s="184"/>
      <c r="E17" s="184"/>
    </row>
    <row r="18" spans="1:5">
      <c r="A18" s="184"/>
      <c r="B18" s="184"/>
      <c r="C18" s="184"/>
      <c r="D18" s="184"/>
      <c r="E18" s="184"/>
    </row>
    <row r="19" spans="1:5">
      <c r="A19" s="183"/>
      <c r="B19" s="183"/>
      <c r="C19" s="183"/>
      <c r="D19" s="183"/>
      <c r="E19" s="183"/>
    </row>
    <row r="20" spans="1:5">
      <c r="A20" s="183"/>
      <c r="B20" s="183"/>
      <c r="C20" s="183"/>
      <c r="D20" s="183"/>
      <c r="E20" s="183"/>
    </row>
    <row r="21" spans="1:5">
      <c r="A21" s="183"/>
      <c r="B21" s="183"/>
      <c r="C21" s="183"/>
      <c r="D21" s="183"/>
      <c r="E21" s="183"/>
    </row>
    <row r="22" spans="1:5">
      <c r="A22" s="183"/>
      <c r="B22" s="183"/>
      <c r="C22" s="183"/>
      <c r="D22" s="183"/>
      <c r="E22" s="183"/>
    </row>
    <row r="23" spans="1:5">
      <c r="A23" s="183"/>
      <c r="B23" s="183"/>
      <c r="C23" s="183"/>
      <c r="D23" s="183"/>
      <c r="E23" s="183"/>
    </row>
    <row r="24" spans="1:5">
      <c r="A24" s="183"/>
      <c r="B24" s="183"/>
      <c r="C24" s="183"/>
      <c r="D24" s="183"/>
      <c r="E24" s="183"/>
    </row>
    <row r="25" spans="1:5">
      <c r="A25" s="183"/>
      <c r="B25" s="183"/>
      <c r="C25" s="183"/>
      <c r="D25" s="183"/>
      <c r="E25" s="183"/>
    </row>
    <row r="26" spans="1:5">
      <c r="A26" s="183"/>
      <c r="B26" s="183"/>
      <c r="C26" s="183"/>
      <c r="D26" s="183"/>
      <c r="E26" s="18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19"/>
  <sheetViews>
    <sheetView view="pageBreakPreview" zoomScaleNormal="100" zoomScaleSheetLayoutView="100" workbookViewId="0">
      <selection activeCell="C10" sqref="C10"/>
    </sheetView>
  </sheetViews>
  <sheetFormatPr defaultRowHeight="15"/>
  <cols>
    <col min="1" max="1" width="30.7109375" customWidth="1"/>
    <col min="2" max="2" width="50.42578125" customWidth="1"/>
    <col min="3" max="3" width="26.85546875" customWidth="1"/>
    <col min="4" max="4" width="15.85546875" customWidth="1"/>
  </cols>
  <sheetData>
    <row r="1" spans="1:4">
      <c r="A1" s="434" t="s">
        <v>3082</v>
      </c>
      <c r="B1" s="435"/>
      <c r="C1" s="354"/>
      <c r="D1" s="355"/>
    </row>
    <row r="2" spans="1:4">
      <c r="A2" s="436" t="s">
        <v>929</v>
      </c>
      <c r="B2" s="437"/>
      <c r="C2" s="351"/>
      <c r="D2" s="394"/>
    </row>
    <row r="3" spans="1:4">
      <c r="A3" s="723"/>
      <c r="B3" s="724"/>
      <c r="C3" s="724"/>
      <c r="D3" s="1344"/>
    </row>
    <row r="4" spans="1:4">
      <c r="A4" s="1345" t="s">
        <v>929</v>
      </c>
      <c r="B4" s="1346"/>
      <c r="C4" s="1347"/>
      <c r="D4" s="875" t="s">
        <v>3124</v>
      </c>
    </row>
    <row r="5" spans="1:4" ht="27" customHeight="1" thickBot="1">
      <c r="A5" s="876"/>
      <c r="B5" s="877"/>
      <c r="C5" s="1140"/>
      <c r="D5" s="888"/>
    </row>
    <row r="6" spans="1:4" ht="15.75" thickBot="1">
      <c r="A6" s="369" t="s">
        <v>3190</v>
      </c>
      <c r="B6" s="370"/>
      <c r="C6" s="117" t="s">
        <v>3340</v>
      </c>
      <c r="D6" s="116"/>
    </row>
    <row r="7" spans="1:4">
      <c r="A7" s="1330" t="s">
        <v>3191</v>
      </c>
      <c r="B7" s="1331"/>
      <c r="C7" s="1332"/>
      <c r="D7" s="1329" t="s">
        <v>47</v>
      </c>
    </row>
    <row r="8" spans="1:4" ht="15.75" thickBot="1">
      <c r="A8" s="1348"/>
      <c r="B8" s="1349"/>
      <c r="C8" s="1350"/>
      <c r="D8" s="1146"/>
    </row>
    <row r="9" spans="1:4" s="372" customFormat="1">
      <c r="A9" s="1352" t="s">
        <v>3175</v>
      </c>
      <c r="B9" s="371" t="s">
        <v>904</v>
      </c>
      <c r="C9" s="535"/>
      <c r="D9" s="1354" t="s">
        <v>3056</v>
      </c>
    </row>
    <row r="10" spans="1:4" s="372" customFormat="1">
      <c r="A10" s="1340"/>
      <c r="B10" s="373" t="s">
        <v>925</v>
      </c>
      <c r="C10" s="536"/>
      <c r="D10" s="1342"/>
    </row>
    <row r="11" spans="1:4" s="372" customFormat="1">
      <c r="A11" s="1340"/>
      <c r="B11" s="373" t="s">
        <v>924</v>
      </c>
      <c r="C11" s="536"/>
      <c r="D11" s="1342"/>
    </row>
    <row r="12" spans="1:4" s="372" customFormat="1">
      <c r="A12" s="1340"/>
      <c r="B12" s="373" t="s">
        <v>923</v>
      </c>
      <c r="C12" s="536"/>
      <c r="D12" s="1342"/>
    </row>
    <row r="13" spans="1:4" s="372" customFormat="1">
      <c r="A13" s="1340"/>
      <c r="B13" s="373" t="s">
        <v>922</v>
      </c>
      <c r="C13" s="536"/>
      <c r="D13" s="1342"/>
    </row>
    <row r="14" spans="1:4" s="372" customFormat="1">
      <c r="A14" s="1340"/>
      <c r="B14" s="373" t="s">
        <v>903</v>
      </c>
      <c r="C14" s="536"/>
      <c r="D14" s="1342"/>
    </row>
    <row r="15" spans="1:4" s="372" customFormat="1">
      <c r="A15" s="1340"/>
      <c r="B15" s="373" t="s">
        <v>902</v>
      </c>
      <c r="C15" s="536"/>
      <c r="D15" s="1342"/>
    </row>
    <row r="16" spans="1:4" s="372" customFormat="1">
      <c r="A16" s="1340"/>
      <c r="B16" s="373" t="s">
        <v>901</v>
      </c>
      <c r="C16" s="536"/>
      <c r="D16" s="1342"/>
    </row>
    <row r="17" spans="1:5" s="372" customFormat="1">
      <c r="A17" s="1340"/>
      <c r="B17" s="373" t="s">
        <v>921</v>
      </c>
      <c r="C17" s="536"/>
      <c r="D17" s="1342"/>
    </row>
    <row r="18" spans="1:5" s="372" customFormat="1">
      <c r="A18" s="1340"/>
      <c r="B18" s="373" t="s">
        <v>920</v>
      </c>
      <c r="C18" s="536"/>
      <c r="D18" s="1342"/>
    </row>
    <row r="19" spans="1:5" s="372" customFormat="1">
      <c r="A19" s="1340"/>
      <c r="B19" s="373" t="s">
        <v>919</v>
      </c>
      <c r="C19" s="536"/>
      <c r="D19" s="1342"/>
    </row>
    <row r="20" spans="1:5" s="372" customFormat="1">
      <c r="A20" s="1340"/>
      <c r="B20" s="373" t="s">
        <v>918</v>
      </c>
      <c r="C20" s="536"/>
      <c r="D20" s="1342"/>
    </row>
    <row r="21" spans="1:5" s="372" customFormat="1">
      <c r="A21" s="1340"/>
      <c r="B21" s="373" t="s">
        <v>899</v>
      </c>
      <c r="C21" s="536"/>
      <c r="D21" s="1342"/>
    </row>
    <row r="22" spans="1:5" s="372" customFormat="1" ht="25.5">
      <c r="A22" s="1340"/>
      <c r="B22" s="373" t="s">
        <v>917</v>
      </c>
      <c r="C22" s="536"/>
      <c r="D22" s="1342"/>
    </row>
    <row r="23" spans="1:5" s="372" customFormat="1" ht="25.5">
      <c r="A23" s="1340"/>
      <c r="B23" s="373" t="s">
        <v>916</v>
      </c>
      <c r="C23" s="536"/>
      <c r="D23" s="1342"/>
    </row>
    <row r="24" spans="1:5" s="372" customFormat="1">
      <c r="A24" s="1340"/>
      <c r="B24" s="373" t="s">
        <v>900</v>
      </c>
      <c r="C24" s="536"/>
      <c r="D24" s="1342"/>
    </row>
    <row r="25" spans="1:5" s="372" customFormat="1" ht="15.75" thickBot="1">
      <c r="A25" s="1353"/>
      <c r="B25" s="374" t="s">
        <v>915</v>
      </c>
      <c r="C25" s="537"/>
      <c r="D25" s="1342"/>
    </row>
    <row r="26" spans="1:5" s="372" customFormat="1">
      <c r="A26" s="1352" t="s">
        <v>3102</v>
      </c>
      <c r="B26" s="371" t="s">
        <v>914</v>
      </c>
      <c r="C26" s="535"/>
      <c r="D26" s="1354" t="s">
        <v>3057</v>
      </c>
    </row>
    <row r="27" spans="1:5" s="372" customFormat="1" ht="24.75" customHeight="1">
      <c r="A27" s="1340"/>
      <c r="B27" s="373" t="s">
        <v>913</v>
      </c>
      <c r="C27" s="536"/>
      <c r="D27" s="1342"/>
    </row>
    <row r="28" spans="1:5" s="372" customFormat="1">
      <c r="A28" s="1340"/>
      <c r="B28" s="373" t="s">
        <v>3369</v>
      </c>
      <c r="C28" s="536"/>
      <c r="D28" s="1342"/>
    </row>
    <row r="29" spans="1:5" s="372" customFormat="1">
      <c r="A29" s="1340"/>
      <c r="B29" s="373" t="s">
        <v>911</v>
      </c>
      <c r="C29" s="536"/>
      <c r="D29" s="1342"/>
    </row>
    <row r="30" spans="1:5" s="372" customFormat="1" ht="15.75" thickBot="1">
      <c r="A30" s="1353"/>
      <c r="B30" s="374" t="s">
        <v>910</v>
      </c>
      <c r="C30" s="537"/>
      <c r="D30" s="1342"/>
    </row>
    <row r="31" spans="1:5" s="372" customFormat="1" ht="30" customHeight="1">
      <c r="A31" s="1352" t="s">
        <v>909</v>
      </c>
      <c r="B31" s="371" t="s">
        <v>908</v>
      </c>
      <c r="C31" s="535"/>
      <c r="D31" s="1355" t="s">
        <v>3058</v>
      </c>
      <c r="E31" s="376"/>
    </row>
    <row r="32" spans="1:5" s="372" customFormat="1" ht="25.5">
      <c r="A32" s="1340"/>
      <c r="B32" s="373" t="s">
        <v>907</v>
      </c>
      <c r="C32" s="538"/>
      <c r="D32" s="1356"/>
      <c r="E32" s="376"/>
    </row>
    <row r="33" spans="1:5" s="372" customFormat="1" ht="26.25" thickBot="1">
      <c r="A33" s="1341"/>
      <c r="B33" s="377" t="s">
        <v>906</v>
      </c>
      <c r="C33" s="539"/>
      <c r="D33" s="1357"/>
      <c r="E33" s="376"/>
    </row>
    <row r="34" spans="1:5" s="372" customFormat="1" ht="24.75" customHeight="1">
      <c r="A34" s="1310" t="s">
        <v>3215</v>
      </c>
      <c r="B34" s="375" t="s">
        <v>904</v>
      </c>
      <c r="C34" s="535"/>
      <c r="D34" s="1342" t="s">
        <v>3059</v>
      </c>
      <c r="E34" s="376"/>
    </row>
    <row r="35" spans="1:5" s="372" customFormat="1" ht="24.75" customHeight="1">
      <c r="A35" s="1351"/>
      <c r="B35" s="379" t="s">
        <v>903</v>
      </c>
      <c r="C35" s="536"/>
      <c r="D35" s="1342"/>
    </row>
    <row r="36" spans="1:5" s="372" customFormat="1" ht="24.75" customHeight="1">
      <c r="A36" s="1351"/>
      <c r="B36" s="379" t="s">
        <v>902</v>
      </c>
      <c r="C36" s="536"/>
      <c r="D36" s="1342"/>
    </row>
    <row r="37" spans="1:5" s="372" customFormat="1" ht="24.75" customHeight="1">
      <c r="A37" s="1351"/>
      <c r="B37" s="379" t="s">
        <v>901</v>
      </c>
      <c r="C37" s="536"/>
      <c r="D37" s="1342"/>
    </row>
    <row r="38" spans="1:5" s="372" customFormat="1" ht="24.75" customHeight="1">
      <c r="A38" s="1351"/>
      <c r="B38" s="379" t="s">
        <v>900</v>
      </c>
      <c r="C38" s="536"/>
      <c r="D38" s="1342"/>
    </row>
    <row r="39" spans="1:5" s="372" customFormat="1" ht="24.75" customHeight="1">
      <c r="A39" s="1351"/>
      <c r="B39" s="379" t="s">
        <v>899</v>
      </c>
      <c r="C39" s="536"/>
      <c r="D39" s="1342"/>
    </row>
    <row r="40" spans="1:5" s="372" customFormat="1" ht="24.75" customHeight="1" thickBot="1">
      <c r="A40" s="1279"/>
      <c r="B40" s="381" t="s">
        <v>898</v>
      </c>
      <c r="C40" s="539"/>
      <c r="D40" s="1342"/>
    </row>
    <row r="41" spans="1:5" s="372" customFormat="1" ht="15" customHeight="1">
      <c r="A41" s="1339" t="s">
        <v>989</v>
      </c>
      <c r="B41" s="378" t="s">
        <v>3210</v>
      </c>
      <c r="C41" s="540"/>
      <c r="D41" s="1342"/>
    </row>
    <row r="42" spans="1:5" s="372" customFormat="1" ht="25.5">
      <c r="A42" s="1340"/>
      <c r="B42" s="380" t="s">
        <v>3211</v>
      </c>
      <c r="C42" s="536"/>
      <c r="D42" s="1342"/>
    </row>
    <row r="43" spans="1:5" s="372" customFormat="1" ht="25.5">
      <c r="A43" s="1340"/>
      <c r="B43" s="379" t="s">
        <v>3212</v>
      </c>
      <c r="C43" s="536"/>
      <c r="D43" s="1342"/>
    </row>
    <row r="44" spans="1:5" s="372" customFormat="1" ht="25.5">
      <c r="A44" s="1340"/>
      <c r="B44" s="379" t="s">
        <v>3213</v>
      </c>
      <c r="C44" s="536"/>
      <c r="D44" s="1342"/>
    </row>
    <row r="45" spans="1:5" s="372" customFormat="1" ht="26.25" thickBot="1">
      <c r="A45" s="1341"/>
      <c r="B45" s="381" t="s">
        <v>3214</v>
      </c>
      <c r="C45" s="539"/>
      <c r="D45" s="1343"/>
    </row>
    <row r="46" spans="1:5">
      <c r="A46" s="232"/>
      <c r="C46" s="232"/>
    </row>
    <row r="47" spans="1:5">
      <c r="A47" s="232"/>
      <c r="B47" s="232"/>
      <c r="C47" s="232"/>
    </row>
    <row r="48" spans="1:5">
      <c r="A48" s="232"/>
      <c r="B48" s="232"/>
      <c r="C48" s="232"/>
    </row>
    <row r="49" spans="1:3">
      <c r="A49" s="232"/>
      <c r="B49" s="232"/>
      <c r="C49" s="232"/>
    </row>
    <row r="50" spans="1:3">
      <c r="A50" s="232"/>
      <c r="B50" s="232"/>
      <c r="C50" s="232"/>
    </row>
    <row r="51" spans="1:3">
      <c r="A51" s="232"/>
      <c r="B51" s="232"/>
      <c r="C51" s="232"/>
    </row>
    <row r="52" spans="1:3">
      <c r="A52" s="232"/>
      <c r="B52" s="232"/>
      <c r="C52" s="232"/>
    </row>
    <row r="53" spans="1:3">
      <c r="A53" s="232"/>
      <c r="B53" s="232"/>
      <c r="C53" s="232"/>
    </row>
    <row r="54" spans="1:3">
      <c r="A54" s="232"/>
      <c r="B54" s="232"/>
      <c r="C54" s="232"/>
    </row>
    <row r="55" spans="1:3">
      <c r="A55" s="232"/>
      <c r="B55" s="232"/>
      <c r="C55" s="232"/>
    </row>
    <row r="56" spans="1:3">
      <c r="A56" s="232"/>
      <c r="B56" s="232"/>
      <c r="C56" s="232"/>
    </row>
    <row r="57" spans="1:3">
      <c r="A57" s="232"/>
      <c r="B57" s="232"/>
      <c r="C57" s="232"/>
    </row>
    <row r="58" spans="1:3">
      <c r="A58" s="232"/>
      <c r="B58" s="232"/>
      <c r="C58" s="232"/>
    </row>
    <row r="59" spans="1:3">
      <c r="A59" s="232"/>
      <c r="B59" s="232"/>
      <c r="C59" s="232"/>
    </row>
    <row r="60" spans="1:3">
      <c r="A60" s="232"/>
      <c r="B60" s="232"/>
      <c r="C60" s="232"/>
    </row>
    <row r="61" spans="1:3">
      <c r="A61" s="232"/>
      <c r="B61" s="232"/>
      <c r="C61" s="232"/>
    </row>
    <row r="62" spans="1:3">
      <c r="A62" s="232"/>
      <c r="B62" s="232"/>
      <c r="C62" s="232"/>
    </row>
    <row r="63" spans="1:3">
      <c r="A63" s="232"/>
      <c r="B63" s="232"/>
      <c r="C63" s="232"/>
    </row>
    <row r="64" spans="1:3">
      <c r="A64" s="232"/>
      <c r="B64" s="232"/>
      <c r="C64" s="232"/>
    </row>
    <row r="65" spans="1:3">
      <c r="A65" s="232"/>
      <c r="B65" s="232"/>
      <c r="C65" s="232"/>
    </row>
    <row r="66" spans="1:3">
      <c r="A66" s="232"/>
      <c r="B66" s="232"/>
      <c r="C66" s="232"/>
    </row>
    <row r="67" spans="1:3">
      <c r="A67" s="232"/>
      <c r="B67" s="232"/>
      <c r="C67" s="232"/>
    </row>
    <row r="68" spans="1:3">
      <c r="A68" s="232"/>
      <c r="B68" s="232"/>
      <c r="C68" s="232"/>
    </row>
    <row r="69" spans="1:3">
      <c r="A69" s="232"/>
      <c r="B69" s="232"/>
      <c r="C69" s="232"/>
    </row>
    <row r="70" spans="1:3">
      <c r="A70" s="232"/>
      <c r="B70" s="232"/>
      <c r="C70" s="232"/>
    </row>
    <row r="71" spans="1:3">
      <c r="A71" s="232"/>
      <c r="B71" s="232"/>
      <c r="C71" s="232"/>
    </row>
    <row r="72" spans="1:3">
      <c r="A72" s="232"/>
      <c r="B72" s="232"/>
      <c r="C72" s="232"/>
    </row>
    <row r="73" spans="1:3">
      <c r="A73" s="232"/>
      <c r="B73" s="232"/>
      <c r="C73" s="232"/>
    </row>
    <row r="74" spans="1:3">
      <c r="A74" s="232"/>
      <c r="B74" s="232"/>
      <c r="C74" s="232"/>
    </row>
    <row r="75" spans="1:3">
      <c r="A75" s="232"/>
      <c r="B75" s="232"/>
      <c r="C75" s="232"/>
    </row>
    <row r="76" spans="1:3">
      <c r="A76" s="232"/>
      <c r="B76" s="232"/>
      <c r="C76" s="232"/>
    </row>
    <row r="77" spans="1:3">
      <c r="A77" s="232"/>
      <c r="B77" s="232"/>
      <c r="C77" s="232"/>
    </row>
    <row r="78" spans="1:3">
      <c r="A78" s="232"/>
      <c r="B78" s="232"/>
      <c r="C78" s="232"/>
    </row>
    <row r="79" spans="1:3">
      <c r="A79" s="232"/>
      <c r="B79" s="232"/>
      <c r="C79" s="232"/>
    </row>
    <row r="80" spans="1:3">
      <c r="A80" s="232"/>
      <c r="B80" s="232"/>
      <c r="C80" s="232"/>
    </row>
    <row r="81" spans="1:3">
      <c r="A81" s="232"/>
      <c r="B81" s="232"/>
      <c r="C81" s="232"/>
    </row>
    <row r="82" spans="1:3">
      <c r="A82" s="232"/>
      <c r="B82" s="232"/>
      <c r="C82" s="232"/>
    </row>
    <row r="83" spans="1:3">
      <c r="A83" s="232"/>
      <c r="B83" s="232"/>
      <c r="C83" s="232"/>
    </row>
    <row r="84" spans="1:3">
      <c r="A84" s="232"/>
      <c r="B84" s="232"/>
      <c r="C84" s="232"/>
    </row>
    <row r="85" spans="1:3">
      <c r="A85" s="232"/>
      <c r="B85" s="232"/>
      <c r="C85" s="232"/>
    </row>
    <row r="86" spans="1:3">
      <c r="A86" s="232"/>
      <c r="B86" s="232"/>
      <c r="C86" s="232"/>
    </row>
    <row r="87" spans="1:3">
      <c r="A87" s="232"/>
      <c r="B87" s="232"/>
      <c r="C87" s="232"/>
    </row>
    <row r="88" spans="1:3">
      <c r="A88" s="232"/>
      <c r="B88" s="232"/>
      <c r="C88" s="232"/>
    </row>
    <row r="89" spans="1:3">
      <c r="A89" s="232"/>
      <c r="B89" s="232"/>
      <c r="C89" s="232"/>
    </row>
    <row r="90" spans="1:3">
      <c r="A90" s="232"/>
      <c r="B90" s="232"/>
      <c r="C90" s="232"/>
    </row>
    <row r="91" spans="1:3">
      <c r="A91" s="232"/>
      <c r="B91" s="232"/>
      <c r="C91" s="232"/>
    </row>
    <row r="92" spans="1:3">
      <c r="A92" s="232"/>
      <c r="B92" s="232"/>
      <c r="C92" s="232"/>
    </row>
    <row r="93" spans="1:3">
      <c r="A93" s="232"/>
      <c r="B93" s="232"/>
      <c r="C93" s="232"/>
    </row>
    <row r="94" spans="1:3">
      <c r="A94" s="232"/>
      <c r="B94" s="232"/>
      <c r="C94" s="232"/>
    </row>
    <row r="95" spans="1:3">
      <c r="A95" s="232"/>
      <c r="B95" s="232"/>
      <c r="C95" s="232"/>
    </row>
    <row r="96" spans="1:3">
      <c r="A96" s="232"/>
      <c r="B96" s="232"/>
      <c r="C96" s="232"/>
    </row>
    <row r="97" spans="1:3">
      <c r="A97" s="232"/>
      <c r="B97" s="232"/>
      <c r="C97" s="232"/>
    </row>
    <row r="98" spans="1:3">
      <c r="A98" s="232"/>
      <c r="B98" s="232"/>
      <c r="C98" s="232"/>
    </row>
    <row r="99" spans="1:3">
      <c r="A99" s="232"/>
      <c r="B99" s="232"/>
      <c r="C99" s="232"/>
    </row>
    <row r="100" spans="1:3">
      <c r="A100" s="232"/>
      <c r="B100" s="232"/>
      <c r="C100" s="232"/>
    </row>
    <row r="101" spans="1:3">
      <c r="A101" s="232"/>
      <c r="B101" s="232"/>
      <c r="C101" s="232"/>
    </row>
    <row r="102" spans="1:3">
      <c r="A102" s="232"/>
      <c r="B102" s="232"/>
      <c r="C102" s="232"/>
    </row>
    <row r="103" spans="1:3">
      <c r="A103" s="232"/>
      <c r="B103" s="232"/>
      <c r="C103" s="232"/>
    </row>
    <row r="104" spans="1:3">
      <c r="A104" s="232"/>
      <c r="B104" s="232"/>
      <c r="C104" s="232"/>
    </row>
    <row r="105" spans="1:3">
      <c r="A105" s="232"/>
      <c r="B105" s="232"/>
      <c r="C105" s="232"/>
    </row>
    <row r="106" spans="1:3">
      <c r="A106" s="232"/>
      <c r="B106" s="232"/>
      <c r="C106" s="232"/>
    </row>
    <row r="107" spans="1:3">
      <c r="A107" s="232"/>
      <c r="B107" s="232"/>
      <c r="C107" s="232"/>
    </row>
    <row r="108" spans="1:3">
      <c r="A108" s="232"/>
      <c r="B108" s="232"/>
      <c r="C108" s="232"/>
    </row>
    <row r="109" spans="1:3">
      <c r="A109" s="232"/>
      <c r="B109" s="232"/>
      <c r="C109" s="232"/>
    </row>
    <row r="110" spans="1:3">
      <c r="A110" s="232"/>
      <c r="B110" s="232"/>
      <c r="C110" s="232"/>
    </row>
    <row r="111" spans="1:3">
      <c r="A111" s="232"/>
      <c r="B111" s="232"/>
      <c r="C111" s="232"/>
    </row>
    <row r="112" spans="1:3">
      <c r="A112" s="232"/>
      <c r="B112" s="232"/>
      <c r="C112" s="232"/>
    </row>
    <row r="113" spans="1:3">
      <c r="A113" s="232"/>
      <c r="B113" s="232"/>
      <c r="C113" s="232"/>
    </row>
    <row r="114" spans="1:3">
      <c r="A114" s="232"/>
      <c r="B114" s="232"/>
      <c r="C114" s="232"/>
    </row>
    <row r="115" spans="1:3">
      <c r="A115" s="232"/>
      <c r="B115" s="232"/>
      <c r="C115" s="232"/>
    </row>
    <row r="116" spans="1:3">
      <c r="A116" s="232"/>
      <c r="B116" s="232"/>
      <c r="C116" s="232"/>
    </row>
    <row r="117" spans="1:3">
      <c r="A117" s="232"/>
      <c r="B117" s="232"/>
      <c r="C117" s="232"/>
    </row>
    <row r="118" spans="1:3">
      <c r="A118" s="232"/>
      <c r="B118" s="232"/>
      <c r="C118" s="232"/>
    </row>
    <row r="119" spans="1:3">
      <c r="A119" s="232"/>
      <c r="B119" s="232"/>
      <c r="C119" s="232"/>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8"/>
  <sheetViews>
    <sheetView view="pageBreakPreview" zoomScaleNormal="100" zoomScaleSheetLayoutView="100" workbookViewId="0">
      <selection activeCell="C9" sqref="C9"/>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34" t="s">
        <v>3081</v>
      </c>
      <c r="B1" s="354"/>
      <c r="C1" s="354"/>
      <c r="D1" s="355"/>
    </row>
    <row r="2" spans="1:5">
      <c r="A2" s="436" t="s">
        <v>103</v>
      </c>
      <c r="B2" s="351"/>
      <c r="C2" s="351"/>
      <c r="D2" s="394"/>
    </row>
    <row r="3" spans="1:5" ht="15.75" thickBot="1">
      <c r="A3" s="728"/>
      <c r="B3" s="729"/>
      <c r="C3" s="729"/>
      <c r="D3" s="786"/>
    </row>
    <row r="4" spans="1:5" ht="15" customHeight="1">
      <c r="A4" s="787" t="s">
        <v>103</v>
      </c>
      <c r="B4" s="788"/>
      <c r="C4" s="788"/>
      <c r="D4" s="874" t="s">
        <v>3124</v>
      </c>
    </row>
    <row r="5" spans="1:5" ht="24.95" customHeight="1" thickBot="1">
      <c r="A5" s="789"/>
      <c r="B5" s="790"/>
      <c r="C5" s="790"/>
      <c r="D5" s="1358"/>
    </row>
    <row r="6" spans="1:5" ht="15" customHeight="1" thickBot="1">
      <c r="A6" s="443" t="s">
        <v>3190</v>
      </c>
      <c r="B6" s="368"/>
      <c r="C6" s="150" t="s">
        <v>3340</v>
      </c>
      <c r="D6" s="35"/>
    </row>
    <row r="7" spans="1:5" ht="39" customHeight="1" thickBot="1">
      <c r="A7" s="1192" t="s">
        <v>932</v>
      </c>
      <c r="B7" s="1193"/>
      <c r="C7" s="88" t="s">
        <v>110</v>
      </c>
      <c r="D7" s="204"/>
    </row>
    <row r="8" spans="1:5" ht="15" customHeight="1">
      <c r="A8" s="1234" t="s">
        <v>931</v>
      </c>
      <c r="B8" s="186" t="s">
        <v>102</v>
      </c>
      <c r="C8" s="541"/>
      <c r="D8" s="776" t="s">
        <v>844</v>
      </c>
    </row>
    <row r="9" spans="1:5">
      <c r="A9" s="1235"/>
      <c r="B9" s="440" t="s">
        <v>100</v>
      </c>
      <c r="C9" s="542"/>
      <c r="D9" s="777"/>
    </row>
    <row r="10" spans="1:5" ht="15.75" thickBot="1">
      <c r="A10" s="1236"/>
      <c r="B10" s="185" t="s">
        <v>99</v>
      </c>
      <c r="C10" s="543"/>
      <c r="D10" s="778"/>
    </row>
    <row r="11" spans="1:5" ht="15" customHeight="1">
      <c r="A11" s="1234" t="s">
        <v>930</v>
      </c>
      <c r="B11" s="186" t="s">
        <v>100</v>
      </c>
      <c r="C11" s="186"/>
      <c r="D11" s="776" t="s">
        <v>837</v>
      </c>
    </row>
    <row r="12" spans="1:5" ht="15.75" thickBot="1">
      <c r="A12" s="1236"/>
      <c r="B12" s="185" t="s">
        <v>99</v>
      </c>
      <c r="C12" s="185"/>
      <c r="D12" s="778"/>
    </row>
    <row r="13" spans="1:5">
      <c r="A13" s="122"/>
      <c r="B13" s="122"/>
      <c r="C13" s="122"/>
      <c r="D13" s="122"/>
      <c r="E13" s="1"/>
    </row>
    <row r="14" spans="1:5">
      <c r="A14" s="122"/>
      <c r="B14" s="122"/>
      <c r="C14" s="122"/>
      <c r="D14" s="122"/>
      <c r="E14" s="1"/>
    </row>
    <row r="15" spans="1:5">
      <c r="A15" s="122"/>
      <c r="B15" s="122"/>
      <c r="C15" s="122"/>
      <c r="D15" s="122"/>
      <c r="E15" s="1"/>
    </row>
    <row r="16" spans="1:5">
      <c r="A16" s="122"/>
      <c r="B16" s="122"/>
      <c r="C16" s="122"/>
      <c r="D16" s="122"/>
      <c r="E16" s="1"/>
    </row>
    <row r="17" spans="1:5">
      <c r="A17" s="122"/>
      <c r="B17" s="122"/>
      <c r="C17" s="122"/>
      <c r="D17" s="122"/>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23"/>
  <sheetViews>
    <sheetView view="pageBreakPreview" zoomScaleNormal="100" zoomScaleSheetLayoutView="100" workbookViewId="0">
      <selection activeCell="D6" sqref="D6"/>
    </sheetView>
  </sheetViews>
  <sheetFormatPr defaultRowHeight="15"/>
  <cols>
    <col min="1" max="1" width="35.28515625" customWidth="1"/>
    <col min="2" max="2" width="35.7109375" customWidth="1"/>
    <col min="3" max="3" width="27.42578125" customWidth="1"/>
    <col min="4" max="5" width="15.7109375" customWidth="1"/>
  </cols>
  <sheetData>
    <row r="1" spans="1:5">
      <c r="A1" s="434" t="s">
        <v>3080</v>
      </c>
      <c r="B1" s="354"/>
      <c r="C1" s="354"/>
      <c r="D1" s="354"/>
      <c r="E1" s="355"/>
    </row>
    <row r="2" spans="1:5">
      <c r="A2" s="436" t="s">
        <v>936</v>
      </c>
      <c r="B2" s="351"/>
      <c r="C2" s="351"/>
      <c r="D2" s="351"/>
      <c r="E2" s="394"/>
    </row>
    <row r="3" spans="1:5" ht="15.75" thickBot="1">
      <c r="A3" s="728"/>
      <c r="B3" s="729"/>
      <c r="C3" s="729"/>
      <c r="D3" s="729"/>
      <c r="E3" s="786"/>
    </row>
    <row r="4" spans="1:5">
      <c r="A4" s="787" t="s">
        <v>928</v>
      </c>
      <c r="B4" s="788"/>
      <c r="C4" s="788"/>
      <c r="D4" s="788"/>
      <c r="E4" s="874" t="s">
        <v>3124</v>
      </c>
    </row>
    <row r="5" spans="1:5" ht="24.95" customHeight="1" thickBot="1">
      <c r="A5" s="789"/>
      <c r="B5" s="790"/>
      <c r="C5" s="790"/>
      <c r="D5" s="790"/>
      <c r="E5" s="1358"/>
    </row>
    <row r="6" spans="1:5" ht="15.75" thickBot="1">
      <c r="A6" s="441" t="s">
        <v>3190</v>
      </c>
      <c r="B6" s="188"/>
      <c r="C6" s="179"/>
      <c r="D6" s="150" t="s">
        <v>3340</v>
      </c>
      <c r="E6" s="187"/>
    </row>
    <row r="7" spans="1:5" ht="39" thickBot="1">
      <c r="A7" s="1192" t="s">
        <v>932</v>
      </c>
      <c r="B7" s="1193"/>
      <c r="C7" s="1360"/>
      <c r="D7" s="88" t="s">
        <v>110</v>
      </c>
      <c r="E7" s="206"/>
    </row>
    <row r="8" spans="1:5">
      <c r="A8" s="1223" t="s">
        <v>935</v>
      </c>
      <c r="B8" s="1359" t="s">
        <v>97</v>
      </c>
      <c r="C8" s="1166"/>
      <c r="D8" s="205"/>
      <c r="E8" s="1078" t="s">
        <v>72</v>
      </c>
    </row>
    <row r="9" spans="1:5">
      <c r="A9" s="1232"/>
      <c r="B9" s="750" t="s">
        <v>88</v>
      </c>
      <c r="C9" s="1164"/>
      <c r="D9" s="198"/>
      <c r="E9" s="1079"/>
    </row>
    <row r="10" spans="1:5">
      <c r="A10" s="1232"/>
      <c r="B10" s="750" t="s">
        <v>888</v>
      </c>
      <c r="C10" s="1164"/>
      <c r="D10" s="198"/>
      <c r="E10" s="1079"/>
    </row>
    <row r="11" spans="1:5">
      <c r="A11" s="1232"/>
      <c r="B11" s="750" t="s">
        <v>887</v>
      </c>
      <c r="C11" s="1164"/>
      <c r="D11" s="198"/>
      <c r="E11" s="1079"/>
    </row>
    <row r="12" spans="1:5" ht="15.75" thickBot="1">
      <c r="A12" s="1233"/>
      <c r="B12" s="1218" t="s">
        <v>886</v>
      </c>
      <c r="C12" s="1159"/>
      <c r="D12" s="199"/>
      <c r="E12" s="1080"/>
    </row>
    <row r="13" spans="1:5">
      <c r="A13" s="1240" t="s">
        <v>934</v>
      </c>
      <c r="B13" s="1237" t="s">
        <v>92</v>
      </c>
      <c r="C13" s="1169"/>
      <c r="D13" s="544"/>
      <c r="E13" s="1078" t="s">
        <v>69</v>
      </c>
    </row>
    <row r="14" spans="1:5">
      <c r="A14" s="1232"/>
      <c r="B14" s="750" t="s">
        <v>90</v>
      </c>
      <c r="C14" s="1164"/>
      <c r="D14" s="545"/>
      <c r="E14" s="1079"/>
    </row>
    <row r="15" spans="1:5">
      <c r="A15" s="1232"/>
      <c r="B15" s="750" t="s">
        <v>89</v>
      </c>
      <c r="C15" s="1164"/>
      <c r="D15" s="605"/>
      <c r="E15" s="1079"/>
    </row>
    <row r="16" spans="1:5">
      <c r="A16" s="1232"/>
      <c r="B16" s="750" t="s">
        <v>933</v>
      </c>
      <c r="C16" s="1164"/>
      <c r="D16" s="605"/>
      <c r="E16" s="1079"/>
    </row>
    <row r="17" spans="1:5">
      <c r="A17" s="1232"/>
      <c r="B17" s="750" t="s">
        <v>87</v>
      </c>
      <c r="C17" s="1164"/>
      <c r="D17" s="605"/>
      <c r="E17" s="1079"/>
    </row>
    <row r="18" spans="1:5" ht="15.75" thickBot="1">
      <c r="A18" s="1233"/>
      <c r="B18" s="1218" t="s">
        <v>887</v>
      </c>
      <c r="C18" s="1159"/>
      <c r="D18" s="712"/>
      <c r="E18" s="1080"/>
    </row>
    <row r="19" spans="1:5">
      <c r="A19" s="1240" t="s">
        <v>889</v>
      </c>
      <c r="B19" s="1237" t="s">
        <v>97</v>
      </c>
      <c r="C19" s="1169"/>
      <c r="D19" s="200"/>
      <c r="E19" s="1078" t="s">
        <v>76</v>
      </c>
    </row>
    <row r="20" spans="1:5">
      <c r="A20" s="1232"/>
      <c r="B20" s="750" t="s">
        <v>88</v>
      </c>
      <c r="C20" s="1164"/>
      <c r="D20" s="198"/>
      <c r="E20" s="1079"/>
    </row>
    <row r="21" spans="1:5">
      <c r="A21" s="1232"/>
      <c r="B21" s="750" t="s">
        <v>888</v>
      </c>
      <c r="C21" s="1164"/>
      <c r="D21" s="198"/>
      <c r="E21" s="1079"/>
    </row>
    <row r="22" spans="1:5">
      <c r="A22" s="1232"/>
      <c r="B22" s="750" t="s">
        <v>887</v>
      </c>
      <c r="C22" s="1164"/>
      <c r="D22" s="198"/>
      <c r="E22" s="1079"/>
    </row>
    <row r="23" spans="1:5" ht="15.75" thickBot="1">
      <c r="A23" s="1233"/>
      <c r="B23" s="1218" t="s">
        <v>886</v>
      </c>
      <c r="C23" s="1159"/>
      <c r="D23" s="199"/>
      <c r="E23" s="108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076" zoomScaleNormal="100" zoomScaleSheetLayoutView="100" workbookViewId="0">
      <selection activeCell="D1156" sqref="D1156"/>
    </sheetView>
  </sheetViews>
  <sheetFormatPr defaultRowHeight="12.75"/>
  <cols>
    <col min="1" max="3" width="7.7109375" style="241" customWidth="1"/>
    <col min="4" max="4" width="75.7109375" style="240" customWidth="1"/>
    <col min="5" max="256" width="9.140625" style="240"/>
    <col min="257" max="257" width="6.42578125" style="240" customWidth="1"/>
    <col min="258" max="258" width="7.140625" style="240" customWidth="1"/>
    <col min="259" max="259" width="8.5703125" style="240" customWidth="1"/>
    <col min="260" max="260" width="60" style="240" customWidth="1"/>
    <col min="261" max="512" width="9.140625" style="240"/>
    <col min="513" max="513" width="6.42578125" style="240" customWidth="1"/>
    <col min="514" max="514" width="7.140625" style="240" customWidth="1"/>
    <col min="515" max="515" width="8.5703125" style="240" customWidth="1"/>
    <col min="516" max="516" width="60" style="240" customWidth="1"/>
    <col min="517" max="768" width="9.140625" style="240"/>
    <col min="769" max="769" width="6.42578125" style="240" customWidth="1"/>
    <col min="770" max="770" width="7.140625" style="240" customWidth="1"/>
    <col min="771" max="771" width="8.5703125" style="240" customWidth="1"/>
    <col min="772" max="772" width="60" style="240" customWidth="1"/>
    <col min="773" max="1024" width="9.140625" style="240"/>
    <col min="1025" max="1025" width="6.42578125" style="240" customWidth="1"/>
    <col min="1026" max="1026" width="7.140625" style="240" customWidth="1"/>
    <col min="1027" max="1027" width="8.5703125" style="240" customWidth="1"/>
    <col min="1028" max="1028" width="60" style="240" customWidth="1"/>
    <col min="1029" max="1280" width="9.140625" style="240"/>
    <col min="1281" max="1281" width="6.42578125" style="240" customWidth="1"/>
    <col min="1282" max="1282" width="7.140625" style="240" customWidth="1"/>
    <col min="1283" max="1283" width="8.5703125" style="240" customWidth="1"/>
    <col min="1284" max="1284" width="60" style="240" customWidth="1"/>
    <col min="1285" max="1536" width="9.140625" style="240"/>
    <col min="1537" max="1537" width="6.42578125" style="240" customWidth="1"/>
    <col min="1538" max="1538" width="7.140625" style="240" customWidth="1"/>
    <col min="1539" max="1539" width="8.5703125" style="240" customWidth="1"/>
    <col min="1540" max="1540" width="60" style="240" customWidth="1"/>
    <col min="1541" max="1792" width="9.140625" style="240"/>
    <col min="1793" max="1793" width="6.42578125" style="240" customWidth="1"/>
    <col min="1794" max="1794" width="7.140625" style="240" customWidth="1"/>
    <col min="1795" max="1795" width="8.5703125" style="240" customWidth="1"/>
    <col min="1796" max="1796" width="60" style="240" customWidth="1"/>
    <col min="1797" max="2048" width="9.140625" style="240"/>
    <col min="2049" max="2049" width="6.42578125" style="240" customWidth="1"/>
    <col min="2050" max="2050" width="7.140625" style="240" customWidth="1"/>
    <col min="2051" max="2051" width="8.5703125" style="240" customWidth="1"/>
    <col min="2052" max="2052" width="60" style="240" customWidth="1"/>
    <col min="2053" max="2304" width="9.140625" style="240"/>
    <col min="2305" max="2305" width="6.42578125" style="240" customWidth="1"/>
    <col min="2306" max="2306" width="7.140625" style="240" customWidth="1"/>
    <col min="2307" max="2307" width="8.5703125" style="240" customWidth="1"/>
    <col min="2308" max="2308" width="60" style="240" customWidth="1"/>
    <col min="2309" max="2560" width="9.140625" style="240"/>
    <col min="2561" max="2561" width="6.42578125" style="240" customWidth="1"/>
    <col min="2562" max="2562" width="7.140625" style="240" customWidth="1"/>
    <col min="2563" max="2563" width="8.5703125" style="240" customWidth="1"/>
    <col min="2564" max="2564" width="60" style="240" customWidth="1"/>
    <col min="2565" max="2816" width="9.140625" style="240"/>
    <col min="2817" max="2817" width="6.42578125" style="240" customWidth="1"/>
    <col min="2818" max="2818" width="7.140625" style="240" customWidth="1"/>
    <col min="2819" max="2819" width="8.5703125" style="240" customWidth="1"/>
    <col min="2820" max="2820" width="60" style="240" customWidth="1"/>
    <col min="2821" max="3072" width="9.140625" style="240"/>
    <col min="3073" max="3073" width="6.42578125" style="240" customWidth="1"/>
    <col min="3074" max="3074" width="7.140625" style="240" customWidth="1"/>
    <col min="3075" max="3075" width="8.5703125" style="240" customWidth="1"/>
    <col min="3076" max="3076" width="60" style="240" customWidth="1"/>
    <col min="3077" max="3328" width="9.140625" style="240"/>
    <col min="3329" max="3329" width="6.42578125" style="240" customWidth="1"/>
    <col min="3330" max="3330" width="7.140625" style="240" customWidth="1"/>
    <col min="3331" max="3331" width="8.5703125" style="240" customWidth="1"/>
    <col min="3332" max="3332" width="60" style="240" customWidth="1"/>
    <col min="3333" max="3584" width="9.140625" style="240"/>
    <col min="3585" max="3585" width="6.42578125" style="240" customWidth="1"/>
    <col min="3586" max="3586" width="7.140625" style="240" customWidth="1"/>
    <col min="3587" max="3587" width="8.5703125" style="240" customWidth="1"/>
    <col min="3588" max="3588" width="60" style="240" customWidth="1"/>
    <col min="3589" max="3840" width="9.140625" style="240"/>
    <col min="3841" max="3841" width="6.42578125" style="240" customWidth="1"/>
    <col min="3842" max="3842" width="7.140625" style="240" customWidth="1"/>
    <col min="3843" max="3843" width="8.5703125" style="240" customWidth="1"/>
    <col min="3844" max="3844" width="60" style="240" customWidth="1"/>
    <col min="3845" max="4096" width="9.140625" style="240"/>
    <col min="4097" max="4097" width="6.42578125" style="240" customWidth="1"/>
    <col min="4098" max="4098" width="7.140625" style="240" customWidth="1"/>
    <col min="4099" max="4099" width="8.5703125" style="240" customWidth="1"/>
    <col min="4100" max="4100" width="60" style="240" customWidth="1"/>
    <col min="4101" max="4352" width="9.140625" style="240"/>
    <col min="4353" max="4353" width="6.42578125" style="240" customWidth="1"/>
    <col min="4354" max="4354" width="7.140625" style="240" customWidth="1"/>
    <col min="4355" max="4355" width="8.5703125" style="240" customWidth="1"/>
    <col min="4356" max="4356" width="60" style="240" customWidth="1"/>
    <col min="4357" max="4608" width="9.140625" style="240"/>
    <col min="4609" max="4609" width="6.42578125" style="240" customWidth="1"/>
    <col min="4610" max="4610" width="7.140625" style="240" customWidth="1"/>
    <col min="4611" max="4611" width="8.5703125" style="240" customWidth="1"/>
    <col min="4612" max="4612" width="60" style="240" customWidth="1"/>
    <col min="4613" max="4864" width="9.140625" style="240"/>
    <col min="4865" max="4865" width="6.42578125" style="240" customWidth="1"/>
    <col min="4866" max="4866" width="7.140625" style="240" customWidth="1"/>
    <col min="4867" max="4867" width="8.5703125" style="240" customWidth="1"/>
    <col min="4868" max="4868" width="60" style="240" customWidth="1"/>
    <col min="4869" max="5120" width="9.140625" style="240"/>
    <col min="5121" max="5121" width="6.42578125" style="240" customWidth="1"/>
    <col min="5122" max="5122" width="7.140625" style="240" customWidth="1"/>
    <col min="5123" max="5123" width="8.5703125" style="240" customWidth="1"/>
    <col min="5124" max="5124" width="60" style="240" customWidth="1"/>
    <col min="5125" max="5376" width="9.140625" style="240"/>
    <col min="5377" max="5377" width="6.42578125" style="240" customWidth="1"/>
    <col min="5378" max="5378" width="7.140625" style="240" customWidth="1"/>
    <col min="5379" max="5379" width="8.5703125" style="240" customWidth="1"/>
    <col min="5380" max="5380" width="60" style="240" customWidth="1"/>
    <col min="5381" max="5632" width="9.140625" style="240"/>
    <col min="5633" max="5633" width="6.42578125" style="240" customWidth="1"/>
    <col min="5634" max="5634" width="7.140625" style="240" customWidth="1"/>
    <col min="5635" max="5635" width="8.5703125" style="240" customWidth="1"/>
    <col min="5636" max="5636" width="60" style="240" customWidth="1"/>
    <col min="5637" max="5888" width="9.140625" style="240"/>
    <col min="5889" max="5889" width="6.42578125" style="240" customWidth="1"/>
    <col min="5890" max="5890" width="7.140625" style="240" customWidth="1"/>
    <col min="5891" max="5891" width="8.5703125" style="240" customWidth="1"/>
    <col min="5892" max="5892" width="60" style="240" customWidth="1"/>
    <col min="5893" max="6144" width="9.140625" style="240"/>
    <col min="6145" max="6145" width="6.42578125" style="240" customWidth="1"/>
    <col min="6146" max="6146" width="7.140625" style="240" customWidth="1"/>
    <col min="6147" max="6147" width="8.5703125" style="240" customWidth="1"/>
    <col min="6148" max="6148" width="60" style="240" customWidth="1"/>
    <col min="6149" max="6400" width="9.140625" style="240"/>
    <col min="6401" max="6401" width="6.42578125" style="240" customWidth="1"/>
    <col min="6402" max="6402" width="7.140625" style="240" customWidth="1"/>
    <col min="6403" max="6403" width="8.5703125" style="240" customWidth="1"/>
    <col min="6404" max="6404" width="60" style="240" customWidth="1"/>
    <col min="6405" max="6656" width="9.140625" style="240"/>
    <col min="6657" max="6657" width="6.42578125" style="240" customWidth="1"/>
    <col min="6658" max="6658" width="7.140625" style="240" customWidth="1"/>
    <col min="6659" max="6659" width="8.5703125" style="240" customWidth="1"/>
    <col min="6660" max="6660" width="60" style="240" customWidth="1"/>
    <col min="6661" max="6912" width="9.140625" style="240"/>
    <col min="6913" max="6913" width="6.42578125" style="240" customWidth="1"/>
    <col min="6914" max="6914" width="7.140625" style="240" customWidth="1"/>
    <col min="6915" max="6915" width="8.5703125" style="240" customWidth="1"/>
    <col min="6916" max="6916" width="60" style="240" customWidth="1"/>
    <col min="6917" max="7168" width="9.140625" style="240"/>
    <col min="7169" max="7169" width="6.42578125" style="240" customWidth="1"/>
    <col min="7170" max="7170" width="7.140625" style="240" customWidth="1"/>
    <col min="7171" max="7171" width="8.5703125" style="240" customWidth="1"/>
    <col min="7172" max="7172" width="60" style="240" customWidth="1"/>
    <col min="7173" max="7424" width="9.140625" style="240"/>
    <col min="7425" max="7425" width="6.42578125" style="240" customWidth="1"/>
    <col min="7426" max="7426" width="7.140625" style="240" customWidth="1"/>
    <col min="7427" max="7427" width="8.5703125" style="240" customWidth="1"/>
    <col min="7428" max="7428" width="60" style="240" customWidth="1"/>
    <col min="7429" max="7680" width="9.140625" style="240"/>
    <col min="7681" max="7681" width="6.42578125" style="240" customWidth="1"/>
    <col min="7682" max="7682" width="7.140625" style="240" customWidth="1"/>
    <col min="7683" max="7683" width="8.5703125" style="240" customWidth="1"/>
    <col min="7684" max="7684" width="60" style="240" customWidth="1"/>
    <col min="7685" max="7936" width="9.140625" style="240"/>
    <col min="7937" max="7937" width="6.42578125" style="240" customWidth="1"/>
    <col min="7938" max="7938" width="7.140625" style="240" customWidth="1"/>
    <col min="7939" max="7939" width="8.5703125" style="240" customWidth="1"/>
    <col min="7940" max="7940" width="60" style="240" customWidth="1"/>
    <col min="7941" max="8192" width="9.140625" style="240"/>
    <col min="8193" max="8193" width="6.42578125" style="240" customWidth="1"/>
    <col min="8194" max="8194" width="7.140625" style="240" customWidth="1"/>
    <col min="8195" max="8195" width="8.5703125" style="240" customWidth="1"/>
    <col min="8196" max="8196" width="60" style="240" customWidth="1"/>
    <col min="8197" max="8448" width="9.140625" style="240"/>
    <col min="8449" max="8449" width="6.42578125" style="240" customWidth="1"/>
    <col min="8450" max="8450" width="7.140625" style="240" customWidth="1"/>
    <col min="8451" max="8451" width="8.5703125" style="240" customWidth="1"/>
    <col min="8452" max="8452" width="60" style="240" customWidth="1"/>
    <col min="8453" max="8704" width="9.140625" style="240"/>
    <col min="8705" max="8705" width="6.42578125" style="240" customWidth="1"/>
    <col min="8706" max="8706" width="7.140625" style="240" customWidth="1"/>
    <col min="8707" max="8707" width="8.5703125" style="240" customWidth="1"/>
    <col min="8708" max="8708" width="60" style="240" customWidth="1"/>
    <col min="8709" max="8960" width="9.140625" style="240"/>
    <col min="8961" max="8961" width="6.42578125" style="240" customWidth="1"/>
    <col min="8962" max="8962" width="7.140625" style="240" customWidth="1"/>
    <col min="8963" max="8963" width="8.5703125" style="240" customWidth="1"/>
    <col min="8964" max="8964" width="60" style="240" customWidth="1"/>
    <col min="8965" max="9216" width="9.140625" style="240"/>
    <col min="9217" max="9217" width="6.42578125" style="240" customWidth="1"/>
    <col min="9218" max="9218" width="7.140625" style="240" customWidth="1"/>
    <col min="9219" max="9219" width="8.5703125" style="240" customWidth="1"/>
    <col min="9220" max="9220" width="60" style="240" customWidth="1"/>
    <col min="9221" max="9472" width="9.140625" style="240"/>
    <col min="9473" max="9473" width="6.42578125" style="240" customWidth="1"/>
    <col min="9474" max="9474" width="7.140625" style="240" customWidth="1"/>
    <col min="9475" max="9475" width="8.5703125" style="240" customWidth="1"/>
    <col min="9476" max="9476" width="60" style="240" customWidth="1"/>
    <col min="9477" max="9728" width="9.140625" style="240"/>
    <col min="9729" max="9729" width="6.42578125" style="240" customWidth="1"/>
    <col min="9730" max="9730" width="7.140625" style="240" customWidth="1"/>
    <col min="9731" max="9731" width="8.5703125" style="240" customWidth="1"/>
    <col min="9732" max="9732" width="60" style="240" customWidth="1"/>
    <col min="9733" max="9984" width="9.140625" style="240"/>
    <col min="9985" max="9985" width="6.42578125" style="240" customWidth="1"/>
    <col min="9986" max="9986" width="7.140625" style="240" customWidth="1"/>
    <col min="9987" max="9987" width="8.5703125" style="240" customWidth="1"/>
    <col min="9988" max="9988" width="60" style="240" customWidth="1"/>
    <col min="9989" max="10240" width="9.140625" style="240"/>
    <col min="10241" max="10241" width="6.42578125" style="240" customWidth="1"/>
    <col min="10242" max="10242" width="7.140625" style="240" customWidth="1"/>
    <col min="10243" max="10243" width="8.5703125" style="240" customWidth="1"/>
    <col min="10244" max="10244" width="60" style="240" customWidth="1"/>
    <col min="10245" max="10496" width="9.140625" style="240"/>
    <col min="10497" max="10497" width="6.42578125" style="240" customWidth="1"/>
    <col min="10498" max="10498" width="7.140625" style="240" customWidth="1"/>
    <col min="10499" max="10499" width="8.5703125" style="240" customWidth="1"/>
    <col min="10500" max="10500" width="60" style="240" customWidth="1"/>
    <col min="10501" max="10752" width="9.140625" style="240"/>
    <col min="10753" max="10753" width="6.42578125" style="240" customWidth="1"/>
    <col min="10754" max="10754" width="7.140625" style="240" customWidth="1"/>
    <col min="10755" max="10755" width="8.5703125" style="240" customWidth="1"/>
    <col min="10756" max="10756" width="60" style="240" customWidth="1"/>
    <col min="10757" max="11008" width="9.140625" style="240"/>
    <col min="11009" max="11009" width="6.42578125" style="240" customWidth="1"/>
    <col min="11010" max="11010" width="7.140625" style="240" customWidth="1"/>
    <col min="11011" max="11011" width="8.5703125" style="240" customWidth="1"/>
    <col min="11012" max="11012" width="60" style="240" customWidth="1"/>
    <col min="11013" max="11264" width="9.140625" style="240"/>
    <col min="11265" max="11265" width="6.42578125" style="240" customWidth="1"/>
    <col min="11266" max="11266" width="7.140625" style="240" customWidth="1"/>
    <col min="11267" max="11267" width="8.5703125" style="240" customWidth="1"/>
    <col min="11268" max="11268" width="60" style="240" customWidth="1"/>
    <col min="11269" max="11520" width="9.140625" style="240"/>
    <col min="11521" max="11521" width="6.42578125" style="240" customWidth="1"/>
    <col min="11522" max="11522" width="7.140625" style="240" customWidth="1"/>
    <col min="11523" max="11523" width="8.5703125" style="240" customWidth="1"/>
    <col min="11524" max="11524" width="60" style="240" customWidth="1"/>
    <col min="11525" max="11776" width="9.140625" style="240"/>
    <col min="11777" max="11777" width="6.42578125" style="240" customWidth="1"/>
    <col min="11778" max="11778" width="7.140625" style="240" customWidth="1"/>
    <col min="11779" max="11779" width="8.5703125" style="240" customWidth="1"/>
    <col min="11780" max="11780" width="60" style="240" customWidth="1"/>
    <col min="11781" max="12032" width="9.140625" style="240"/>
    <col min="12033" max="12033" width="6.42578125" style="240" customWidth="1"/>
    <col min="12034" max="12034" width="7.140625" style="240" customWidth="1"/>
    <col min="12035" max="12035" width="8.5703125" style="240" customWidth="1"/>
    <col min="12036" max="12036" width="60" style="240" customWidth="1"/>
    <col min="12037" max="12288" width="9.140625" style="240"/>
    <col min="12289" max="12289" width="6.42578125" style="240" customWidth="1"/>
    <col min="12290" max="12290" width="7.140625" style="240" customWidth="1"/>
    <col min="12291" max="12291" width="8.5703125" style="240" customWidth="1"/>
    <col min="12292" max="12292" width="60" style="240" customWidth="1"/>
    <col min="12293" max="12544" width="9.140625" style="240"/>
    <col min="12545" max="12545" width="6.42578125" style="240" customWidth="1"/>
    <col min="12546" max="12546" width="7.140625" style="240" customWidth="1"/>
    <col min="12547" max="12547" width="8.5703125" style="240" customWidth="1"/>
    <col min="12548" max="12548" width="60" style="240" customWidth="1"/>
    <col min="12549" max="12800" width="9.140625" style="240"/>
    <col min="12801" max="12801" width="6.42578125" style="240" customWidth="1"/>
    <col min="12802" max="12802" width="7.140625" style="240" customWidth="1"/>
    <col min="12803" max="12803" width="8.5703125" style="240" customWidth="1"/>
    <col min="12804" max="12804" width="60" style="240" customWidth="1"/>
    <col min="12805" max="13056" width="9.140625" style="240"/>
    <col min="13057" max="13057" width="6.42578125" style="240" customWidth="1"/>
    <col min="13058" max="13058" width="7.140625" style="240" customWidth="1"/>
    <col min="13059" max="13059" width="8.5703125" style="240" customWidth="1"/>
    <col min="13060" max="13060" width="60" style="240" customWidth="1"/>
    <col min="13061" max="13312" width="9.140625" style="240"/>
    <col min="13313" max="13313" width="6.42578125" style="240" customWidth="1"/>
    <col min="13314" max="13314" width="7.140625" style="240" customWidth="1"/>
    <col min="13315" max="13315" width="8.5703125" style="240" customWidth="1"/>
    <col min="13316" max="13316" width="60" style="240" customWidth="1"/>
    <col min="13317" max="13568" width="9.140625" style="240"/>
    <col min="13569" max="13569" width="6.42578125" style="240" customWidth="1"/>
    <col min="13570" max="13570" width="7.140625" style="240" customWidth="1"/>
    <col min="13571" max="13571" width="8.5703125" style="240" customWidth="1"/>
    <col min="13572" max="13572" width="60" style="240" customWidth="1"/>
    <col min="13573" max="13824" width="9.140625" style="240"/>
    <col min="13825" max="13825" width="6.42578125" style="240" customWidth="1"/>
    <col min="13826" max="13826" width="7.140625" style="240" customWidth="1"/>
    <col min="13827" max="13827" width="8.5703125" style="240" customWidth="1"/>
    <col min="13828" max="13828" width="60" style="240" customWidth="1"/>
    <col min="13829" max="14080" width="9.140625" style="240"/>
    <col min="14081" max="14081" width="6.42578125" style="240" customWidth="1"/>
    <col min="14082" max="14082" width="7.140625" style="240" customWidth="1"/>
    <col min="14083" max="14083" width="8.5703125" style="240" customWidth="1"/>
    <col min="14084" max="14084" width="60" style="240" customWidth="1"/>
    <col min="14085" max="14336" width="9.140625" style="240"/>
    <col min="14337" max="14337" width="6.42578125" style="240" customWidth="1"/>
    <col min="14338" max="14338" width="7.140625" style="240" customWidth="1"/>
    <col min="14339" max="14339" width="8.5703125" style="240" customWidth="1"/>
    <col min="14340" max="14340" width="60" style="240" customWidth="1"/>
    <col min="14341" max="14592" width="9.140625" style="240"/>
    <col min="14593" max="14593" width="6.42578125" style="240" customWidth="1"/>
    <col min="14594" max="14594" width="7.140625" style="240" customWidth="1"/>
    <col min="14595" max="14595" width="8.5703125" style="240" customWidth="1"/>
    <col min="14596" max="14596" width="60" style="240" customWidth="1"/>
    <col min="14597" max="14848" width="9.140625" style="240"/>
    <col min="14849" max="14849" width="6.42578125" style="240" customWidth="1"/>
    <col min="14850" max="14850" width="7.140625" style="240" customWidth="1"/>
    <col min="14851" max="14851" width="8.5703125" style="240" customWidth="1"/>
    <col min="14852" max="14852" width="60" style="240" customWidth="1"/>
    <col min="14853" max="15104" width="9.140625" style="240"/>
    <col min="15105" max="15105" width="6.42578125" style="240" customWidth="1"/>
    <col min="15106" max="15106" width="7.140625" style="240" customWidth="1"/>
    <col min="15107" max="15107" width="8.5703125" style="240" customWidth="1"/>
    <col min="15108" max="15108" width="60" style="240" customWidth="1"/>
    <col min="15109" max="15360" width="9.140625" style="240"/>
    <col min="15361" max="15361" width="6.42578125" style="240" customWidth="1"/>
    <col min="15362" max="15362" width="7.140625" style="240" customWidth="1"/>
    <col min="15363" max="15363" width="8.5703125" style="240" customWidth="1"/>
    <col min="15364" max="15364" width="60" style="240" customWidth="1"/>
    <col min="15365" max="15616" width="9.140625" style="240"/>
    <col min="15617" max="15617" width="6.42578125" style="240" customWidth="1"/>
    <col min="15618" max="15618" width="7.140625" style="240" customWidth="1"/>
    <col min="15619" max="15619" width="8.5703125" style="240" customWidth="1"/>
    <col min="15620" max="15620" width="60" style="240" customWidth="1"/>
    <col min="15621" max="15872" width="9.140625" style="240"/>
    <col min="15873" max="15873" width="6.42578125" style="240" customWidth="1"/>
    <col min="15874" max="15874" width="7.140625" style="240" customWidth="1"/>
    <col min="15875" max="15875" width="8.5703125" style="240" customWidth="1"/>
    <col min="15876" max="15876" width="60" style="240" customWidth="1"/>
    <col min="15877" max="16128" width="9.140625" style="240"/>
    <col min="16129" max="16129" width="6.42578125" style="240" customWidth="1"/>
    <col min="16130" max="16130" width="7.140625" style="240" customWidth="1"/>
    <col min="16131" max="16131" width="8.5703125" style="240" customWidth="1"/>
    <col min="16132" max="16132" width="60" style="240" customWidth="1"/>
    <col min="16133" max="16384" width="9.140625" style="240"/>
  </cols>
  <sheetData>
    <row r="1" spans="1:5">
      <c r="A1" s="1361" t="s">
        <v>3</v>
      </c>
      <c r="B1" s="1362"/>
      <c r="C1" s="1362"/>
      <c r="D1" s="412"/>
    </row>
    <row r="2" spans="1:5">
      <c r="A2" s="1363" t="s">
        <v>2</v>
      </c>
      <c r="B2" s="1364"/>
      <c r="C2" s="1364"/>
      <c r="D2" s="413"/>
    </row>
    <row r="3" spans="1:5" ht="13.5" thickBot="1">
      <c r="A3" s="1365"/>
      <c r="B3" s="1366"/>
      <c r="C3" s="1366"/>
      <c r="D3" s="1367"/>
    </row>
    <row r="4" spans="1:5">
      <c r="A4" s="1368" t="s">
        <v>2</v>
      </c>
      <c r="B4" s="1369"/>
      <c r="C4" s="1369"/>
      <c r="D4" s="1370"/>
    </row>
    <row r="5" spans="1:5" ht="13.5" thickBot="1">
      <c r="A5" s="1371"/>
      <c r="B5" s="1372"/>
      <c r="C5" s="1372"/>
      <c r="D5" s="1373"/>
    </row>
    <row r="6" spans="1:5">
      <c r="A6" s="307"/>
      <c r="B6" s="306"/>
      <c r="C6" s="305"/>
      <c r="D6" s="304" t="s">
        <v>312</v>
      </c>
      <c r="E6" s="242"/>
    </row>
    <row r="7" spans="1:5">
      <c r="A7" s="303"/>
      <c r="B7" s="302"/>
      <c r="C7" s="301"/>
      <c r="D7" s="248"/>
      <c r="E7" s="242"/>
    </row>
    <row r="8" spans="1:5">
      <c r="A8" s="253" t="s">
        <v>3053</v>
      </c>
      <c r="B8" s="251"/>
      <c r="C8" s="249"/>
      <c r="D8" s="248" t="s">
        <v>3052</v>
      </c>
      <c r="E8" s="242"/>
    </row>
    <row r="9" spans="1:5">
      <c r="A9" s="447"/>
      <c r="B9" s="251"/>
      <c r="C9" s="250"/>
      <c r="D9" s="248"/>
      <c r="E9" s="242"/>
    </row>
    <row r="10" spans="1:5">
      <c r="A10" s="447"/>
      <c r="B10" s="250" t="s">
        <v>3051</v>
      </c>
      <c r="C10" s="249"/>
      <c r="D10" s="248" t="s">
        <v>3050</v>
      </c>
      <c r="E10" s="242"/>
    </row>
    <row r="11" spans="1:5">
      <c r="A11" s="447"/>
      <c r="B11" s="251"/>
      <c r="C11" s="255" t="s">
        <v>3049</v>
      </c>
      <c r="D11" s="254" t="s">
        <v>3048</v>
      </c>
      <c r="E11" s="242"/>
    </row>
    <row r="12" spans="1:5">
      <c r="A12" s="447"/>
      <c r="B12" s="251"/>
      <c r="C12" s="255" t="s">
        <v>3047</v>
      </c>
      <c r="D12" s="254" t="s">
        <v>3046</v>
      </c>
      <c r="E12" s="242"/>
    </row>
    <row r="13" spans="1:5">
      <c r="A13" s="447"/>
      <c r="B13" s="251"/>
      <c r="C13" s="255" t="s">
        <v>3045</v>
      </c>
      <c r="D13" s="254" t="s">
        <v>3044</v>
      </c>
      <c r="E13" s="242"/>
    </row>
    <row r="14" spans="1:5">
      <c r="A14" s="447"/>
      <c r="B14" s="251"/>
      <c r="C14" s="255" t="s">
        <v>3043</v>
      </c>
      <c r="D14" s="254" t="s">
        <v>3042</v>
      </c>
      <c r="E14" s="242"/>
    </row>
    <row r="15" spans="1:5">
      <c r="A15" s="447"/>
      <c r="B15" s="251"/>
      <c r="C15" s="255" t="s">
        <v>3041</v>
      </c>
      <c r="D15" s="254" t="s">
        <v>3040</v>
      </c>
      <c r="E15" s="242"/>
    </row>
    <row r="16" spans="1:5">
      <c r="A16" s="447"/>
      <c r="B16" s="251"/>
      <c r="C16" s="255" t="s">
        <v>3039</v>
      </c>
      <c r="D16" s="254" t="s">
        <v>3038</v>
      </c>
      <c r="E16" s="242"/>
    </row>
    <row r="17" spans="1:5">
      <c r="A17" s="447"/>
      <c r="B17" s="251"/>
      <c r="C17" s="255" t="s">
        <v>3037</v>
      </c>
      <c r="D17" s="254" t="s">
        <v>3036</v>
      </c>
      <c r="E17" s="242"/>
    </row>
    <row r="18" spans="1:5">
      <c r="A18" s="447"/>
      <c r="B18" s="251"/>
      <c r="C18" s="255"/>
      <c r="D18" s="254"/>
      <c r="E18" s="242"/>
    </row>
    <row r="19" spans="1:5">
      <c r="A19" s="447"/>
      <c r="B19" s="250" t="s">
        <v>3035</v>
      </c>
      <c r="C19" s="249"/>
      <c r="D19" s="248" t="s">
        <v>3034</v>
      </c>
      <c r="E19" s="242"/>
    </row>
    <row r="20" spans="1:5">
      <c r="A20" s="447"/>
      <c r="B20" s="251"/>
      <c r="C20" s="255" t="s">
        <v>3033</v>
      </c>
      <c r="D20" s="254" t="s">
        <v>3032</v>
      </c>
      <c r="E20" s="242"/>
    </row>
    <row r="21" spans="1:5">
      <c r="A21" s="447"/>
      <c r="B21" s="251"/>
      <c r="C21" s="255" t="s">
        <v>3031</v>
      </c>
      <c r="D21" s="254" t="s">
        <v>3030</v>
      </c>
      <c r="E21" s="242"/>
    </row>
    <row r="22" spans="1:5">
      <c r="A22" s="447"/>
      <c r="B22" s="251"/>
      <c r="C22" s="255" t="s">
        <v>3029</v>
      </c>
      <c r="D22" s="254" t="s">
        <v>3028</v>
      </c>
      <c r="E22" s="242"/>
    </row>
    <row r="23" spans="1:5">
      <c r="A23" s="447"/>
      <c r="B23" s="251"/>
      <c r="C23" s="255" t="s">
        <v>3027</v>
      </c>
      <c r="D23" s="254" t="s">
        <v>3026</v>
      </c>
      <c r="E23" s="242"/>
    </row>
    <row r="24" spans="1:5">
      <c r="A24" s="447"/>
      <c r="B24" s="251"/>
      <c r="C24" s="255" t="s">
        <v>3025</v>
      </c>
      <c r="D24" s="254" t="s">
        <v>3024</v>
      </c>
      <c r="E24" s="242"/>
    </row>
    <row r="25" spans="1:5">
      <c r="A25" s="447"/>
      <c r="B25" s="251"/>
      <c r="C25" s="255" t="s">
        <v>3023</v>
      </c>
      <c r="D25" s="254" t="s">
        <v>3022</v>
      </c>
      <c r="E25" s="242"/>
    </row>
    <row r="26" spans="1:5">
      <c r="A26" s="264"/>
      <c r="B26" s="290"/>
      <c r="C26" s="255" t="s">
        <v>3021</v>
      </c>
      <c r="D26" s="254" t="s">
        <v>3020</v>
      </c>
      <c r="E26" s="242"/>
    </row>
    <row r="27" spans="1:5">
      <c r="A27" s="447"/>
      <c r="B27" s="251"/>
      <c r="C27" s="255" t="s">
        <v>3019</v>
      </c>
      <c r="D27" s="254" t="s">
        <v>3018</v>
      </c>
      <c r="E27" s="242"/>
    </row>
    <row r="28" spans="1:5">
      <c r="A28" s="447"/>
      <c r="B28" s="251"/>
      <c r="C28" s="255" t="s">
        <v>3017</v>
      </c>
      <c r="D28" s="254" t="s">
        <v>3016</v>
      </c>
      <c r="E28" s="242"/>
    </row>
    <row r="29" spans="1:5">
      <c r="A29" s="447"/>
      <c r="B29" s="251"/>
      <c r="C29" s="250"/>
      <c r="D29" s="248"/>
      <c r="E29" s="242"/>
    </row>
    <row r="30" spans="1:5">
      <c r="A30" s="447"/>
      <c r="B30" s="250" t="s">
        <v>3015</v>
      </c>
      <c r="C30" s="249"/>
      <c r="D30" s="248" t="s">
        <v>3014</v>
      </c>
      <c r="E30" s="242"/>
    </row>
    <row r="31" spans="1:5">
      <c r="A31" s="447"/>
      <c r="B31" s="251"/>
      <c r="C31" s="255" t="s">
        <v>3013</v>
      </c>
      <c r="D31" s="254" t="s">
        <v>3012</v>
      </c>
      <c r="E31" s="242"/>
    </row>
    <row r="32" spans="1:5">
      <c r="A32" s="447"/>
      <c r="B32" s="251"/>
      <c r="C32" s="250"/>
      <c r="D32" s="248"/>
      <c r="E32" s="242"/>
    </row>
    <row r="33" spans="1:5">
      <c r="A33" s="447"/>
      <c r="B33" s="250" t="s">
        <v>3011</v>
      </c>
      <c r="C33" s="249"/>
      <c r="D33" s="248" t="s">
        <v>3010</v>
      </c>
      <c r="E33" s="242"/>
    </row>
    <row r="34" spans="1:5">
      <c r="A34" s="447"/>
      <c r="B34" s="251"/>
      <c r="C34" s="255" t="s">
        <v>3009</v>
      </c>
      <c r="D34" s="254" t="s">
        <v>3008</v>
      </c>
      <c r="E34" s="242"/>
    </row>
    <row r="35" spans="1:5">
      <c r="A35" s="447"/>
      <c r="B35" s="251"/>
      <c r="C35" s="255" t="s">
        <v>3007</v>
      </c>
      <c r="D35" s="254" t="s">
        <v>3006</v>
      </c>
      <c r="E35" s="242"/>
    </row>
    <row r="36" spans="1:5">
      <c r="A36" s="447"/>
      <c r="B36" s="251"/>
      <c r="C36" s="255" t="s">
        <v>3005</v>
      </c>
      <c r="D36" s="254" t="s">
        <v>3004</v>
      </c>
      <c r="E36" s="242"/>
    </row>
    <row r="37" spans="1:5">
      <c r="A37" s="447"/>
      <c r="B37" s="251"/>
      <c r="C37" s="255" t="s">
        <v>3003</v>
      </c>
      <c r="D37" s="254" t="s">
        <v>3002</v>
      </c>
      <c r="E37" s="242"/>
    </row>
    <row r="38" spans="1:5">
      <c r="A38" s="447"/>
      <c r="B38" s="251"/>
      <c r="C38" s="255" t="s">
        <v>3001</v>
      </c>
      <c r="D38" s="254" t="s">
        <v>3000</v>
      </c>
      <c r="E38" s="242"/>
    </row>
    <row r="39" spans="1:5" ht="12.75" customHeight="1">
      <c r="A39" s="447"/>
      <c r="B39" s="251"/>
      <c r="C39" s="255" t="s">
        <v>2999</v>
      </c>
      <c r="D39" s="254" t="s">
        <v>2998</v>
      </c>
      <c r="E39" s="242"/>
    </row>
    <row r="40" spans="1:5" ht="12.75" customHeight="1">
      <c r="A40" s="447"/>
      <c r="B40" s="251"/>
      <c r="C40" s="255" t="s">
        <v>2997</v>
      </c>
      <c r="D40" s="254" t="s">
        <v>2996</v>
      </c>
      <c r="E40" s="242"/>
    </row>
    <row r="41" spans="1:5" ht="12.75" customHeight="1">
      <c r="A41" s="447"/>
      <c r="B41" s="251"/>
      <c r="C41" s="255" t="s">
        <v>2995</v>
      </c>
      <c r="D41" s="254" t="s">
        <v>2994</v>
      </c>
      <c r="E41" s="242"/>
    </row>
    <row r="42" spans="1:5" ht="12.75" customHeight="1">
      <c r="A42" s="263"/>
      <c r="B42" s="261"/>
      <c r="C42" s="255" t="s">
        <v>2993</v>
      </c>
      <c r="D42" s="258" t="s">
        <v>2992</v>
      </c>
      <c r="E42" s="242"/>
    </row>
    <row r="43" spans="1:5" ht="12.75" customHeight="1">
      <c r="A43" s="263"/>
      <c r="B43" s="261"/>
      <c r="C43" s="255" t="s">
        <v>2991</v>
      </c>
      <c r="D43" s="254" t="s">
        <v>2990</v>
      </c>
      <c r="E43" s="242"/>
    </row>
    <row r="44" spans="1:5" ht="12.75" customHeight="1">
      <c r="A44" s="263"/>
      <c r="B44" s="261"/>
      <c r="C44" s="255" t="s">
        <v>2989</v>
      </c>
      <c r="D44" s="254" t="s">
        <v>2988</v>
      </c>
      <c r="E44" s="242"/>
    </row>
    <row r="45" spans="1:5" ht="12.75" customHeight="1">
      <c r="A45" s="263"/>
      <c r="B45" s="261"/>
      <c r="C45" s="255" t="s">
        <v>2987</v>
      </c>
      <c r="D45" s="254" t="s">
        <v>2986</v>
      </c>
      <c r="E45" s="242"/>
    </row>
    <row r="46" spans="1:5">
      <c r="A46" s="447"/>
      <c r="B46" s="251"/>
      <c r="C46" s="250"/>
      <c r="D46" s="248"/>
      <c r="E46" s="242"/>
    </row>
    <row r="47" spans="1:5">
      <c r="A47" s="447"/>
      <c r="B47" s="250" t="s">
        <v>2985</v>
      </c>
      <c r="C47" s="249"/>
      <c r="D47" s="248" t="s">
        <v>2983</v>
      </c>
      <c r="E47" s="242"/>
    </row>
    <row r="48" spans="1:5">
      <c r="A48" s="447"/>
      <c r="B48" s="251"/>
      <c r="C48" s="255" t="s">
        <v>2984</v>
      </c>
      <c r="D48" s="254" t="s">
        <v>2983</v>
      </c>
      <c r="E48" s="242"/>
    </row>
    <row r="49" spans="1:5">
      <c r="A49" s="447"/>
      <c r="B49" s="251"/>
      <c r="C49" s="250"/>
      <c r="D49" s="248"/>
      <c r="E49" s="242"/>
    </row>
    <row r="50" spans="1:5">
      <c r="A50" s="256"/>
      <c r="B50" s="250" t="s">
        <v>2982</v>
      </c>
      <c r="C50" s="252"/>
      <c r="D50" s="248" t="s">
        <v>2981</v>
      </c>
      <c r="E50" s="242"/>
    </row>
    <row r="51" spans="1:5">
      <c r="A51" s="447"/>
      <c r="B51" s="251"/>
      <c r="C51" s="255" t="s">
        <v>2980</v>
      </c>
      <c r="D51" s="254" t="s">
        <v>2979</v>
      </c>
      <c r="E51" s="242"/>
    </row>
    <row r="52" spans="1:5">
      <c r="A52" s="447"/>
      <c r="B52" s="251"/>
      <c r="C52" s="255" t="s">
        <v>2978</v>
      </c>
      <c r="D52" s="254" t="s">
        <v>2977</v>
      </c>
      <c r="E52" s="242"/>
    </row>
    <row r="53" spans="1:5">
      <c r="A53" s="447"/>
      <c r="B53" s="251"/>
      <c r="C53" s="255" t="s">
        <v>2976</v>
      </c>
      <c r="D53" s="254" t="s">
        <v>2975</v>
      </c>
      <c r="E53" s="242"/>
    </row>
    <row r="54" spans="1:5">
      <c r="A54" s="447"/>
      <c r="B54" s="251"/>
      <c r="C54" s="255" t="s">
        <v>2974</v>
      </c>
      <c r="D54" s="258" t="s">
        <v>2973</v>
      </c>
      <c r="E54" s="242"/>
    </row>
    <row r="55" spans="1:5">
      <c r="A55" s="447"/>
      <c r="B55" s="251"/>
      <c r="C55" s="250"/>
      <c r="D55" s="248"/>
      <c r="E55" s="242"/>
    </row>
    <row r="56" spans="1:5">
      <c r="A56" s="447"/>
      <c r="B56" s="250" t="s">
        <v>2972</v>
      </c>
      <c r="C56" s="249"/>
      <c r="D56" s="248" t="s">
        <v>2971</v>
      </c>
      <c r="E56" s="242"/>
    </row>
    <row r="57" spans="1:5">
      <c r="A57" s="447"/>
      <c r="B57" s="251"/>
      <c r="C57" s="255" t="s">
        <v>2970</v>
      </c>
      <c r="D57" s="254" t="s">
        <v>2969</v>
      </c>
      <c r="E57" s="242"/>
    </row>
    <row r="58" spans="1:5">
      <c r="A58" s="447"/>
      <c r="B58" s="251"/>
      <c r="C58" s="250"/>
      <c r="D58" s="248"/>
      <c r="E58" s="242"/>
    </row>
    <row r="59" spans="1:5">
      <c r="A59" s="253" t="s">
        <v>2968</v>
      </c>
      <c r="B59" s="251"/>
      <c r="C59" s="249"/>
      <c r="D59" s="248" t="s">
        <v>2967</v>
      </c>
      <c r="E59" s="242"/>
    </row>
    <row r="60" spans="1:5">
      <c r="A60" s="447"/>
      <c r="B60" s="251"/>
      <c r="C60" s="250"/>
      <c r="D60" s="248"/>
      <c r="E60" s="242"/>
    </row>
    <row r="61" spans="1:5">
      <c r="A61" s="447"/>
      <c r="B61" s="250" t="s">
        <v>2966</v>
      </c>
      <c r="C61" s="249"/>
      <c r="D61" s="248" t="s">
        <v>2964</v>
      </c>
      <c r="E61" s="242"/>
    </row>
    <row r="62" spans="1:5">
      <c r="A62" s="447"/>
      <c r="B62" s="251"/>
      <c r="C62" s="255" t="s">
        <v>2965</v>
      </c>
      <c r="D62" s="254" t="s">
        <v>2964</v>
      </c>
      <c r="E62" s="242"/>
    </row>
    <row r="63" spans="1:5">
      <c r="A63" s="447"/>
      <c r="B63" s="251"/>
      <c r="C63" s="250"/>
      <c r="D63" s="248"/>
      <c r="E63" s="242"/>
    </row>
    <row r="64" spans="1:5">
      <c r="A64" s="447"/>
      <c r="B64" s="250" t="s">
        <v>2963</v>
      </c>
      <c r="C64" s="249"/>
      <c r="D64" s="248" t="s">
        <v>2961</v>
      </c>
      <c r="E64" s="242"/>
    </row>
    <row r="65" spans="1:5">
      <c r="A65" s="447"/>
      <c r="B65" s="251"/>
      <c r="C65" s="255" t="s">
        <v>2962</v>
      </c>
      <c r="D65" s="254" t="s">
        <v>2961</v>
      </c>
      <c r="E65" s="242"/>
    </row>
    <row r="66" spans="1:5">
      <c r="A66" s="447"/>
      <c r="B66" s="251"/>
      <c r="C66" s="250"/>
      <c r="D66" s="248"/>
      <c r="E66" s="242"/>
    </row>
    <row r="67" spans="1:5">
      <c r="A67" s="447"/>
      <c r="B67" s="250" t="s">
        <v>2960</v>
      </c>
      <c r="C67" s="249"/>
      <c r="D67" s="248" t="s">
        <v>2959</v>
      </c>
      <c r="E67" s="242"/>
    </row>
    <row r="68" spans="1:5">
      <c r="A68" s="447"/>
      <c r="B68" s="251"/>
      <c r="C68" s="255" t="s">
        <v>2958</v>
      </c>
      <c r="D68" s="254" t="s">
        <v>2957</v>
      </c>
      <c r="E68" s="242"/>
    </row>
    <row r="69" spans="1:5">
      <c r="A69" s="447"/>
      <c r="B69" s="251"/>
      <c r="C69" s="250"/>
      <c r="D69" s="248"/>
      <c r="E69" s="242"/>
    </row>
    <row r="70" spans="1:5">
      <c r="A70" s="447"/>
      <c r="B70" s="250" t="s">
        <v>2956</v>
      </c>
      <c r="C70" s="249"/>
      <c r="D70" s="248" t="s">
        <v>2955</v>
      </c>
      <c r="E70" s="242"/>
    </row>
    <row r="71" spans="1:5">
      <c r="A71" s="447"/>
      <c r="B71" s="251"/>
      <c r="C71" s="255" t="s">
        <v>2954</v>
      </c>
      <c r="D71" s="254" t="s">
        <v>2953</v>
      </c>
      <c r="E71" s="242"/>
    </row>
    <row r="72" spans="1:5">
      <c r="A72" s="447"/>
      <c r="B72" s="251"/>
      <c r="C72" s="250"/>
      <c r="D72" s="248"/>
      <c r="E72" s="242"/>
    </row>
    <row r="73" spans="1:5">
      <c r="A73" s="253" t="s">
        <v>2952</v>
      </c>
      <c r="B73" s="251"/>
      <c r="C73" s="249"/>
      <c r="D73" s="248" t="s">
        <v>2951</v>
      </c>
      <c r="E73" s="242"/>
    </row>
    <row r="74" spans="1:5">
      <c r="A74" s="447"/>
      <c r="B74" s="251"/>
      <c r="C74" s="250"/>
      <c r="D74" s="248"/>
      <c r="E74" s="242"/>
    </row>
    <row r="75" spans="1:5">
      <c r="A75" s="447"/>
      <c r="B75" s="250" t="s">
        <v>2950</v>
      </c>
      <c r="C75" s="249"/>
      <c r="D75" s="248" t="s">
        <v>2949</v>
      </c>
      <c r="E75" s="242"/>
    </row>
    <row r="76" spans="1:5">
      <c r="A76" s="447"/>
      <c r="B76" s="251"/>
      <c r="C76" s="255" t="s">
        <v>2948</v>
      </c>
      <c r="D76" s="254" t="s">
        <v>2947</v>
      </c>
      <c r="E76" s="242"/>
    </row>
    <row r="77" spans="1:5">
      <c r="A77" s="447"/>
      <c r="B77" s="251"/>
      <c r="C77" s="255" t="s">
        <v>2946</v>
      </c>
      <c r="D77" s="254" t="s">
        <v>2945</v>
      </c>
      <c r="E77" s="242"/>
    </row>
    <row r="78" spans="1:5">
      <c r="A78" s="447"/>
      <c r="B78" s="251"/>
      <c r="C78" s="250"/>
      <c r="D78" s="248"/>
      <c r="E78" s="242"/>
    </row>
    <row r="79" spans="1:5">
      <c r="A79" s="447"/>
      <c r="B79" s="250" t="s">
        <v>2944</v>
      </c>
      <c r="C79" s="249"/>
      <c r="D79" s="248" t="s">
        <v>2943</v>
      </c>
      <c r="E79" s="242"/>
    </row>
    <row r="80" spans="1:5">
      <c r="A80" s="447"/>
      <c r="B80" s="251"/>
      <c r="C80" s="255" t="s">
        <v>2942</v>
      </c>
      <c r="D80" s="258" t="s">
        <v>2941</v>
      </c>
      <c r="E80" s="242"/>
    </row>
    <row r="81" spans="1:5">
      <c r="A81" s="447"/>
      <c r="B81" s="251"/>
      <c r="C81" s="255" t="s">
        <v>2940</v>
      </c>
      <c r="D81" s="254" t="s">
        <v>2939</v>
      </c>
      <c r="E81" s="242"/>
    </row>
    <row r="82" spans="1:5">
      <c r="A82" s="447"/>
      <c r="B82" s="251"/>
      <c r="C82" s="255"/>
      <c r="D82" s="254"/>
      <c r="E82" s="242"/>
    </row>
    <row r="83" spans="1:5">
      <c r="A83" s="447"/>
      <c r="B83" s="251"/>
      <c r="C83" s="250"/>
      <c r="D83" s="248"/>
      <c r="E83" s="242"/>
    </row>
    <row r="84" spans="1:5" s="270" customFormat="1">
      <c r="A84" s="277"/>
      <c r="B84" s="276"/>
      <c r="C84" s="279"/>
      <c r="D84" s="278" t="s">
        <v>311</v>
      </c>
      <c r="E84" s="271"/>
    </row>
    <row r="85" spans="1:5" s="270" customFormat="1" ht="12.75" customHeight="1">
      <c r="A85" s="277"/>
      <c r="B85" s="276"/>
      <c r="C85" s="279"/>
      <c r="D85" s="278"/>
      <c r="E85" s="271"/>
    </row>
    <row r="86" spans="1:5" s="270" customFormat="1" ht="12.75" customHeight="1">
      <c r="A86" s="297" t="s">
        <v>2938</v>
      </c>
      <c r="B86" s="276"/>
      <c r="C86" s="276"/>
      <c r="D86" s="278" t="s">
        <v>2937</v>
      </c>
      <c r="E86" s="271"/>
    </row>
    <row r="87" spans="1:5" s="270" customFormat="1" ht="12.75" customHeight="1">
      <c r="A87" s="277"/>
      <c r="B87" s="276"/>
      <c r="C87" s="279"/>
      <c r="D87" s="278"/>
      <c r="E87" s="271"/>
    </row>
    <row r="88" spans="1:5" s="270" customFormat="1" ht="12.75" customHeight="1">
      <c r="A88" s="277"/>
      <c r="B88" s="279" t="s">
        <v>2936</v>
      </c>
      <c r="C88" s="276"/>
      <c r="D88" s="278" t="s">
        <v>2935</v>
      </c>
      <c r="E88" s="271"/>
    </row>
    <row r="89" spans="1:5" s="270" customFormat="1" ht="12.75" customHeight="1">
      <c r="A89" s="277"/>
      <c r="B89" s="276"/>
      <c r="C89" s="273" t="s">
        <v>2934</v>
      </c>
      <c r="D89" s="272" t="s">
        <v>2933</v>
      </c>
      <c r="E89" s="271"/>
    </row>
    <row r="90" spans="1:5" s="270" customFormat="1" ht="12.75" customHeight="1">
      <c r="A90" s="277"/>
      <c r="B90" s="276"/>
      <c r="C90" s="273" t="s">
        <v>2932</v>
      </c>
      <c r="D90" s="272" t="s">
        <v>2931</v>
      </c>
      <c r="E90" s="271"/>
    </row>
    <row r="91" spans="1:5" s="270" customFormat="1" ht="12.75" customHeight="1">
      <c r="A91" s="275"/>
      <c r="B91" s="274"/>
      <c r="C91" s="273" t="s">
        <v>2930</v>
      </c>
      <c r="D91" s="272" t="s">
        <v>2929</v>
      </c>
      <c r="E91" s="271"/>
    </row>
    <row r="92" spans="1:5" s="270" customFormat="1" ht="12.75" customHeight="1">
      <c r="A92" s="275"/>
      <c r="B92" s="274"/>
      <c r="C92" s="300"/>
      <c r="D92" s="299"/>
      <c r="E92" s="271"/>
    </row>
    <row r="93" spans="1:5" s="270" customFormat="1" ht="12.75" customHeight="1">
      <c r="A93" s="277"/>
      <c r="B93" s="279" t="s">
        <v>2928</v>
      </c>
      <c r="C93" s="276"/>
      <c r="D93" s="278" t="s">
        <v>2927</v>
      </c>
      <c r="E93" s="271"/>
    </row>
    <row r="94" spans="1:5" s="270" customFormat="1" ht="12.75" customHeight="1">
      <c r="A94" s="277"/>
      <c r="B94" s="276"/>
      <c r="C94" s="273" t="s">
        <v>2926</v>
      </c>
      <c r="D94" s="272" t="s">
        <v>2925</v>
      </c>
      <c r="E94" s="271"/>
    </row>
    <row r="95" spans="1:5" s="270" customFormat="1" ht="12.75" customHeight="1">
      <c r="A95" s="275"/>
      <c r="B95" s="274"/>
      <c r="C95" s="273" t="s">
        <v>2924</v>
      </c>
      <c r="D95" s="272" t="s">
        <v>2923</v>
      </c>
      <c r="E95" s="271"/>
    </row>
    <row r="96" spans="1:5" s="270" customFormat="1" ht="12.75" customHeight="1">
      <c r="A96" s="275"/>
      <c r="B96" s="274"/>
      <c r="C96" s="273" t="s">
        <v>2922</v>
      </c>
      <c r="D96" s="272" t="s">
        <v>2921</v>
      </c>
      <c r="E96" s="271"/>
    </row>
    <row r="97" spans="1:5" s="270" customFormat="1" ht="12.75" customHeight="1">
      <c r="A97" s="275"/>
      <c r="B97" s="274"/>
      <c r="C97" s="273" t="s">
        <v>2920</v>
      </c>
      <c r="D97" s="272" t="s">
        <v>2919</v>
      </c>
      <c r="E97" s="271"/>
    </row>
    <row r="98" spans="1:5" s="270" customFormat="1" ht="12.75" customHeight="1">
      <c r="A98" s="275"/>
      <c r="B98" s="274"/>
      <c r="C98" s="273" t="s">
        <v>2918</v>
      </c>
      <c r="D98" s="272" t="s">
        <v>2917</v>
      </c>
      <c r="E98" s="271"/>
    </row>
    <row r="99" spans="1:5" s="270" customFormat="1" ht="12.75" customHeight="1">
      <c r="A99" s="277"/>
      <c r="B99" s="276"/>
      <c r="C99" s="279"/>
      <c r="D99" s="278"/>
      <c r="E99" s="271"/>
    </row>
    <row r="100" spans="1:5" s="270" customFormat="1">
      <c r="A100" s="297" t="s">
        <v>2916</v>
      </c>
      <c r="B100" s="276"/>
      <c r="C100" s="276"/>
      <c r="D100" s="278" t="s">
        <v>2915</v>
      </c>
      <c r="E100" s="271"/>
    </row>
    <row r="101" spans="1:5" s="270" customFormat="1">
      <c r="A101" s="277"/>
      <c r="B101" s="276"/>
      <c r="C101" s="279"/>
      <c r="D101" s="278"/>
      <c r="E101" s="271"/>
    </row>
    <row r="102" spans="1:5" s="270" customFormat="1">
      <c r="A102" s="277"/>
      <c r="B102" s="279" t="s">
        <v>2914</v>
      </c>
      <c r="C102" s="276"/>
      <c r="D102" s="278" t="s">
        <v>2912</v>
      </c>
      <c r="E102" s="271"/>
    </row>
    <row r="103" spans="1:5" s="270" customFormat="1">
      <c r="A103" s="277"/>
      <c r="B103" s="276"/>
      <c r="C103" s="273" t="s">
        <v>2913</v>
      </c>
      <c r="D103" s="272" t="s">
        <v>2912</v>
      </c>
      <c r="E103" s="271"/>
    </row>
    <row r="104" spans="1:5" s="270" customFormat="1">
      <c r="A104" s="277"/>
      <c r="B104" s="276"/>
      <c r="C104" s="279"/>
      <c r="D104" s="278"/>
      <c r="E104" s="271"/>
    </row>
    <row r="105" spans="1:5" s="270" customFormat="1">
      <c r="A105" s="277"/>
      <c r="B105" s="279" t="s">
        <v>2911</v>
      </c>
      <c r="C105" s="276"/>
      <c r="D105" s="278" t="s">
        <v>2909</v>
      </c>
      <c r="E105" s="271"/>
    </row>
    <row r="106" spans="1:5" s="270" customFormat="1">
      <c r="A106" s="277"/>
      <c r="B106" s="276"/>
      <c r="C106" s="273" t="s">
        <v>2910</v>
      </c>
      <c r="D106" s="272" t="s">
        <v>2909</v>
      </c>
      <c r="E106" s="271"/>
    </row>
    <row r="107" spans="1:5" s="270" customFormat="1">
      <c r="A107" s="277"/>
      <c r="B107" s="276"/>
      <c r="C107" s="279"/>
      <c r="D107" s="278"/>
      <c r="E107" s="271"/>
    </row>
    <row r="108" spans="1:5" s="270" customFormat="1" ht="12.75" customHeight="1">
      <c r="A108" s="297" t="s">
        <v>2908</v>
      </c>
      <c r="B108" s="276"/>
      <c r="C108" s="276"/>
      <c r="D108" s="278" t="s">
        <v>2907</v>
      </c>
      <c r="E108" s="271"/>
    </row>
    <row r="109" spans="1:5" s="270" customFormat="1" ht="12.75" customHeight="1">
      <c r="A109" s="277"/>
      <c r="B109" s="276"/>
      <c r="C109" s="279"/>
      <c r="D109" s="278"/>
      <c r="E109" s="271"/>
    </row>
    <row r="110" spans="1:5" s="270" customFormat="1" ht="12.75" customHeight="1">
      <c r="A110" s="277"/>
      <c r="B110" s="279" t="s">
        <v>2906</v>
      </c>
      <c r="C110" s="276"/>
      <c r="D110" s="278" t="s">
        <v>2905</v>
      </c>
      <c r="E110" s="271"/>
    </row>
    <row r="111" spans="1:5" s="270" customFormat="1" ht="12.75" customHeight="1">
      <c r="A111" s="277"/>
      <c r="B111" s="276"/>
      <c r="C111" s="273" t="s">
        <v>2904</v>
      </c>
      <c r="D111" s="272" t="s">
        <v>2903</v>
      </c>
      <c r="E111" s="271"/>
    </row>
    <row r="112" spans="1:5" s="270" customFormat="1" ht="12.75" customHeight="1">
      <c r="A112" s="275"/>
      <c r="B112" s="274"/>
      <c r="C112" s="273" t="s">
        <v>2902</v>
      </c>
      <c r="D112" s="272" t="s">
        <v>2901</v>
      </c>
      <c r="E112" s="271"/>
    </row>
    <row r="113" spans="1:5" s="270" customFormat="1" ht="12.75" customHeight="1">
      <c r="A113" s="275"/>
      <c r="B113" s="274"/>
      <c r="C113" s="273" t="s">
        <v>2900</v>
      </c>
      <c r="D113" s="272" t="s">
        <v>2899</v>
      </c>
      <c r="E113" s="271"/>
    </row>
    <row r="114" spans="1:5" s="270" customFormat="1" ht="12.75" customHeight="1">
      <c r="A114" s="277"/>
      <c r="B114" s="276"/>
      <c r="C114" s="279"/>
      <c r="D114" s="278"/>
      <c r="E114" s="271"/>
    </row>
    <row r="115" spans="1:5" s="270" customFormat="1" ht="12.75" customHeight="1">
      <c r="A115" s="277"/>
      <c r="B115" s="279" t="s">
        <v>2898</v>
      </c>
      <c r="C115" s="276"/>
      <c r="D115" s="278" t="s">
        <v>2897</v>
      </c>
      <c r="E115" s="271"/>
    </row>
    <row r="116" spans="1:5" s="270" customFormat="1" ht="12.75" customHeight="1">
      <c r="A116" s="277"/>
      <c r="B116" s="276"/>
      <c r="C116" s="273" t="s">
        <v>2896</v>
      </c>
      <c r="D116" s="272" t="s">
        <v>2895</v>
      </c>
      <c r="E116" s="271"/>
    </row>
    <row r="117" spans="1:5" s="270" customFormat="1" ht="12.75" customHeight="1">
      <c r="A117" s="275"/>
      <c r="B117" s="274"/>
      <c r="C117" s="273" t="s">
        <v>2894</v>
      </c>
      <c r="D117" s="272" t="s">
        <v>2893</v>
      </c>
      <c r="E117" s="271"/>
    </row>
    <row r="118" spans="1:5" s="270" customFormat="1" ht="12.75" customHeight="1">
      <c r="A118" s="275"/>
      <c r="B118" s="274"/>
      <c r="C118" s="273" t="s">
        <v>2892</v>
      </c>
      <c r="D118" s="272" t="s">
        <v>2891</v>
      </c>
      <c r="E118" s="271"/>
    </row>
    <row r="119" spans="1:5" s="270" customFormat="1" ht="12.75" customHeight="1">
      <c r="A119" s="277"/>
      <c r="B119" s="276"/>
      <c r="C119" s="273" t="s">
        <v>2890</v>
      </c>
      <c r="D119" s="272" t="s">
        <v>2889</v>
      </c>
      <c r="E119" s="271"/>
    </row>
    <row r="120" spans="1:5" s="270" customFormat="1" ht="12.75" customHeight="1">
      <c r="A120" s="275"/>
      <c r="B120" s="274"/>
      <c r="C120" s="273" t="s">
        <v>2888</v>
      </c>
      <c r="D120" s="272" t="s">
        <v>2887</v>
      </c>
      <c r="E120" s="271"/>
    </row>
    <row r="121" spans="1:5" s="270" customFormat="1" ht="12.75" customHeight="1">
      <c r="A121" s="275"/>
      <c r="B121" s="274"/>
      <c r="C121" s="273" t="s">
        <v>2886</v>
      </c>
      <c r="D121" s="272" t="s">
        <v>2885</v>
      </c>
      <c r="E121" s="271"/>
    </row>
    <row r="122" spans="1:5" s="270" customFormat="1" ht="12.75" customHeight="1">
      <c r="A122" s="277"/>
      <c r="B122" s="276"/>
      <c r="C122" s="279"/>
      <c r="D122" s="278"/>
      <c r="E122" s="271"/>
    </row>
    <row r="123" spans="1:5" s="270" customFormat="1">
      <c r="A123" s="297" t="s">
        <v>2884</v>
      </c>
      <c r="B123" s="276"/>
      <c r="C123" s="276"/>
      <c r="D123" s="278" t="s">
        <v>2883</v>
      </c>
      <c r="E123" s="271"/>
    </row>
    <row r="124" spans="1:5" s="270" customFormat="1">
      <c r="A124" s="277"/>
      <c r="B124" s="276"/>
      <c r="C124" s="279"/>
      <c r="D124" s="278"/>
      <c r="E124" s="271"/>
    </row>
    <row r="125" spans="1:5" s="270" customFormat="1">
      <c r="A125" s="277"/>
      <c r="B125" s="279" t="s">
        <v>2882</v>
      </c>
      <c r="C125" s="276"/>
      <c r="D125" s="278" t="s">
        <v>2881</v>
      </c>
      <c r="E125" s="271"/>
    </row>
    <row r="126" spans="1:5" s="270" customFormat="1" ht="25.5" customHeight="1">
      <c r="A126" s="277"/>
      <c r="B126" s="276"/>
      <c r="C126" s="255" t="s">
        <v>2880</v>
      </c>
      <c r="D126" s="272" t="s">
        <v>2879</v>
      </c>
      <c r="E126" s="271"/>
    </row>
    <row r="127" spans="1:5" s="270" customFormat="1">
      <c r="A127" s="277"/>
      <c r="B127" s="276"/>
      <c r="C127" s="273" t="s">
        <v>2878</v>
      </c>
      <c r="D127" s="272" t="s">
        <v>2877</v>
      </c>
      <c r="E127" s="271"/>
    </row>
    <row r="128" spans="1:5" s="270" customFormat="1">
      <c r="A128" s="277"/>
      <c r="B128" s="276"/>
      <c r="C128" s="279"/>
      <c r="D128" s="278"/>
      <c r="E128" s="271"/>
    </row>
    <row r="129" spans="1:5" s="270" customFormat="1">
      <c r="A129" s="277"/>
      <c r="B129" s="279" t="s">
        <v>2876</v>
      </c>
      <c r="C129" s="276"/>
      <c r="D129" s="278" t="s">
        <v>2875</v>
      </c>
      <c r="E129" s="271"/>
    </row>
    <row r="130" spans="1:5" s="270" customFormat="1">
      <c r="A130" s="277"/>
      <c r="B130" s="276"/>
      <c r="C130" s="273" t="s">
        <v>2874</v>
      </c>
      <c r="D130" s="272" t="s">
        <v>2873</v>
      </c>
      <c r="E130" s="271"/>
    </row>
    <row r="131" spans="1:5" s="270" customFormat="1">
      <c r="A131" s="277"/>
      <c r="B131" s="276"/>
      <c r="C131" s="273" t="s">
        <v>2872</v>
      </c>
      <c r="D131" s="272" t="s">
        <v>2871</v>
      </c>
      <c r="E131" s="271"/>
    </row>
    <row r="132" spans="1:5" s="270" customFormat="1">
      <c r="A132" s="277"/>
      <c r="B132" s="276"/>
      <c r="C132" s="273" t="s">
        <v>2870</v>
      </c>
      <c r="D132" s="272" t="s">
        <v>2869</v>
      </c>
      <c r="E132" s="271"/>
    </row>
    <row r="133" spans="1:5" s="270" customFormat="1">
      <c r="A133" s="277"/>
      <c r="B133" s="276"/>
      <c r="C133" s="273" t="s">
        <v>2868</v>
      </c>
      <c r="D133" s="298" t="s">
        <v>2867</v>
      </c>
      <c r="E133" s="271"/>
    </row>
    <row r="134" spans="1:5" s="270" customFormat="1">
      <c r="A134" s="277"/>
      <c r="B134" s="276"/>
      <c r="C134" s="279"/>
      <c r="D134" s="278"/>
      <c r="E134" s="271"/>
    </row>
    <row r="135" spans="1:5" s="270" customFormat="1" ht="15">
      <c r="A135" s="297" t="s">
        <v>2866</v>
      </c>
      <c r="B135" s="274"/>
      <c r="C135" s="276"/>
      <c r="D135" s="278" t="s">
        <v>2865</v>
      </c>
      <c r="E135" s="271"/>
    </row>
    <row r="136" spans="1:5" s="270" customFormat="1">
      <c r="A136" s="277"/>
      <c r="B136" s="276"/>
      <c r="C136" s="279"/>
      <c r="D136" s="278"/>
      <c r="E136" s="271"/>
    </row>
    <row r="137" spans="1:5" s="270" customFormat="1">
      <c r="A137" s="277"/>
      <c r="B137" s="279" t="s">
        <v>2864</v>
      </c>
      <c r="C137" s="276"/>
      <c r="D137" s="278" t="s">
        <v>2863</v>
      </c>
      <c r="E137" s="271"/>
    </row>
    <row r="138" spans="1:5" s="270" customFormat="1">
      <c r="A138" s="277"/>
      <c r="B138" s="276"/>
      <c r="C138" s="273" t="s">
        <v>2862</v>
      </c>
      <c r="D138" s="272" t="s">
        <v>2861</v>
      </c>
      <c r="E138" s="271"/>
    </row>
    <row r="139" spans="1:5" s="270" customFormat="1">
      <c r="A139" s="277"/>
      <c r="B139" s="276"/>
      <c r="C139" s="279"/>
      <c r="D139" s="278"/>
      <c r="E139" s="271"/>
    </row>
    <row r="140" spans="1:5" s="270" customFormat="1">
      <c r="A140" s="277"/>
      <c r="B140" s="279" t="s">
        <v>2860</v>
      </c>
      <c r="C140" s="276"/>
      <c r="D140" s="278" t="s">
        <v>2858</v>
      </c>
      <c r="E140" s="271"/>
    </row>
    <row r="141" spans="1:5" s="270" customFormat="1">
      <c r="A141" s="277"/>
      <c r="B141" s="276"/>
      <c r="C141" s="273" t="s">
        <v>2859</v>
      </c>
      <c r="D141" s="272" t="s">
        <v>2858</v>
      </c>
      <c r="E141" s="271"/>
    </row>
    <row r="142" spans="1:5" s="270" customFormat="1">
      <c r="A142" s="277"/>
      <c r="B142" s="276"/>
      <c r="C142" s="279"/>
      <c r="D142" s="278"/>
      <c r="E142" s="271"/>
    </row>
    <row r="143" spans="1:5">
      <c r="A143" s="447"/>
      <c r="B143" s="251"/>
      <c r="C143" s="250"/>
      <c r="D143" s="248"/>
      <c r="E143" s="242"/>
    </row>
    <row r="144" spans="1:5">
      <c r="A144" s="447"/>
      <c r="B144" s="251"/>
      <c r="C144" s="250"/>
      <c r="D144" s="248" t="s">
        <v>310</v>
      </c>
      <c r="E144" s="242"/>
    </row>
    <row r="145" spans="1:5">
      <c r="A145" s="447"/>
      <c r="B145" s="251"/>
      <c r="C145" s="255"/>
      <c r="D145" s="254"/>
      <c r="E145" s="242"/>
    </row>
    <row r="146" spans="1:5">
      <c r="A146" s="253">
        <v>10</v>
      </c>
      <c r="B146" s="251"/>
      <c r="C146" s="249"/>
      <c r="D146" s="248" t="s">
        <v>2857</v>
      </c>
      <c r="E146" s="242"/>
    </row>
    <row r="147" spans="1:5">
      <c r="A147" s="447"/>
      <c r="B147" s="251"/>
      <c r="C147" s="250"/>
      <c r="D147" s="248"/>
      <c r="E147" s="242"/>
    </row>
    <row r="148" spans="1:5">
      <c r="A148" s="447"/>
      <c r="B148" s="250" t="s">
        <v>2856</v>
      </c>
      <c r="C148" s="249"/>
      <c r="D148" s="248" t="s">
        <v>2855</v>
      </c>
      <c r="E148" s="242"/>
    </row>
    <row r="149" spans="1:5">
      <c r="A149" s="447"/>
      <c r="B149" s="251"/>
      <c r="C149" s="255" t="s">
        <v>2854</v>
      </c>
      <c r="D149" s="254" t="s">
        <v>2853</v>
      </c>
      <c r="E149" s="242"/>
    </row>
    <row r="150" spans="1:5">
      <c r="A150" s="447"/>
      <c r="B150" s="251"/>
      <c r="C150" s="255" t="s">
        <v>2852</v>
      </c>
      <c r="D150" s="254" t="s">
        <v>2851</v>
      </c>
      <c r="E150" s="242"/>
    </row>
    <row r="151" spans="1:5">
      <c r="A151" s="447"/>
      <c r="B151" s="251"/>
      <c r="C151" s="255" t="s">
        <v>2850</v>
      </c>
      <c r="D151" s="254" t="s">
        <v>2849</v>
      </c>
      <c r="E151" s="242"/>
    </row>
    <row r="152" spans="1:5">
      <c r="A152" s="447"/>
      <c r="B152" s="251"/>
      <c r="C152" s="250"/>
      <c r="D152" s="248"/>
      <c r="E152" s="242"/>
    </row>
    <row r="153" spans="1:5">
      <c r="A153" s="447"/>
      <c r="B153" s="250" t="s">
        <v>2848</v>
      </c>
      <c r="C153" s="249"/>
      <c r="D153" s="248" t="s">
        <v>2846</v>
      </c>
      <c r="E153" s="242"/>
    </row>
    <row r="154" spans="1:5">
      <c r="A154" s="447"/>
      <c r="B154" s="251"/>
      <c r="C154" s="255" t="s">
        <v>2847</v>
      </c>
      <c r="D154" s="254" t="s">
        <v>2846</v>
      </c>
      <c r="E154" s="242"/>
    </row>
    <row r="155" spans="1:5">
      <c r="A155" s="447"/>
      <c r="B155" s="251"/>
      <c r="C155" s="250"/>
      <c r="D155" s="248"/>
      <c r="E155" s="242"/>
    </row>
    <row r="156" spans="1:5">
      <c r="A156" s="447"/>
      <c r="B156" s="250" t="s">
        <v>2845</v>
      </c>
      <c r="C156" s="249"/>
      <c r="D156" s="248" t="s">
        <v>2844</v>
      </c>
      <c r="E156" s="242"/>
    </row>
    <row r="157" spans="1:5">
      <c r="A157" s="447"/>
      <c r="B157" s="251"/>
      <c r="C157" s="255" t="s">
        <v>2843</v>
      </c>
      <c r="D157" s="254" t="s">
        <v>2842</v>
      </c>
      <c r="E157" s="242"/>
    </row>
    <row r="158" spans="1:5">
      <c r="A158" s="447"/>
      <c r="B158" s="251"/>
      <c r="C158" s="255" t="s">
        <v>2841</v>
      </c>
      <c r="D158" s="254" t="s">
        <v>2840</v>
      </c>
      <c r="E158" s="242"/>
    </row>
    <row r="159" spans="1:5">
      <c r="A159" s="447"/>
      <c r="B159" s="251"/>
      <c r="C159" s="255" t="s">
        <v>2839</v>
      </c>
      <c r="D159" s="254" t="s">
        <v>2838</v>
      </c>
      <c r="E159" s="242"/>
    </row>
    <row r="160" spans="1:5">
      <c r="A160" s="447"/>
      <c r="B160" s="251"/>
      <c r="C160" s="250"/>
      <c r="D160" s="248"/>
      <c r="E160" s="242"/>
    </row>
    <row r="161" spans="1:5">
      <c r="A161" s="447"/>
      <c r="B161" s="250" t="s">
        <v>2837</v>
      </c>
      <c r="C161" s="249"/>
      <c r="D161" s="248" t="s">
        <v>2836</v>
      </c>
      <c r="E161" s="242"/>
    </row>
    <row r="162" spans="1:5">
      <c r="A162" s="447"/>
      <c r="B162" s="251"/>
      <c r="C162" s="255" t="s">
        <v>2835</v>
      </c>
      <c r="D162" s="254" t="s">
        <v>2834</v>
      </c>
      <c r="E162" s="242"/>
    </row>
    <row r="163" spans="1:5">
      <c r="A163" s="447"/>
      <c r="B163" s="251"/>
      <c r="C163" s="255" t="s">
        <v>2833</v>
      </c>
      <c r="D163" s="254" t="s">
        <v>2832</v>
      </c>
      <c r="E163" s="242"/>
    </row>
    <row r="164" spans="1:5">
      <c r="A164" s="447"/>
      <c r="B164" s="251"/>
      <c r="C164" s="250"/>
      <c r="D164" s="248"/>
      <c r="E164" s="242"/>
    </row>
    <row r="165" spans="1:5">
      <c r="A165" s="447"/>
      <c r="B165" s="250" t="s">
        <v>2831</v>
      </c>
      <c r="C165" s="249"/>
      <c r="D165" s="248" t="s">
        <v>2830</v>
      </c>
      <c r="E165" s="242"/>
    </row>
    <row r="166" spans="1:5">
      <c r="A166" s="447"/>
      <c r="B166" s="251"/>
      <c r="C166" s="255" t="s">
        <v>2829</v>
      </c>
      <c r="D166" s="254" t="s">
        <v>2828</v>
      </c>
      <c r="E166" s="242"/>
    </row>
    <row r="167" spans="1:5">
      <c r="A167" s="447"/>
      <c r="B167" s="251"/>
      <c r="C167" s="255" t="s">
        <v>2827</v>
      </c>
      <c r="D167" s="254" t="s">
        <v>2826</v>
      </c>
      <c r="E167" s="242"/>
    </row>
    <row r="168" spans="1:5">
      <c r="A168" s="447"/>
      <c r="B168" s="251"/>
      <c r="C168" s="250"/>
      <c r="D168" s="248"/>
      <c r="E168" s="242"/>
    </row>
    <row r="169" spans="1:5">
      <c r="A169" s="447"/>
      <c r="B169" s="250" t="s">
        <v>2825</v>
      </c>
      <c r="C169" s="249"/>
      <c r="D169" s="248" t="s">
        <v>2824</v>
      </c>
      <c r="E169" s="242"/>
    </row>
    <row r="170" spans="1:5">
      <c r="A170" s="447"/>
      <c r="B170" s="251"/>
      <c r="C170" s="255" t="s">
        <v>2823</v>
      </c>
      <c r="D170" s="254" t="s">
        <v>2822</v>
      </c>
      <c r="E170" s="242"/>
    </row>
    <row r="171" spans="1:5">
      <c r="A171" s="447"/>
      <c r="B171" s="251"/>
      <c r="C171" s="255" t="s">
        <v>2821</v>
      </c>
      <c r="D171" s="254" t="s">
        <v>2820</v>
      </c>
      <c r="E171" s="242"/>
    </row>
    <row r="172" spans="1:5">
      <c r="A172" s="447"/>
      <c r="B172" s="251"/>
      <c r="C172" s="250"/>
      <c r="D172" s="248"/>
      <c r="E172" s="242"/>
    </row>
    <row r="173" spans="1:5">
      <c r="A173" s="447"/>
      <c r="B173" s="250" t="s">
        <v>2819</v>
      </c>
      <c r="C173" s="249"/>
      <c r="D173" s="248" t="s">
        <v>2818</v>
      </c>
      <c r="E173" s="242"/>
    </row>
    <row r="174" spans="1:5">
      <c r="A174" s="447"/>
      <c r="B174" s="251"/>
      <c r="C174" s="255" t="s">
        <v>2817</v>
      </c>
      <c r="D174" s="254" t="s">
        <v>2816</v>
      </c>
      <c r="E174" s="242"/>
    </row>
    <row r="175" spans="1:5">
      <c r="A175" s="447"/>
      <c r="B175" s="251"/>
      <c r="C175" s="255" t="s">
        <v>2815</v>
      </c>
      <c r="D175" s="254" t="s">
        <v>2814</v>
      </c>
      <c r="E175" s="242"/>
    </row>
    <row r="176" spans="1:5">
      <c r="A176" s="447"/>
      <c r="B176" s="251"/>
      <c r="C176" s="255" t="s">
        <v>2813</v>
      </c>
      <c r="D176" s="258" t="s">
        <v>2812</v>
      </c>
      <c r="E176" s="242"/>
    </row>
    <row r="177" spans="1:5">
      <c r="A177" s="447"/>
      <c r="B177" s="251"/>
      <c r="C177" s="249"/>
      <c r="D177" s="254"/>
      <c r="E177" s="242"/>
    </row>
    <row r="178" spans="1:5">
      <c r="A178" s="447"/>
      <c r="B178" s="250" t="s">
        <v>2811</v>
      </c>
      <c r="C178" s="249"/>
      <c r="D178" s="248" t="s">
        <v>2810</v>
      </c>
      <c r="E178" s="242"/>
    </row>
    <row r="179" spans="1:5">
      <c r="A179" s="447"/>
      <c r="B179" s="251"/>
      <c r="C179" s="255" t="s">
        <v>2809</v>
      </c>
      <c r="D179" s="254" t="s">
        <v>2808</v>
      </c>
      <c r="E179" s="242"/>
    </row>
    <row r="180" spans="1:5">
      <c r="A180" s="447"/>
      <c r="B180" s="251"/>
      <c r="C180" s="255" t="s">
        <v>2807</v>
      </c>
      <c r="D180" s="254" t="s">
        <v>2806</v>
      </c>
      <c r="E180" s="242"/>
    </row>
    <row r="181" spans="1:5">
      <c r="A181" s="447"/>
      <c r="B181" s="251"/>
      <c r="C181" s="255" t="s">
        <v>2805</v>
      </c>
      <c r="D181" s="254" t="s">
        <v>2804</v>
      </c>
      <c r="E181" s="242"/>
    </row>
    <row r="182" spans="1:5">
      <c r="A182" s="447"/>
      <c r="B182" s="251"/>
      <c r="C182" s="255" t="s">
        <v>2803</v>
      </c>
      <c r="D182" s="254" t="s">
        <v>2802</v>
      </c>
      <c r="E182" s="242"/>
    </row>
    <row r="183" spans="1:5">
      <c r="A183" s="447"/>
      <c r="B183" s="251"/>
      <c r="C183" s="255" t="s">
        <v>2801</v>
      </c>
      <c r="D183" s="254" t="s">
        <v>2800</v>
      </c>
      <c r="E183" s="242"/>
    </row>
    <row r="184" spans="1:5">
      <c r="A184" s="447"/>
      <c r="B184" s="251"/>
      <c r="C184" s="255" t="s">
        <v>2799</v>
      </c>
      <c r="D184" s="254" t="s">
        <v>2798</v>
      </c>
      <c r="E184" s="242"/>
    </row>
    <row r="185" spans="1:5">
      <c r="A185" s="447"/>
      <c r="B185" s="251"/>
      <c r="C185" s="255" t="s">
        <v>2797</v>
      </c>
      <c r="D185" s="254" t="s">
        <v>2796</v>
      </c>
      <c r="E185" s="242"/>
    </row>
    <row r="186" spans="1:5">
      <c r="A186" s="447"/>
      <c r="B186" s="251"/>
      <c r="C186" s="255"/>
      <c r="D186" s="254"/>
      <c r="E186" s="242"/>
    </row>
    <row r="187" spans="1:5">
      <c r="A187" s="447"/>
      <c r="B187" s="250" t="s">
        <v>2795</v>
      </c>
      <c r="C187" s="249"/>
      <c r="D187" s="248" t="s">
        <v>2794</v>
      </c>
      <c r="E187" s="242"/>
    </row>
    <row r="188" spans="1:5">
      <c r="A188" s="447"/>
      <c r="B188" s="251"/>
      <c r="C188" s="255" t="s">
        <v>2793</v>
      </c>
      <c r="D188" s="254" t="s">
        <v>2792</v>
      </c>
      <c r="E188" s="242"/>
    </row>
    <row r="189" spans="1:5">
      <c r="A189" s="447"/>
      <c r="B189" s="251"/>
      <c r="C189" s="255" t="s">
        <v>2791</v>
      </c>
      <c r="D189" s="254" t="s">
        <v>2790</v>
      </c>
      <c r="E189" s="242"/>
    </row>
    <row r="190" spans="1:5">
      <c r="A190" s="447"/>
      <c r="B190" s="251"/>
      <c r="C190" s="250"/>
      <c r="D190" s="248"/>
      <c r="E190" s="242"/>
    </row>
    <row r="191" spans="1:5">
      <c r="A191" s="253">
        <v>11</v>
      </c>
      <c r="B191" s="251"/>
      <c r="C191" s="249"/>
      <c r="D191" s="248" t="s">
        <v>2788</v>
      </c>
      <c r="E191" s="242"/>
    </row>
    <row r="192" spans="1:5">
      <c r="A192" s="447"/>
      <c r="B192" s="251"/>
      <c r="C192" s="250"/>
      <c r="D192" s="248"/>
      <c r="E192" s="242"/>
    </row>
    <row r="193" spans="1:5">
      <c r="A193" s="447"/>
      <c r="B193" s="250" t="s">
        <v>2789</v>
      </c>
      <c r="C193" s="249"/>
      <c r="D193" s="248" t="s">
        <v>2788</v>
      </c>
      <c r="E193" s="242"/>
    </row>
    <row r="194" spans="1:5">
      <c r="A194" s="447"/>
      <c r="B194" s="251"/>
      <c r="C194" s="255" t="s">
        <v>2787</v>
      </c>
      <c r="D194" s="254" t="s">
        <v>2786</v>
      </c>
      <c r="E194" s="242"/>
    </row>
    <row r="195" spans="1:5">
      <c r="A195" s="447"/>
      <c r="B195" s="251"/>
      <c r="C195" s="255" t="s">
        <v>2785</v>
      </c>
      <c r="D195" s="254" t="s">
        <v>2784</v>
      </c>
      <c r="E195" s="242"/>
    </row>
    <row r="196" spans="1:5">
      <c r="A196" s="447"/>
      <c r="B196" s="251"/>
      <c r="C196" s="255" t="s">
        <v>2783</v>
      </c>
      <c r="D196" s="254" t="s">
        <v>2782</v>
      </c>
      <c r="E196" s="242"/>
    </row>
    <row r="197" spans="1:5">
      <c r="A197" s="447"/>
      <c r="B197" s="251"/>
      <c r="C197" s="255" t="s">
        <v>2781</v>
      </c>
      <c r="D197" s="254" t="s">
        <v>2780</v>
      </c>
      <c r="E197" s="242"/>
    </row>
    <row r="198" spans="1:5">
      <c r="A198" s="447"/>
      <c r="B198" s="251"/>
      <c r="C198" s="255" t="s">
        <v>2779</v>
      </c>
      <c r="D198" s="254" t="s">
        <v>2778</v>
      </c>
      <c r="E198" s="242"/>
    </row>
    <row r="199" spans="1:5">
      <c r="A199" s="447"/>
      <c r="B199" s="251"/>
      <c r="C199" s="255" t="s">
        <v>2777</v>
      </c>
      <c r="D199" s="254" t="s">
        <v>2776</v>
      </c>
      <c r="E199" s="242"/>
    </row>
    <row r="200" spans="1:5" ht="12.75" customHeight="1">
      <c r="A200" s="447"/>
      <c r="B200" s="251"/>
      <c r="C200" s="255" t="s">
        <v>2775</v>
      </c>
      <c r="D200" s="254" t="s">
        <v>2774</v>
      </c>
      <c r="E200" s="242"/>
    </row>
    <row r="201" spans="1:5">
      <c r="A201" s="447"/>
      <c r="B201" s="251"/>
      <c r="C201" s="250"/>
      <c r="D201" s="248"/>
      <c r="E201" s="242"/>
    </row>
    <row r="202" spans="1:5">
      <c r="A202" s="253">
        <v>12</v>
      </c>
      <c r="B202" s="251"/>
      <c r="C202" s="249"/>
      <c r="D202" s="248" t="s">
        <v>2771</v>
      </c>
      <c r="E202" s="242"/>
    </row>
    <row r="203" spans="1:5">
      <c r="A203" s="447"/>
      <c r="B203" s="251"/>
      <c r="C203" s="250"/>
      <c r="D203" s="248"/>
      <c r="E203" s="242"/>
    </row>
    <row r="204" spans="1:5">
      <c r="A204" s="447"/>
      <c r="B204" s="250" t="s">
        <v>2773</v>
      </c>
      <c r="C204" s="249"/>
      <c r="D204" s="248" t="s">
        <v>2771</v>
      </c>
      <c r="E204" s="242"/>
    </row>
    <row r="205" spans="1:5">
      <c r="A205" s="447"/>
      <c r="B205" s="251"/>
      <c r="C205" s="255" t="s">
        <v>2772</v>
      </c>
      <c r="D205" s="254" t="s">
        <v>2771</v>
      </c>
      <c r="E205" s="242"/>
    </row>
    <row r="206" spans="1:5">
      <c r="A206" s="447"/>
      <c r="B206" s="251"/>
      <c r="C206" s="250"/>
      <c r="D206" s="248"/>
      <c r="E206" s="242"/>
    </row>
    <row r="207" spans="1:5">
      <c r="A207" s="253">
        <v>13</v>
      </c>
      <c r="B207" s="251"/>
      <c r="C207" s="249"/>
      <c r="D207" s="248" t="s">
        <v>2770</v>
      </c>
      <c r="E207" s="242"/>
    </row>
    <row r="208" spans="1:5">
      <c r="A208" s="447"/>
      <c r="B208" s="251"/>
      <c r="C208" s="250"/>
      <c r="D208" s="248"/>
      <c r="E208" s="242"/>
    </row>
    <row r="209" spans="1:5">
      <c r="A209" s="447"/>
      <c r="B209" s="250" t="s">
        <v>2769</v>
      </c>
      <c r="C209" s="249"/>
      <c r="D209" s="248" t="s">
        <v>2767</v>
      </c>
      <c r="E209" s="242"/>
    </row>
    <row r="210" spans="1:5">
      <c r="A210" s="447"/>
      <c r="B210" s="251"/>
      <c r="C210" s="255" t="s">
        <v>2768</v>
      </c>
      <c r="D210" s="254" t="s">
        <v>2767</v>
      </c>
      <c r="E210" s="242"/>
    </row>
    <row r="211" spans="1:5">
      <c r="A211" s="447"/>
      <c r="B211" s="251"/>
      <c r="C211" s="255"/>
      <c r="D211" s="254"/>
      <c r="E211" s="242"/>
    </row>
    <row r="212" spans="1:5">
      <c r="A212" s="447"/>
      <c r="B212" s="269" t="s">
        <v>2766</v>
      </c>
      <c r="C212" s="249"/>
      <c r="D212" s="248" t="s">
        <v>2764</v>
      </c>
      <c r="E212" s="242"/>
    </row>
    <row r="213" spans="1:5">
      <c r="A213" s="447"/>
      <c r="B213" s="251"/>
      <c r="C213" s="249" t="s">
        <v>2765</v>
      </c>
      <c r="D213" s="254" t="s">
        <v>2764</v>
      </c>
      <c r="E213" s="242"/>
    </row>
    <row r="214" spans="1:5">
      <c r="A214" s="447"/>
      <c r="B214" s="251"/>
      <c r="C214" s="249"/>
      <c r="D214" s="254"/>
      <c r="E214" s="242"/>
    </row>
    <row r="215" spans="1:5">
      <c r="A215" s="447"/>
      <c r="B215" s="269" t="s">
        <v>2763</v>
      </c>
      <c r="C215" s="249"/>
      <c r="D215" s="248" t="s">
        <v>2761</v>
      </c>
      <c r="E215" s="242"/>
    </row>
    <row r="216" spans="1:5">
      <c r="A216" s="447"/>
      <c r="B216" s="251"/>
      <c r="C216" s="249" t="s">
        <v>2762</v>
      </c>
      <c r="D216" s="254" t="s">
        <v>2761</v>
      </c>
      <c r="E216" s="242"/>
    </row>
    <row r="217" spans="1:5">
      <c r="A217" s="447"/>
      <c r="B217" s="251"/>
      <c r="C217" s="255"/>
      <c r="D217" s="254"/>
      <c r="E217" s="242"/>
    </row>
    <row r="218" spans="1:5">
      <c r="A218" s="447"/>
      <c r="B218" s="250" t="s">
        <v>2760</v>
      </c>
      <c r="C218" s="249"/>
      <c r="D218" s="248" t="s">
        <v>2759</v>
      </c>
      <c r="E218" s="242"/>
    </row>
    <row r="219" spans="1:5">
      <c r="A219" s="447"/>
      <c r="B219" s="251"/>
      <c r="C219" s="255" t="s">
        <v>2758</v>
      </c>
      <c r="D219" s="254" t="s">
        <v>2757</v>
      </c>
      <c r="E219" s="242"/>
    </row>
    <row r="220" spans="1:5">
      <c r="A220" s="447"/>
      <c r="B220" s="251"/>
      <c r="C220" s="255" t="s">
        <v>2756</v>
      </c>
      <c r="D220" s="254" t="s">
        <v>2755</v>
      </c>
      <c r="E220" s="242"/>
    </row>
    <row r="221" spans="1:5">
      <c r="A221" s="447"/>
      <c r="B221" s="251"/>
      <c r="C221" s="255" t="s">
        <v>2754</v>
      </c>
      <c r="D221" s="254" t="s">
        <v>2753</v>
      </c>
      <c r="E221" s="242"/>
    </row>
    <row r="222" spans="1:5">
      <c r="A222" s="447"/>
      <c r="B222" s="251"/>
      <c r="C222" s="255" t="s">
        <v>2752</v>
      </c>
      <c r="D222" s="254" t="s">
        <v>2751</v>
      </c>
      <c r="E222" s="242"/>
    </row>
    <row r="223" spans="1:5">
      <c r="A223" s="447"/>
      <c r="B223" s="251"/>
      <c r="C223" s="255" t="s">
        <v>2750</v>
      </c>
      <c r="D223" s="254" t="s">
        <v>2749</v>
      </c>
      <c r="E223" s="242"/>
    </row>
    <row r="224" spans="1:5">
      <c r="A224" s="447"/>
      <c r="B224" s="251"/>
      <c r="C224" s="255" t="s">
        <v>2748</v>
      </c>
      <c r="D224" s="254" t="s">
        <v>2747</v>
      </c>
      <c r="E224" s="242"/>
    </row>
    <row r="225" spans="1:5">
      <c r="A225" s="447"/>
      <c r="B225" s="251"/>
      <c r="C225" s="255" t="s">
        <v>2746</v>
      </c>
      <c r="D225" s="254" t="s">
        <v>2745</v>
      </c>
      <c r="E225" s="242"/>
    </row>
    <row r="226" spans="1:5">
      <c r="A226" s="447"/>
      <c r="B226" s="251"/>
      <c r="C226" s="255"/>
      <c r="D226" s="254"/>
      <c r="E226" s="242"/>
    </row>
    <row r="227" spans="1:5">
      <c r="A227" s="253">
        <v>14</v>
      </c>
      <c r="B227" s="251"/>
      <c r="C227" s="249"/>
      <c r="D227" s="248" t="s">
        <v>2744</v>
      </c>
      <c r="E227" s="242"/>
    </row>
    <row r="228" spans="1:5">
      <c r="A228" s="447"/>
      <c r="B228" s="251"/>
      <c r="C228" s="250"/>
      <c r="D228" s="248"/>
      <c r="E228" s="242"/>
    </row>
    <row r="229" spans="1:5">
      <c r="A229" s="447"/>
      <c r="B229" s="250" t="s">
        <v>2743</v>
      </c>
      <c r="C229" s="249"/>
      <c r="D229" s="248" t="s">
        <v>2742</v>
      </c>
      <c r="E229" s="242"/>
    </row>
    <row r="230" spans="1:5">
      <c r="A230" s="447"/>
      <c r="B230" s="251"/>
      <c r="C230" s="255" t="s">
        <v>2741</v>
      </c>
      <c r="D230" s="254" t="s">
        <v>2740</v>
      </c>
      <c r="E230" s="242"/>
    </row>
    <row r="231" spans="1:5">
      <c r="A231" s="447"/>
      <c r="B231" s="251"/>
      <c r="C231" s="255" t="s">
        <v>2739</v>
      </c>
      <c r="D231" s="254" t="s">
        <v>2738</v>
      </c>
      <c r="E231" s="242"/>
    </row>
    <row r="232" spans="1:5">
      <c r="A232" s="447"/>
      <c r="B232" s="251"/>
      <c r="C232" s="255" t="s">
        <v>2737</v>
      </c>
      <c r="D232" s="254" t="s">
        <v>2736</v>
      </c>
      <c r="E232" s="242"/>
    </row>
    <row r="233" spans="1:5">
      <c r="A233" s="447"/>
      <c r="B233" s="251"/>
      <c r="C233" s="255" t="s">
        <v>2735</v>
      </c>
      <c r="D233" s="254" t="s">
        <v>2734</v>
      </c>
      <c r="E233" s="242"/>
    </row>
    <row r="234" spans="1:5">
      <c r="A234" s="447"/>
      <c r="B234" s="251"/>
      <c r="C234" s="255" t="s">
        <v>2733</v>
      </c>
      <c r="D234" s="254" t="s">
        <v>2732</v>
      </c>
      <c r="E234" s="242"/>
    </row>
    <row r="235" spans="1:5">
      <c r="A235" s="447"/>
      <c r="B235" s="251"/>
      <c r="C235" s="250"/>
      <c r="D235" s="248"/>
      <c r="E235" s="242"/>
    </row>
    <row r="236" spans="1:5">
      <c r="A236" s="447"/>
      <c r="B236" s="250" t="s">
        <v>2731</v>
      </c>
      <c r="C236" s="249"/>
      <c r="D236" s="248" t="s">
        <v>2729</v>
      </c>
      <c r="E236" s="242"/>
    </row>
    <row r="237" spans="1:5">
      <c r="A237" s="447"/>
      <c r="B237" s="251"/>
      <c r="C237" s="255" t="s">
        <v>2730</v>
      </c>
      <c r="D237" s="254" t="s">
        <v>2729</v>
      </c>
      <c r="E237" s="242"/>
    </row>
    <row r="238" spans="1:5">
      <c r="A238" s="447"/>
      <c r="B238" s="251"/>
      <c r="C238" s="250"/>
      <c r="D238" s="248"/>
      <c r="E238" s="242"/>
    </row>
    <row r="239" spans="1:5">
      <c r="A239" s="447"/>
      <c r="B239" s="250" t="s">
        <v>2728</v>
      </c>
      <c r="C239" s="249"/>
      <c r="D239" s="248" t="s">
        <v>2727</v>
      </c>
      <c r="E239" s="242"/>
    </row>
    <row r="240" spans="1:5">
      <c r="A240" s="447"/>
      <c r="B240" s="251"/>
      <c r="C240" s="255" t="s">
        <v>2726</v>
      </c>
      <c r="D240" s="254" t="s">
        <v>2725</v>
      </c>
      <c r="E240" s="242"/>
    </row>
    <row r="241" spans="1:5">
      <c r="A241" s="447"/>
      <c r="B241" s="251"/>
      <c r="C241" s="255" t="s">
        <v>2724</v>
      </c>
      <c r="D241" s="254" t="s">
        <v>2723</v>
      </c>
      <c r="E241" s="242"/>
    </row>
    <row r="242" spans="1:5">
      <c r="A242" s="447"/>
      <c r="B242" s="251"/>
      <c r="C242" s="250"/>
      <c r="D242" s="248"/>
      <c r="E242" s="242"/>
    </row>
    <row r="243" spans="1:5">
      <c r="A243" s="253">
        <v>15</v>
      </c>
      <c r="B243" s="251"/>
      <c r="C243" s="249"/>
      <c r="D243" s="248" t="s">
        <v>2722</v>
      </c>
      <c r="E243" s="242"/>
    </row>
    <row r="244" spans="1:5">
      <c r="A244" s="447"/>
      <c r="B244" s="251"/>
      <c r="C244" s="250"/>
      <c r="D244" s="248"/>
      <c r="E244" s="242"/>
    </row>
    <row r="245" spans="1:5" ht="25.5">
      <c r="A245" s="447"/>
      <c r="B245" s="250" t="s">
        <v>2721</v>
      </c>
      <c r="C245" s="249"/>
      <c r="D245" s="248" t="s">
        <v>2720</v>
      </c>
      <c r="E245" s="242"/>
    </row>
    <row r="246" spans="1:5">
      <c r="A246" s="447"/>
      <c r="B246" s="251"/>
      <c r="C246" s="255" t="s">
        <v>2719</v>
      </c>
      <c r="D246" s="254" t="s">
        <v>2718</v>
      </c>
      <c r="E246" s="242"/>
    </row>
    <row r="247" spans="1:5">
      <c r="A247" s="447"/>
      <c r="B247" s="251"/>
      <c r="C247" s="255" t="s">
        <v>2717</v>
      </c>
      <c r="D247" s="254" t="s">
        <v>2716</v>
      </c>
      <c r="E247" s="242"/>
    </row>
    <row r="248" spans="1:5">
      <c r="A248" s="447"/>
      <c r="B248" s="251"/>
      <c r="C248" s="250"/>
      <c r="D248" s="248"/>
      <c r="E248" s="242"/>
    </row>
    <row r="249" spans="1:5">
      <c r="A249" s="447"/>
      <c r="B249" s="250" t="s">
        <v>2715</v>
      </c>
      <c r="C249" s="249"/>
      <c r="D249" s="248" t="s">
        <v>2713</v>
      </c>
      <c r="E249" s="242"/>
    </row>
    <row r="250" spans="1:5">
      <c r="A250" s="447"/>
      <c r="B250" s="251"/>
      <c r="C250" s="255" t="s">
        <v>2714</v>
      </c>
      <c r="D250" s="254" t="s">
        <v>2713</v>
      </c>
      <c r="E250" s="242"/>
    </row>
    <row r="251" spans="1:5">
      <c r="A251" s="447"/>
      <c r="B251" s="251"/>
      <c r="C251" s="255" t="s">
        <v>2712</v>
      </c>
      <c r="D251" s="254" t="s">
        <v>2711</v>
      </c>
      <c r="E251" s="242"/>
    </row>
    <row r="252" spans="1:5" ht="15">
      <c r="A252" s="263"/>
      <c r="B252" s="261"/>
      <c r="C252" s="255" t="s">
        <v>2710</v>
      </c>
      <c r="D252" s="254" t="s">
        <v>2709</v>
      </c>
      <c r="E252" s="242"/>
    </row>
    <row r="253" spans="1:5" ht="15">
      <c r="A253" s="263"/>
      <c r="B253" s="261"/>
      <c r="C253" s="257"/>
      <c r="D253" s="259"/>
      <c r="E253" s="242"/>
    </row>
    <row r="254" spans="1:5" ht="25.5">
      <c r="A254" s="253">
        <v>16</v>
      </c>
      <c r="B254" s="251"/>
      <c r="C254" s="249"/>
      <c r="D254" s="296" t="s">
        <v>2708</v>
      </c>
      <c r="E254" s="242"/>
    </row>
    <row r="255" spans="1:5">
      <c r="A255" s="447"/>
      <c r="B255" s="251"/>
      <c r="C255" s="250"/>
      <c r="D255" s="248"/>
      <c r="E255" s="242"/>
    </row>
    <row r="256" spans="1:5">
      <c r="A256" s="447"/>
      <c r="B256" s="250" t="s">
        <v>2707</v>
      </c>
      <c r="C256" s="249"/>
      <c r="D256" s="248" t="s">
        <v>2705</v>
      </c>
      <c r="E256" s="242"/>
    </row>
    <row r="257" spans="1:5">
      <c r="A257" s="447"/>
      <c r="B257" s="251"/>
      <c r="C257" s="255" t="s">
        <v>2706</v>
      </c>
      <c r="D257" s="254" t="s">
        <v>2705</v>
      </c>
      <c r="E257" s="242"/>
    </row>
    <row r="258" spans="1:5">
      <c r="A258" s="447"/>
      <c r="B258" s="251"/>
      <c r="C258" s="255"/>
      <c r="D258" s="295"/>
      <c r="E258" s="242"/>
    </row>
    <row r="259" spans="1:5">
      <c r="A259" s="447"/>
      <c r="B259" s="250" t="s">
        <v>2704</v>
      </c>
      <c r="C259" s="249"/>
      <c r="D259" s="248" t="s">
        <v>2703</v>
      </c>
      <c r="E259" s="242"/>
    </row>
    <row r="260" spans="1:5">
      <c r="A260" s="447"/>
      <c r="B260" s="251"/>
      <c r="C260" s="255" t="s">
        <v>2702</v>
      </c>
      <c r="D260" s="254" t="s">
        <v>2701</v>
      </c>
      <c r="E260" s="242"/>
    </row>
    <row r="261" spans="1:5">
      <c r="A261" s="447"/>
      <c r="B261" s="251"/>
      <c r="C261" s="255" t="s">
        <v>2700</v>
      </c>
      <c r="D261" s="254" t="s">
        <v>2699</v>
      </c>
      <c r="E261" s="242"/>
    </row>
    <row r="262" spans="1:5">
      <c r="A262" s="447"/>
      <c r="B262" s="251"/>
      <c r="C262" s="255" t="s">
        <v>2698</v>
      </c>
      <c r="D262" s="254" t="s">
        <v>2697</v>
      </c>
      <c r="E262" s="242"/>
    </row>
    <row r="263" spans="1:5">
      <c r="A263" s="447"/>
      <c r="B263" s="251"/>
      <c r="C263" s="255" t="s">
        <v>2696</v>
      </c>
      <c r="D263" s="254" t="s">
        <v>2695</v>
      </c>
      <c r="E263" s="242"/>
    </row>
    <row r="264" spans="1:5" ht="25.5">
      <c r="A264" s="447"/>
      <c r="B264" s="251"/>
      <c r="C264" s="255" t="s">
        <v>2694</v>
      </c>
      <c r="D264" s="291" t="s">
        <v>2693</v>
      </c>
      <c r="E264" s="242"/>
    </row>
    <row r="265" spans="1:5">
      <c r="A265" s="447"/>
      <c r="B265" s="251"/>
      <c r="C265" s="255" t="s">
        <v>1774</v>
      </c>
      <c r="D265" s="248"/>
      <c r="E265" s="242"/>
    </row>
    <row r="266" spans="1:5">
      <c r="A266" s="253">
        <v>17</v>
      </c>
      <c r="B266" s="251"/>
      <c r="C266" s="249"/>
      <c r="D266" s="248" t="s">
        <v>2692</v>
      </c>
      <c r="E266" s="242"/>
    </row>
    <row r="267" spans="1:5">
      <c r="A267" s="447"/>
      <c r="B267" s="251"/>
      <c r="C267" s="250"/>
      <c r="D267" s="248"/>
      <c r="E267" s="242"/>
    </row>
    <row r="268" spans="1:5" ht="12.75" customHeight="1">
      <c r="A268" s="447"/>
      <c r="B268" s="250" t="s">
        <v>2691</v>
      </c>
      <c r="C268" s="249"/>
      <c r="D268" s="248" t="s">
        <v>2690</v>
      </c>
      <c r="E268" s="242"/>
    </row>
    <row r="269" spans="1:5" ht="12.75" customHeight="1">
      <c r="A269" s="447"/>
      <c r="B269" s="251"/>
      <c r="C269" s="255" t="s">
        <v>2689</v>
      </c>
      <c r="D269" s="254" t="s">
        <v>2688</v>
      </c>
      <c r="E269" s="242"/>
    </row>
    <row r="270" spans="1:5" ht="12.75" customHeight="1">
      <c r="A270" s="263"/>
      <c r="B270" s="261"/>
      <c r="C270" s="255" t="s">
        <v>2687</v>
      </c>
      <c r="D270" s="254" t="s">
        <v>2686</v>
      </c>
      <c r="E270" s="242"/>
    </row>
    <row r="271" spans="1:5" ht="12.75" customHeight="1">
      <c r="A271" s="263"/>
      <c r="B271" s="261"/>
      <c r="C271" s="255" t="s">
        <v>2685</v>
      </c>
      <c r="D271" s="254" t="s">
        <v>2684</v>
      </c>
      <c r="E271" s="242"/>
    </row>
    <row r="272" spans="1:5" ht="12.75" customHeight="1">
      <c r="A272" s="263"/>
      <c r="B272" s="261"/>
      <c r="C272" s="255" t="s">
        <v>2683</v>
      </c>
      <c r="D272" s="254" t="s">
        <v>2682</v>
      </c>
      <c r="E272" s="242"/>
    </row>
    <row r="273" spans="1:5" ht="12.75" customHeight="1">
      <c r="A273" s="447"/>
      <c r="B273" s="251"/>
      <c r="C273" s="255" t="s">
        <v>2681</v>
      </c>
      <c r="D273" s="254" t="s">
        <v>2680</v>
      </c>
      <c r="E273" s="242"/>
    </row>
    <row r="274" spans="1:5" ht="12.75" customHeight="1">
      <c r="A274" s="447"/>
      <c r="B274" s="251"/>
      <c r="C274" s="255"/>
      <c r="D274" s="254"/>
      <c r="E274" s="242"/>
    </row>
    <row r="275" spans="1:5" ht="12.75" customHeight="1">
      <c r="A275" s="447"/>
      <c r="B275" s="250" t="s">
        <v>2679</v>
      </c>
      <c r="C275" s="249"/>
      <c r="D275" s="248" t="s">
        <v>2678</v>
      </c>
      <c r="E275" s="242"/>
    </row>
    <row r="276" spans="1:5" ht="12.75" customHeight="1">
      <c r="A276" s="447"/>
      <c r="B276" s="251"/>
      <c r="C276" s="255" t="s">
        <v>2677</v>
      </c>
      <c r="D276" s="254" t="s">
        <v>2676</v>
      </c>
      <c r="E276" s="242"/>
    </row>
    <row r="277" spans="1:5" ht="12.75" customHeight="1">
      <c r="A277" s="447"/>
      <c r="B277" s="251"/>
      <c r="C277" s="255" t="s">
        <v>2675</v>
      </c>
      <c r="D277" s="254" t="s">
        <v>2674</v>
      </c>
      <c r="E277" s="242"/>
    </row>
    <row r="278" spans="1:5">
      <c r="A278" s="447"/>
      <c r="B278" s="251"/>
      <c r="C278" s="255" t="s">
        <v>2673</v>
      </c>
      <c r="D278" s="254" t="s">
        <v>2672</v>
      </c>
      <c r="E278" s="242"/>
    </row>
    <row r="279" spans="1:5">
      <c r="A279" s="447"/>
      <c r="B279" s="251"/>
      <c r="C279" s="255" t="s">
        <v>2671</v>
      </c>
      <c r="D279" s="254" t="s">
        <v>2670</v>
      </c>
      <c r="E279" s="242"/>
    </row>
    <row r="280" spans="1:5">
      <c r="A280" s="447"/>
      <c r="B280" s="251"/>
      <c r="C280" s="255" t="s">
        <v>2669</v>
      </c>
      <c r="D280" s="254" t="s">
        <v>2668</v>
      </c>
      <c r="E280" s="242"/>
    </row>
    <row r="281" spans="1:5">
      <c r="A281" s="447"/>
      <c r="B281" s="251"/>
      <c r="C281" s="250"/>
      <c r="D281" s="248"/>
      <c r="E281" s="242"/>
    </row>
    <row r="282" spans="1:5">
      <c r="A282" s="253">
        <v>18</v>
      </c>
      <c r="B282" s="251"/>
      <c r="C282" s="249"/>
      <c r="D282" s="248" t="s">
        <v>2667</v>
      </c>
      <c r="E282" s="242"/>
    </row>
    <row r="283" spans="1:5">
      <c r="A283" s="447"/>
      <c r="B283" s="251"/>
      <c r="C283" s="250"/>
      <c r="D283" s="248"/>
      <c r="E283" s="242"/>
    </row>
    <row r="284" spans="1:5">
      <c r="A284" s="447"/>
      <c r="B284" s="250" t="s">
        <v>2666</v>
      </c>
      <c r="C284" s="249"/>
      <c r="D284" s="248" t="s">
        <v>2665</v>
      </c>
      <c r="E284" s="242"/>
    </row>
    <row r="285" spans="1:5">
      <c r="A285" s="447"/>
      <c r="B285" s="251"/>
      <c r="C285" s="255" t="s">
        <v>2664</v>
      </c>
      <c r="D285" s="254" t="s">
        <v>2663</v>
      </c>
      <c r="E285" s="242"/>
    </row>
    <row r="286" spans="1:5">
      <c r="A286" s="264"/>
      <c r="B286" s="290"/>
      <c r="C286" s="255" t="s">
        <v>2662</v>
      </c>
      <c r="D286" s="254" t="s">
        <v>2661</v>
      </c>
      <c r="E286" s="242"/>
    </row>
    <row r="287" spans="1:5">
      <c r="A287" s="447"/>
      <c r="B287" s="251"/>
      <c r="C287" s="255" t="s">
        <v>2660</v>
      </c>
      <c r="D287" s="293" t="s">
        <v>2659</v>
      </c>
      <c r="E287" s="242"/>
    </row>
    <row r="288" spans="1:5">
      <c r="A288" s="294"/>
      <c r="B288" s="249"/>
      <c r="C288" s="255" t="s">
        <v>2658</v>
      </c>
      <c r="D288" s="293" t="s">
        <v>2657</v>
      </c>
      <c r="E288" s="242"/>
    </row>
    <row r="289" spans="1:5">
      <c r="A289" s="447"/>
      <c r="B289" s="251"/>
      <c r="C289" s="250"/>
      <c r="D289" s="248"/>
      <c r="E289" s="242"/>
    </row>
    <row r="290" spans="1:5">
      <c r="A290" s="447"/>
      <c r="B290" s="250" t="s">
        <v>2656</v>
      </c>
      <c r="C290" s="249"/>
      <c r="D290" s="248" t="s">
        <v>2655</v>
      </c>
      <c r="E290" s="242"/>
    </row>
    <row r="291" spans="1:5">
      <c r="A291" s="447"/>
      <c r="B291" s="251"/>
      <c r="C291" s="255" t="s">
        <v>2654</v>
      </c>
      <c r="D291" s="254" t="s">
        <v>2653</v>
      </c>
      <c r="E291" s="242"/>
    </row>
    <row r="292" spans="1:5">
      <c r="A292" s="447"/>
      <c r="B292" s="251"/>
      <c r="C292" s="250"/>
      <c r="D292" s="248"/>
      <c r="E292" s="242"/>
    </row>
    <row r="293" spans="1:5">
      <c r="A293" s="253">
        <v>19</v>
      </c>
      <c r="B293" s="251"/>
      <c r="C293" s="249"/>
      <c r="D293" s="248" t="s">
        <v>2652</v>
      </c>
      <c r="E293" s="242"/>
    </row>
    <row r="294" spans="1:5">
      <c r="A294" s="447"/>
      <c r="B294" s="251"/>
      <c r="C294" s="250"/>
      <c r="D294" s="248"/>
      <c r="E294" s="242"/>
    </row>
    <row r="295" spans="1:5">
      <c r="A295" s="447"/>
      <c r="B295" s="250" t="s">
        <v>2651</v>
      </c>
      <c r="C295" s="249"/>
      <c r="D295" s="248" t="s">
        <v>2649</v>
      </c>
      <c r="E295" s="242"/>
    </row>
    <row r="296" spans="1:5">
      <c r="A296" s="447"/>
      <c r="B296" s="251"/>
      <c r="C296" s="255" t="s">
        <v>2650</v>
      </c>
      <c r="D296" s="254" t="s">
        <v>2649</v>
      </c>
      <c r="E296" s="242"/>
    </row>
    <row r="297" spans="1:5">
      <c r="A297" s="447"/>
      <c r="B297" s="251"/>
      <c r="C297" s="250"/>
      <c r="D297" s="248"/>
      <c r="E297" s="242"/>
    </row>
    <row r="298" spans="1:5">
      <c r="A298" s="447"/>
      <c r="B298" s="250" t="s">
        <v>2648</v>
      </c>
      <c r="C298" s="249"/>
      <c r="D298" s="248" t="s">
        <v>2646</v>
      </c>
      <c r="E298" s="242"/>
    </row>
    <row r="299" spans="1:5">
      <c r="A299" s="447"/>
      <c r="B299" s="251"/>
      <c r="C299" s="255" t="s">
        <v>2647</v>
      </c>
      <c r="D299" s="254" t="s">
        <v>2646</v>
      </c>
      <c r="E299" s="242"/>
    </row>
    <row r="300" spans="1:5">
      <c r="A300" s="447"/>
      <c r="B300" s="251"/>
      <c r="C300" s="250"/>
      <c r="D300" s="248"/>
      <c r="E300" s="242"/>
    </row>
    <row r="301" spans="1:5">
      <c r="A301" s="253">
        <v>20</v>
      </c>
      <c r="B301" s="251"/>
      <c r="C301" s="250"/>
      <c r="D301" s="248" t="s">
        <v>2645</v>
      </c>
      <c r="E301" s="242"/>
    </row>
    <row r="302" spans="1:5">
      <c r="A302" s="447"/>
      <c r="B302" s="251"/>
      <c r="C302" s="250"/>
      <c r="D302" s="248"/>
      <c r="E302" s="242"/>
    </row>
    <row r="303" spans="1:5" ht="25.5">
      <c r="A303" s="447"/>
      <c r="B303" s="250" t="s">
        <v>2644</v>
      </c>
      <c r="C303" s="249"/>
      <c r="D303" s="248" t="s">
        <v>2643</v>
      </c>
      <c r="E303" s="242"/>
    </row>
    <row r="304" spans="1:5">
      <c r="A304" s="447"/>
      <c r="B304" s="251"/>
      <c r="C304" s="255" t="s">
        <v>2642</v>
      </c>
      <c r="D304" s="254" t="s">
        <v>2641</v>
      </c>
      <c r="E304" s="242"/>
    </row>
    <row r="305" spans="1:5">
      <c r="A305" s="447"/>
      <c r="B305" s="251"/>
      <c r="C305" s="255" t="s">
        <v>2640</v>
      </c>
      <c r="D305" s="254" t="s">
        <v>2639</v>
      </c>
      <c r="E305" s="242"/>
    </row>
    <row r="306" spans="1:5">
      <c r="A306" s="447"/>
      <c r="B306" s="251"/>
      <c r="C306" s="255" t="s">
        <v>2638</v>
      </c>
      <c r="D306" s="254" t="s">
        <v>2637</v>
      </c>
      <c r="E306" s="242"/>
    </row>
    <row r="307" spans="1:5">
      <c r="A307" s="447"/>
      <c r="B307" s="251"/>
      <c r="C307" s="255" t="s">
        <v>2636</v>
      </c>
      <c r="D307" s="254" t="s">
        <v>2635</v>
      </c>
      <c r="E307" s="242"/>
    </row>
    <row r="308" spans="1:5" ht="25.5">
      <c r="A308" s="447"/>
      <c r="B308" s="251"/>
      <c r="C308" s="292" t="s">
        <v>2634</v>
      </c>
      <c r="D308" s="291" t="s">
        <v>2633</v>
      </c>
      <c r="E308" s="242"/>
    </row>
    <row r="309" spans="1:5">
      <c r="A309" s="447"/>
      <c r="B309" s="251"/>
      <c r="C309" s="289" t="s">
        <v>2632</v>
      </c>
      <c r="D309" s="283" t="s">
        <v>2631</v>
      </c>
      <c r="E309" s="242"/>
    </row>
    <row r="310" spans="1:5">
      <c r="A310" s="447"/>
      <c r="B310" s="251"/>
      <c r="C310" s="255" t="s">
        <v>2630</v>
      </c>
      <c r="D310" s="254" t="s">
        <v>2629</v>
      </c>
      <c r="E310" s="242"/>
    </row>
    <row r="311" spans="1:5">
      <c r="A311" s="447"/>
      <c r="B311" s="251"/>
      <c r="C311" s="255" t="s">
        <v>2628</v>
      </c>
      <c r="D311" s="254" t="s">
        <v>2627</v>
      </c>
      <c r="E311" s="242"/>
    </row>
    <row r="312" spans="1:5">
      <c r="A312" s="447"/>
      <c r="B312" s="251"/>
      <c r="C312" s="255" t="s">
        <v>2626</v>
      </c>
      <c r="D312" s="254" t="s">
        <v>2625</v>
      </c>
      <c r="E312" s="242"/>
    </row>
    <row r="313" spans="1:5">
      <c r="A313" s="447"/>
      <c r="B313" s="251"/>
      <c r="C313" s="255"/>
      <c r="D313" s="254"/>
      <c r="E313" s="242"/>
    </row>
    <row r="314" spans="1:5">
      <c r="A314" s="447"/>
      <c r="B314" s="250" t="s">
        <v>2624</v>
      </c>
      <c r="C314" s="249"/>
      <c r="D314" s="248" t="s">
        <v>2622</v>
      </c>
      <c r="E314" s="242"/>
    </row>
    <row r="315" spans="1:5">
      <c r="A315" s="447"/>
      <c r="B315" s="251"/>
      <c r="C315" s="255" t="s">
        <v>2623</v>
      </c>
      <c r="D315" s="254" t="s">
        <v>2622</v>
      </c>
      <c r="E315" s="242"/>
    </row>
    <row r="316" spans="1:5">
      <c r="A316" s="256"/>
      <c r="B316" s="252"/>
      <c r="C316" s="255"/>
      <c r="D316" s="254"/>
      <c r="E316" s="242"/>
    </row>
    <row r="317" spans="1:5" ht="25.5">
      <c r="A317" s="447"/>
      <c r="B317" s="250" t="s">
        <v>2621</v>
      </c>
      <c r="C317" s="249"/>
      <c r="D317" s="248" t="s">
        <v>2619</v>
      </c>
      <c r="E317" s="242"/>
    </row>
    <row r="318" spans="1:5">
      <c r="A318" s="447"/>
      <c r="B318" s="251"/>
      <c r="C318" s="255" t="s">
        <v>2620</v>
      </c>
      <c r="D318" s="254" t="s">
        <v>2619</v>
      </c>
      <c r="E318" s="242"/>
    </row>
    <row r="319" spans="1:5">
      <c r="A319" s="256"/>
      <c r="B319" s="252"/>
      <c r="C319" s="255"/>
      <c r="D319" s="254"/>
      <c r="E319" s="242"/>
    </row>
    <row r="320" spans="1:5" ht="25.5">
      <c r="A320" s="447"/>
      <c r="B320" s="250" t="s">
        <v>2618</v>
      </c>
      <c r="C320" s="249"/>
      <c r="D320" s="248" t="s">
        <v>2617</v>
      </c>
      <c r="E320" s="242"/>
    </row>
    <row r="321" spans="1:5">
      <c r="A321" s="447"/>
      <c r="B321" s="251"/>
      <c r="C321" s="255" t="s">
        <v>2616</v>
      </c>
      <c r="D321" s="283" t="s">
        <v>2615</v>
      </c>
      <c r="E321" s="242"/>
    </row>
    <row r="322" spans="1:5">
      <c r="A322" s="447"/>
      <c r="B322" s="251"/>
      <c r="C322" s="255" t="s">
        <v>2614</v>
      </c>
      <c r="D322" s="254" t="s">
        <v>2613</v>
      </c>
      <c r="E322" s="242"/>
    </row>
    <row r="323" spans="1:5">
      <c r="A323" s="256"/>
      <c r="B323" s="252"/>
      <c r="C323" s="255"/>
      <c r="D323" s="254"/>
      <c r="E323" s="242"/>
    </row>
    <row r="324" spans="1:5">
      <c r="A324" s="447"/>
      <c r="B324" s="250" t="s">
        <v>2612</v>
      </c>
      <c r="C324" s="249"/>
      <c r="D324" s="248" t="s">
        <v>2611</v>
      </c>
      <c r="E324" s="242"/>
    </row>
    <row r="325" spans="1:5">
      <c r="A325" s="447"/>
      <c r="B325" s="251"/>
      <c r="C325" s="255" t="s">
        <v>2610</v>
      </c>
      <c r="D325" s="254" t="s">
        <v>2609</v>
      </c>
      <c r="E325" s="242"/>
    </row>
    <row r="326" spans="1:5">
      <c r="A326" s="447"/>
      <c r="B326" s="251"/>
      <c r="C326" s="255" t="s">
        <v>2608</v>
      </c>
      <c r="D326" s="254" t="s">
        <v>2607</v>
      </c>
      <c r="E326" s="242"/>
    </row>
    <row r="327" spans="1:5">
      <c r="A327" s="447"/>
      <c r="B327" s="251"/>
      <c r="C327" s="255" t="s">
        <v>2606</v>
      </c>
      <c r="D327" s="254" t="s">
        <v>2605</v>
      </c>
      <c r="E327" s="242"/>
    </row>
    <row r="328" spans="1:5">
      <c r="A328" s="264"/>
      <c r="B328" s="290"/>
      <c r="C328" s="255" t="s">
        <v>2604</v>
      </c>
      <c r="D328" s="254" t="s">
        <v>2603</v>
      </c>
      <c r="E328" s="242"/>
    </row>
    <row r="329" spans="1:5" ht="25.5">
      <c r="A329" s="264"/>
      <c r="B329" s="290"/>
      <c r="C329" s="292" t="s">
        <v>2602</v>
      </c>
      <c r="D329" s="291" t="s">
        <v>2601</v>
      </c>
      <c r="E329" s="242"/>
    </row>
    <row r="330" spans="1:5">
      <c r="A330" s="264"/>
      <c r="B330" s="290"/>
      <c r="C330" s="289" t="s">
        <v>2600</v>
      </c>
      <c r="D330" s="283" t="s">
        <v>2599</v>
      </c>
      <c r="E330" s="242"/>
    </row>
    <row r="331" spans="1:5">
      <c r="A331" s="447"/>
      <c r="B331" s="251"/>
      <c r="C331" s="250"/>
      <c r="D331" s="248"/>
      <c r="E331" s="242"/>
    </row>
    <row r="332" spans="1:5">
      <c r="A332" s="447"/>
      <c r="B332" s="250" t="s">
        <v>2598</v>
      </c>
      <c r="C332" s="249"/>
      <c r="D332" s="248" t="s">
        <v>2596</v>
      </c>
      <c r="E332" s="242"/>
    </row>
    <row r="333" spans="1:5">
      <c r="A333" s="447"/>
      <c r="B333" s="251"/>
      <c r="C333" s="255" t="s">
        <v>2597</v>
      </c>
      <c r="D333" s="254" t="s">
        <v>2596</v>
      </c>
      <c r="E333" s="242"/>
    </row>
    <row r="334" spans="1:5">
      <c r="A334" s="447"/>
      <c r="B334" s="251"/>
      <c r="C334" s="250"/>
      <c r="D334" s="248"/>
      <c r="E334" s="242"/>
    </row>
    <row r="335" spans="1:5">
      <c r="A335" s="253">
        <v>21</v>
      </c>
      <c r="B335" s="251"/>
      <c r="C335" s="249"/>
      <c r="D335" s="248" t="s">
        <v>2595</v>
      </c>
      <c r="E335" s="242"/>
    </row>
    <row r="336" spans="1:5">
      <c r="A336" s="447"/>
      <c r="B336" s="251"/>
      <c r="C336" s="250"/>
      <c r="D336" s="248"/>
      <c r="E336" s="242"/>
    </row>
    <row r="337" spans="1:5">
      <c r="A337" s="447"/>
      <c r="B337" s="250" t="s">
        <v>2594</v>
      </c>
      <c r="C337" s="249"/>
      <c r="D337" s="248" t="s">
        <v>2592</v>
      </c>
      <c r="E337" s="242"/>
    </row>
    <row r="338" spans="1:5">
      <c r="A338" s="447"/>
      <c r="B338" s="251"/>
      <c r="C338" s="255" t="s">
        <v>2593</v>
      </c>
      <c r="D338" s="254" t="s">
        <v>2592</v>
      </c>
      <c r="E338" s="242"/>
    </row>
    <row r="339" spans="1:5">
      <c r="A339" s="447"/>
      <c r="B339" s="251"/>
      <c r="C339" s="255"/>
      <c r="D339" s="254"/>
      <c r="E339" s="242"/>
    </row>
    <row r="340" spans="1:5">
      <c r="A340" s="447"/>
      <c r="B340" s="250" t="s">
        <v>2591</v>
      </c>
      <c r="C340" s="249"/>
      <c r="D340" s="248" t="s">
        <v>2589</v>
      </c>
      <c r="E340" s="242"/>
    </row>
    <row r="341" spans="1:5">
      <c r="A341" s="447"/>
      <c r="B341" s="251"/>
      <c r="C341" s="255" t="s">
        <v>2590</v>
      </c>
      <c r="D341" s="254" t="s">
        <v>2589</v>
      </c>
      <c r="E341" s="242"/>
    </row>
    <row r="342" spans="1:5">
      <c r="A342" s="447"/>
      <c r="B342" s="251"/>
      <c r="C342" s="250"/>
      <c r="D342" s="248"/>
      <c r="E342" s="242"/>
    </row>
    <row r="343" spans="1:5">
      <c r="A343" s="253">
        <v>22</v>
      </c>
      <c r="B343" s="251"/>
      <c r="C343" s="249"/>
      <c r="D343" s="248" t="s">
        <v>2588</v>
      </c>
      <c r="E343" s="242"/>
    </row>
    <row r="344" spans="1:5">
      <c r="A344" s="447"/>
      <c r="B344" s="251"/>
      <c r="C344" s="250"/>
      <c r="D344" s="248"/>
      <c r="E344" s="242"/>
    </row>
    <row r="345" spans="1:5">
      <c r="A345" s="447"/>
      <c r="B345" s="250" t="s">
        <v>2587</v>
      </c>
      <c r="C345" s="249"/>
      <c r="D345" s="248" t="s">
        <v>2586</v>
      </c>
      <c r="E345" s="242"/>
    </row>
    <row r="346" spans="1:5">
      <c r="A346" s="447"/>
      <c r="B346" s="251"/>
      <c r="C346" s="255" t="s">
        <v>2585</v>
      </c>
      <c r="D346" s="254" t="s">
        <v>2584</v>
      </c>
      <c r="E346" s="242"/>
    </row>
    <row r="347" spans="1:5">
      <c r="A347" s="447"/>
      <c r="B347" s="251"/>
      <c r="C347" s="255" t="s">
        <v>2583</v>
      </c>
      <c r="D347" s="254" t="s">
        <v>2582</v>
      </c>
      <c r="E347" s="242"/>
    </row>
    <row r="348" spans="1:5">
      <c r="A348" s="447"/>
      <c r="B348" s="251"/>
      <c r="C348" s="250"/>
      <c r="D348" s="248"/>
      <c r="E348" s="242"/>
    </row>
    <row r="349" spans="1:5">
      <c r="A349" s="447"/>
      <c r="B349" s="250" t="s">
        <v>2581</v>
      </c>
      <c r="C349" s="249"/>
      <c r="D349" s="248" t="s">
        <v>2580</v>
      </c>
      <c r="E349" s="242"/>
    </row>
    <row r="350" spans="1:5">
      <c r="A350" s="447"/>
      <c r="B350" s="251"/>
      <c r="C350" s="255" t="s">
        <v>2579</v>
      </c>
      <c r="D350" s="254" t="s">
        <v>2578</v>
      </c>
      <c r="E350" s="242"/>
    </row>
    <row r="351" spans="1:5">
      <c r="A351" s="447"/>
      <c r="B351" s="251"/>
      <c r="C351" s="255" t="s">
        <v>2577</v>
      </c>
      <c r="D351" s="254" t="s">
        <v>2576</v>
      </c>
      <c r="E351" s="242"/>
    </row>
    <row r="352" spans="1:5">
      <c r="A352" s="447"/>
      <c r="B352" s="251"/>
      <c r="C352" s="255" t="s">
        <v>2575</v>
      </c>
      <c r="D352" s="254" t="s">
        <v>2574</v>
      </c>
      <c r="E352" s="242"/>
    </row>
    <row r="353" spans="1:5">
      <c r="A353" s="447"/>
      <c r="B353" s="251"/>
      <c r="C353" s="255" t="s">
        <v>2573</v>
      </c>
      <c r="D353" s="254" t="s">
        <v>2572</v>
      </c>
      <c r="E353" s="242"/>
    </row>
    <row r="354" spans="1:5">
      <c r="A354" s="447"/>
      <c r="B354" s="251"/>
      <c r="C354" s="250"/>
      <c r="D354" s="248"/>
      <c r="E354" s="242"/>
    </row>
    <row r="355" spans="1:5">
      <c r="A355" s="253">
        <v>23</v>
      </c>
      <c r="B355" s="251"/>
      <c r="C355" s="249"/>
      <c r="D355" s="248" t="s">
        <v>2571</v>
      </c>
      <c r="E355" s="242"/>
    </row>
    <row r="356" spans="1:5">
      <c r="A356" s="447"/>
      <c r="B356" s="251"/>
      <c r="C356" s="250"/>
      <c r="D356" s="248"/>
      <c r="E356" s="242"/>
    </row>
    <row r="357" spans="1:5">
      <c r="A357" s="447"/>
      <c r="B357" s="250" t="s">
        <v>2570</v>
      </c>
      <c r="C357" s="249"/>
      <c r="D357" s="248" t="s">
        <v>2569</v>
      </c>
      <c r="E357" s="242"/>
    </row>
    <row r="358" spans="1:5">
      <c r="A358" s="447"/>
      <c r="B358" s="251"/>
      <c r="C358" s="255" t="s">
        <v>2568</v>
      </c>
      <c r="D358" s="254" t="s">
        <v>2567</v>
      </c>
      <c r="E358" s="242"/>
    </row>
    <row r="359" spans="1:5">
      <c r="A359" s="447"/>
      <c r="B359" s="251"/>
      <c r="C359" s="255" t="s">
        <v>2566</v>
      </c>
      <c r="D359" s="254" t="s">
        <v>2565</v>
      </c>
      <c r="E359" s="242"/>
    </row>
    <row r="360" spans="1:5">
      <c r="A360" s="447"/>
      <c r="B360" s="251"/>
      <c r="C360" s="255" t="s">
        <v>2564</v>
      </c>
      <c r="D360" s="254" t="s">
        <v>2563</v>
      </c>
      <c r="E360" s="242"/>
    </row>
    <row r="361" spans="1:5">
      <c r="A361" s="447"/>
      <c r="B361" s="251"/>
      <c r="C361" s="255" t="s">
        <v>2562</v>
      </c>
      <c r="D361" s="254" t="s">
        <v>2561</v>
      </c>
      <c r="E361" s="242"/>
    </row>
    <row r="362" spans="1:5">
      <c r="A362" s="447"/>
      <c r="B362" s="251"/>
      <c r="C362" s="255" t="s">
        <v>2560</v>
      </c>
      <c r="D362" s="254" t="s">
        <v>2559</v>
      </c>
      <c r="E362" s="242"/>
    </row>
    <row r="363" spans="1:5">
      <c r="A363" s="256"/>
      <c r="B363" s="252"/>
      <c r="C363" s="255"/>
      <c r="D363" s="254"/>
      <c r="E363" s="242"/>
    </row>
    <row r="364" spans="1:5">
      <c r="A364" s="447"/>
      <c r="B364" s="250" t="s">
        <v>2558</v>
      </c>
      <c r="C364" s="251"/>
      <c r="D364" s="248" t="s">
        <v>2556</v>
      </c>
      <c r="E364" s="242"/>
    </row>
    <row r="365" spans="1:5">
      <c r="A365" s="447"/>
      <c r="B365" s="251"/>
      <c r="C365" s="255" t="s">
        <v>2557</v>
      </c>
      <c r="D365" s="254" t="s">
        <v>2556</v>
      </c>
      <c r="E365" s="242"/>
    </row>
    <row r="366" spans="1:5">
      <c r="A366" s="256"/>
      <c r="B366" s="252"/>
      <c r="C366" s="249"/>
      <c r="D366" s="254"/>
      <c r="E366" s="242"/>
    </row>
    <row r="367" spans="1:5">
      <c r="A367" s="447"/>
      <c r="B367" s="250" t="s">
        <v>2555</v>
      </c>
      <c r="C367" s="251"/>
      <c r="D367" s="248" t="s">
        <v>2554</v>
      </c>
      <c r="E367" s="242"/>
    </row>
    <row r="368" spans="1:5">
      <c r="A368" s="447"/>
      <c r="B368" s="251"/>
      <c r="C368" s="255" t="s">
        <v>2553</v>
      </c>
      <c r="D368" s="254" t="s">
        <v>2552</v>
      </c>
      <c r="E368" s="242"/>
    </row>
    <row r="369" spans="1:5">
      <c r="A369" s="447"/>
      <c r="B369" s="251"/>
      <c r="C369" s="255" t="s">
        <v>2551</v>
      </c>
      <c r="D369" s="254" t="s">
        <v>2550</v>
      </c>
      <c r="E369" s="242"/>
    </row>
    <row r="370" spans="1:5">
      <c r="A370" s="447"/>
      <c r="B370" s="251"/>
      <c r="C370" s="255"/>
      <c r="D370" s="254"/>
      <c r="E370" s="242"/>
    </row>
    <row r="371" spans="1:5">
      <c r="A371" s="447"/>
      <c r="B371" s="250" t="s">
        <v>2549</v>
      </c>
      <c r="C371" s="249"/>
      <c r="D371" s="248" t="s">
        <v>2548</v>
      </c>
      <c r="E371" s="242"/>
    </row>
    <row r="372" spans="1:5" ht="25.5">
      <c r="A372" s="447"/>
      <c r="B372" s="251"/>
      <c r="C372" s="255" t="s">
        <v>2547</v>
      </c>
      <c r="D372" s="254" t="s">
        <v>2546</v>
      </c>
      <c r="E372" s="242"/>
    </row>
    <row r="373" spans="1:5">
      <c r="A373" s="447"/>
      <c r="B373" s="251"/>
      <c r="C373" s="255" t="s">
        <v>2545</v>
      </c>
      <c r="D373" s="254" t="s">
        <v>2544</v>
      </c>
      <c r="E373" s="242"/>
    </row>
    <row r="374" spans="1:5">
      <c r="A374" s="447"/>
      <c r="B374" s="251"/>
      <c r="C374" s="255" t="s">
        <v>2543</v>
      </c>
      <c r="D374" s="254" t="s">
        <v>2542</v>
      </c>
      <c r="E374" s="242"/>
    </row>
    <row r="375" spans="1:5">
      <c r="A375" s="447"/>
      <c r="B375" s="251"/>
      <c r="C375" s="255" t="s">
        <v>2541</v>
      </c>
      <c r="D375" s="254" t="s">
        <v>2540</v>
      </c>
      <c r="E375" s="242"/>
    </row>
    <row r="376" spans="1:5">
      <c r="A376" s="447"/>
      <c r="B376" s="251"/>
      <c r="C376" s="255" t="s">
        <v>2539</v>
      </c>
      <c r="D376" s="254" t="s">
        <v>2538</v>
      </c>
      <c r="E376" s="242"/>
    </row>
    <row r="377" spans="1:5">
      <c r="A377" s="256"/>
      <c r="B377" s="252"/>
      <c r="C377" s="255"/>
      <c r="D377" s="254"/>
      <c r="E377" s="242"/>
    </row>
    <row r="378" spans="1:5">
      <c r="A378" s="447"/>
      <c r="B378" s="250" t="s">
        <v>2537</v>
      </c>
      <c r="C378" s="251"/>
      <c r="D378" s="248" t="s">
        <v>2536</v>
      </c>
      <c r="E378" s="242"/>
    </row>
    <row r="379" spans="1:5">
      <c r="A379" s="447"/>
      <c r="B379" s="251"/>
      <c r="C379" s="255" t="s">
        <v>2535</v>
      </c>
      <c r="D379" s="254" t="s">
        <v>2534</v>
      </c>
      <c r="E379" s="242"/>
    </row>
    <row r="380" spans="1:5">
      <c r="A380" s="447"/>
      <c r="B380" s="251"/>
      <c r="C380" s="255" t="s">
        <v>2533</v>
      </c>
      <c r="D380" s="254" t="s">
        <v>2532</v>
      </c>
      <c r="E380" s="242"/>
    </row>
    <row r="381" spans="1:5">
      <c r="A381" s="256"/>
      <c r="B381" s="252"/>
      <c r="C381" s="255"/>
      <c r="D381" s="267"/>
      <c r="E381" s="242"/>
    </row>
    <row r="382" spans="1:5">
      <c r="A382" s="447"/>
      <c r="B382" s="250" t="s">
        <v>2531</v>
      </c>
      <c r="C382" s="251"/>
      <c r="D382" s="248" t="s">
        <v>2530</v>
      </c>
      <c r="E382" s="242"/>
    </row>
    <row r="383" spans="1:5">
      <c r="A383" s="447"/>
      <c r="B383" s="251"/>
      <c r="C383" s="255" t="s">
        <v>2529</v>
      </c>
      <c r="D383" s="254" t="s">
        <v>2528</v>
      </c>
      <c r="E383" s="242"/>
    </row>
    <row r="384" spans="1:5">
      <c r="A384" s="447"/>
      <c r="B384" s="251"/>
      <c r="C384" s="255" t="s">
        <v>2527</v>
      </c>
      <c r="D384" s="254" t="s">
        <v>2526</v>
      </c>
      <c r="E384" s="242"/>
    </row>
    <row r="385" spans="1:5">
      <c r="A385" s="447"/>
      <c r="B385" s="251"/>
      <c r="C385" s="255" t="s">
        <v>2525</v>
      </c>
      <c r="D385" s="254" t="s">
        <v>2524</v>
      </c>
      <c r="E385" s="242"/>
    </row>
    <row r="386" spans="1:5">
      <c r="A386" s="447"/>
      <c r="B386" s="251"/>
      <c r="C386" s="255" t="s">
        <v>2523</v>
      </c>
      <c r="D386" s="254" t="s">
        <v>2522</v>
      </c>
      <c r="E386" s="242"/>
    </row>
    <row r="387" spans="1:5">
      <c r="A387" s="447"/>
      <c r="B387" s="251"/>
      <c r="C387" s="255" t="s">
        <v>2521</v>
      </c>
      <c r="D387" s="254" t="s">
        <v>2520</v>
      </c>
      <c r="E387" s="242"/>
    </row>
    <row r="388" spans="1:5">
      <c r="A388" s="447"/>
      <c r="B388" s="251"/>
      <c r="C388" s="255" t="s">
        <v>2519</v>
      </c>
      <c r="D388" s="254" t="s">
        <v>2518</v>
      </c>
      <c r="E388" s="242"/>
    </row>
    <row r="389" spans="1:5">
      <c r="A389" s="256"/>
      <c r="B389" s="252"/>
      <c r="C389" s="255"/>
      <c r="D389" s="254"/>
      <c r="E389" s="242"/>
    </row>
    <row r="390" spans="1:5">
      <c r="A390" s="447"/>
      <c r="B390" s="250" t="s">
        <v>2517</v>
      </c>
      <c r="C390" s="251"/>
      <c r="D390" s="248" t="s">
        <v>2515</v>
      </c>
      <c r="E390" s="242"/>
    </row>
    <row r="391" spans="1:5">
      <c r="A391" s="447"/>
      <c r="B391" s="251"/>
      <c r="C391" s="255" t="s">
        <v>2516</v>
      </c>
      <c r="D391" s="254" t="s">
        <v>2515</v>
      </c>
      <c r="E391" s="242"/>
    </row>
    <row r="392" spans="1:5">
      <c r="A392" s="256"/>
      <c r="B392" s="252"/>
      <c r="C392" s="255"/>
      <c r="D392" s="254"/>
      <c r="E392" s="242"/>
    </row>
    <row r="393" spans="1:5">
      <c r="A393" s="447"/>
      <c r="B393" s="250" t="s">
        <v>2514</v>
      </c>
      <c r="C393" s="249"/>
      <c r="D393" s="265" t="s">
        <v>2513</v>
      </c>
      <c r="E393" s="242"/>
    </row>
    <row r="394" spans="1:5">
      <c r="A394" s="447"/>
      <c r="B394" s="251"/>
      <c r="C394" s="255" t="s">
        <v>2512</v>
      </c>
      <c r="D394" s="254" t="s">
        <v>2511</v>
      </c>
      <c r="E394" s="242"/>
    </row>
    <row r="395" spans="1:5">
      <c r="A395" s="447"/>
      <c r="B395" s="251"/>
      <c r="C395" s="255" t="s">
        <v>2510</v>
      </c>
      <c r="D395" s="254" t="s">
        <v>2509</v>
      </c>
      <c r="E395" s="242"/>
    </row>
    <row r="396" spans="1:5">
      <c r="A396" s="447"/>
      <c r="B396" s="251"/>
      <c r="C396" s="255"/>
      <c r="D396" s="254"/>
      <c r="E396" s="242"/>
    </row>
    <row r="397" spans="1:5">
      <c r="A397" s="253">
        <v>24</v>
      </c>
      <c r="B397" s="251"/>
      <c r="C397" s="249"/>
      <c r="D397" s="248" t="s">
        <v>2508</v>
      </c>
      <c r="E397" s="242"/>
    </row>
    <row r="398" spans="1:5">
      <c r="A398" s="447"/>
      <c r="B398" s="251"/>
      <c r="C398" s="250"/>
      <c r="D398" s="248"/>
      <c r="E398" s="242"/>
    </row>
    <row r="399" spans="1:5" ht="25.5" customHeight="1">
      <c r="A399" s="447"/>
      <c r="B399" s="250" t="s">
        <v>2507</v>
      </c>
      <c r="C399" s="249"/>
      <c r="D399" s="248" t="s">
        <v>2505</v>
      </c>
      <c r="E399" s="242"/>
    </row>
    <row r="400" spans="1:5" ht="25.5" customHeight="1">
      <c r="A400" s="447"/>
      <c r="B400" s="251"/>
      <c r="C400" s="255" t="s">
        <v>2506</v>
      </c>
      <c r="D400" s="254" t="s">
        <v>2505</v>
      </c>
      <c r="E400" s="242"/>
    </row>
    <row r="401" spans="1:5" ht="12.75" customHeight="1">
      <c r="A401" s="263"/>
      <c r="B401" s="261"/>
      <c r="C401" s="255" t="s">
        <v>2504</v>
      </c>
      <c r="D401" s="254" t="s">
        <v>2503</v>
      </c>
      <c r="E401" s="242"/>
    </row>
    <row r="402" spans="1:5" ht="12.75" customHeight="1">
      <c r="A402" s="263"/>
      <c r="B402" s="261"/>
      <c r="C402" s="255" t="s">
        <v>2502</v>
      </c>
      <c r="D402" s="254" t="s">
        <v>2501</v>
      </c>
      <c r="E402" s="242"/>
    </row>
    <row r="403" spans="1:5" ht="12.75" customHeight="1">
      <c r="A403" s="263"/>
      <c r="B403" s="261"/>
      <c r="C403" s="255" t="s">
        <v>2500</v>
      </c>
      <c r="D403" s="254" t="s">
        <v>2499</v>
      </c>
      <c r="E403" s="242"/>
    </row>
    <row r="404" spans="1:5" ht="12.75" customHeight="1">
      <c r="A404" s="256"/>
      <c r="B404" s="252"/>
      <c r="C404" s="255"/>
      <c r="D404" s="254"/>
      <c r="E404" s="242"/>
    </row>
    <row r="405" spans="1:5" ht="25.5">
      <c r="A405" s="447"/>
      <c r="B405" s="250" t="s">
        <v>2498</v>
      </c>
      <c r="C405" s="249"/>
      <c r="D405" s="248" t="s">
        <v>2496</v>
      </c>
      <c r="E405" s="242"/>
    </row>
    <row r="406" spans="1:5">
      <c r="A406" s="447"/>
      <c r="B406" s="251"/>
      <c r="C406" s="255" t="s">
        <v>2497</v>
      </c>
      <c r="D406" s="254" t="s">
        <v>2496</v>
      </c>
      <c r="E406" s="242"/>
    </row>
    <row r="407" spans="1:5">
      <c r="A407" s="256"/>
      <c r="B407" s="252"/>
      <c r="C407" s="268"/>
      <c r="D407" s="267"/>
      <c r="E407" s="242"/>
    </row>
    <row r="408" spans="1:5">
      <c r="A408" s="447"/>
      <c r="B408" s="250" t="s">
        <v>2495</v>
      </c>
      <c r="C408" s="249"/>
      <c r="D408" s="248" t="s">
        <v>2494</v>
      </c>
      <c r="E408" s="242"/>
    </row>
    <row r="409" spans="1:5">
      <c r="A409" s="447"/>
      <c r="B409" s="251"/>
      <c r="C409" s="255" t="s">
        <v>2493</v>
      </c>
      <c r="D409" s="254" t="s">
        <v>2492</v>
      </c>
      <c r="E409" s="242"/>
    </row>
    <row r="410" spans="1:5">
      <c r="A410" s="447"/>
      <c r="B410" s="251"/>
      <c r="C410" s="255" t="s">
        <v>2491</v>
      </c>
      <c r="D410" s="254" t="s">
        <v>2490</v>
      </c>
      <c r="E410" s="242"/>
    </row>
    <row r="411" spans="1:5">
      <c r="A411" s="447"/>
      <c r="B411" s="251"/>
      <c r="C411" s="255" t="s">
        <v>2489</v>
      </c>
      <c r="D411" s="254" t="s">
        <v>2488</v>
      </c>
      <c r="E411" s="242"/>
    </row>
    <row r="412" spans="1:5">
      <c r="A412" s="447"/>
      <c r="B412" s="251"/>
      <c r="C412" s="255" t="s">
        <v>2487</v>
      </c>
      <c r="D412" s="254" t="s">
        <v>2486</v>
      </c>
      <c r="E412" s="242"/>
    </row>
    <row r="413" spans="1:5">
      <c r="A413" s="447"/>
      <c r="B413" s="251"/>
      <c r="C413" s="250"/>
      <c r="D413" s="248"/>
      <c r="E413" s="242"/>
    </row>
    <row r="414" spans="1:5">
      <c r="A414" s="447"/>
      <c r="B414" s="250" t="s">
        <v>2485</v>
      </c>
      <c r="C414" s="249"/>
      <c r="D414" s="248" t="s">
        <v>2484</v>
      </c>
      <c r="E414" s="242"/>
    </row>
    <row r="415" spans="1:5">
      <c r="A415" s="447"/>
      <c r="B415" s="251"/>
      <c r="C415" s="255" t="s">
        <v>2483</v>
      </c>
      <c r="D415" s="254" t="s">
        <v>2482</v>
      </c>
      <c r="E415" s="242"/>
    </row>
    <row r="416" spans="1:5">
      <c r="A416" s="447"/>
      <c r="B416" s="251"/>
      <c r="C416" s="255" t="s">
        <v>2481</v>
      </c>
      <c r="D416" s="254" t="s">
        <v>2480</v>
      </c>
      <c r="E416" s="242"/>
    </row>
    <row r="417" spans="1:5">
      <c r="A417" s="447"/>
      <c r="B417" s="251"/>
      <c r="C417" s="255" t="s">
        <v>2479</v>
      </c>
      <c r="D417" s="254" t="s">
        <v>2478</v>
      </c>
      <c r="E417" s="242"/>
    </row>
    <row r="418" spans="1:5">
      <c r="A418" s="447"/>
      <c r="B418" s="251"/>
      <c r="C418" s="255" t="s">
        <v>2477</v>
      </c>
      <c r="D418" s="254" t="s">
        <v>2476</v>
      </c>
      <c r="E418" s="242"/>
    </row>
    <row r="419" spans="1:5">
      <c r="A419" s="447"/>
      <c r="B419" s="251"/>
      <c r="C419" s="255" t="s">
        <v>2475</v>
      </c>
      <c r="D419" s="254" t="s">
        <v>2474</v>
      </c>
      <c r="E419" s="242"/>
    </row>
    <row r="420" spans="1:5">
      <c r="A420" s="447"/>
      <c r="B420" s="251"/>
      <c r="C420" s="255" t="s">
        <v>2473</v>
      </c>
      <c r="D420" s="254" t="s">
        <v>2472</v>
      </c>
      <c r="E420" s="242"/>
    </row>
    <row r="421" spans="1:5">
      <c r="A421" s="447"/>
      <c r="B421" s="251"/>
      <c r="C421" s="250"/>
      <c r="D421" s="248"/>
      <c r="E421" s="242"/>
    </row>
    <row r="422" spans="1:5">
      <c r="A422" s="447"/>
      <c r="B422" s="250" t="s">
        <v>2471</v>
      </c>
      <c r="C422" s="249"/>
      <c r="D422" s="248" t="s">
        <v>2470</v>
      </c>
      <c r="E422" s="242"/>
    </row>
    <row r="423" spans="1:5" ht="12.75" customHeight="1">
      <c r="A423" s="447"/>
      <c r="B423" s="251"/>
      <c r="C423" s="255" t="s">
        <v>2469</v>
      </c>
      <c r="D423" s="254" t="s">
        <v>2468</v>
      </c>
      <c r="E423" s="242"/>
    </row>
    <row r="424" spans="1:5" ht="12.75" customHeight="1">
      <c r="A424" s="263"/>
      <c r="B424" s="261"/>
      <c r="C424" s="255" t="s">
        <v>2467</v>
      </c>
      <c r="D424" s="254" t="s">
        <v>2466</v>
      </c>
      <c r="E424" s="242"/>
    </row>
    <row r="425" spans="1:5" ht="12.75" customHeight="1">
      <c r="A425" s="263"/>
      <c r="B425" s="261"/>
      <c r="C425" s="255" t="s">
        <v>2465</v>
      </c>
      <c r="D425" s="254" t="s">
        <v>2464</v>
      </c>
      <c r="E425" s="242"/>
    </row>
    <row r="426" spans="1:5" ht="12.75" customHeight="1">
      <c r="A426" s="263"/>
      <c r="B426" s="261"/>
      <c r="C426" s="255" t="s">
        <v>2463</v>
      </c>
      <c r="D426" s="254" t="s">
        <v>2462</v>
      </c>
      <c r="E426" s="242"/>
    </row>
    <row r="427" spans="1:5" ht="12.75" customHeight="1">
      <c r="A427" s="447"/>
      <c r="B427" s="251"/>
      <c r="C427" s="255" t="s">
        <v>2461</v>
      </c>
      <c r="D427" s="254" t="s">
        <v>2460</v>
      </c>
      <c r="E427" s="242"/>
    </row>
    <row r="428" spans="1:5" ht="12.75" customHeight="1">
      <c r="A428" s="263"/>
      <c r="B428" s="261"/>
      <c r="C428" s="255" t="s">
        <v>2459</v>
      </c>
      <c r="D428" s="254" t="s">
        <v>2458</v>
      </c>
      <c r="E428" s="242"/>
    </row>
    <row r="429" spans="1:5" ht="12.75" customHeight="1">
      <c r="A429" s="263"/>
      <c r="B429" s="261"/>
      <c r="C429" s="255" t="s">
        <v>2457</v>
      </c>
      <c r="D429" s="254" t="s">
        <v>2456</v>
      </c>
      <c r="E429" s="242"/>
    </row>
    <row r="430" spans="1:5" ht="12.75" customHeight="1">
      <c r="A430" s="263"/>
      <c r="B430" s="261"/>
      <c r="C430" s="255" t="s">
        <v>2455</v>
      </c>
      <c r="D430" s="254" t="s">
        <v>2454</v>
      </c>
      <c r="E430" s="242"/>
    </row>
    <row r="431" spans="1:5" ht="12.75" customHeight="1">
      <c r="A431" s="447"/>
      <c r="B431" s="251"/>
      <c r="C431" s="255" t="s">
        <v>2453</v>
      </c>
      <c r="D431" s="254" t="s">
        <v>2452</v>
      </c>
      <c r="E431" s="242"/>
    </row>
    <row r="432" spans="1:5" ht="12.75" customHeight="1">
      <c r="A432" s="447"/>
      <c r="B432" s="251"/>
      <c r="C432" s="250"/>
      <c r="D432" s="248"/>
      <c r="E432" s="242"/>
    </row>
    <row r="433" spans="1:5">
      <c r="A433" s="253">
        <v>25</v>
      </c>
      <c r="B433" s="251"/>
      <c r="C433" s="249"/>
      <c r="D433" s="248" t="s">
        <v>2451</v>
      </c>
      <c r="E433" s="242"/>
    </row>
    <row r="434" spans="1:5">
      <c r="A434" s="447"/>
      <c r="B434" s="251"/>
      <c r="C434" s="250"/>
      <c r="D434" s="248"/>
      <c r="E434" s="242"/>
    </row>
    <row r="435" spans="1:5">
      <c r="A435" s="447"/>
      <c r="B435" s="250" t="s">
        <v>2450</v>
      </c>
      <c r="C435" s="249"/>
      <c r="D435" s="248" t="s">
        <v>2449</v>
      </c>
      <c r="E435" s="242"/>
    </row>
    <row r="436" spans="1:5">
      <c r="A436" s="447"/>
      <c r="B436" s="251"/>
      <c r="C436" s="255" t="s">
        <v>2448</v>
      </c>
      <c r="D436" s="254" t="s">
        <v>2447</v>
      </c>
      <c r="E436" s="242"/>
    </row>
    <row r="437" spans="1:5">
      <c r="A437" s="447"/>
      <c r="B437" s="251"/>
      <c r="C437" s="255" t="s">
        <v>2446</v>
      </c>
      <c r="D437" s="254" t="s">
        <v>2445</v>
      </c>
      <c r="E437" s="242"/>
    </row>
    <row r="438" spans="1:5">
      <c r="A438" s="256"/>
      <c r="B438" s="252"/>
      <c r="C438" s="250"/>
      <c r="D438" s="254"/>
      <c r="E438" s="242"/>
    </row>
    <row r="439" spans="1:5">
      <c r="A439" s="447"/>
      <c r="B439" s="250" t="s">
        <v>2444</v>
      </c>
      <c r="C439" s="249"/>
      <c r="D439" s="248" t="s">
        <v>2443</v>
      </c>
      <c r="E439" s="242"/>
    </row>
    <row r="440" spans="1:5">
      <c r="A440" s="447"/>
      <c r="B440" s="251"/>
      <c r="C440" s="255" t="s">
        <v>2442</v>
      </c>
      <c r="D440" s="254" t="s">
        <v>2441</v>
      </c>
      <c r="E440" s="242"/>
    </row>
    <row r="441" spans="1:5">
      <c r="A441" s="447"/>
      <c r="B441" s="251"/>
      <c r="C441" s="255" t="s">
        <v>2440</v>
      </c>
      <c r="D441" s="258" t="s">
        <v>2439</v>
      </c>
      <c r="E441" s="242"/>
    </row>
    <row r="442" spans="1:5">
      <c r="A442" s="256"/>
      <c r="B442" s="252"/>
      <c r="C442" s="255"/>
      <c r="D442" s="254"/>
      <c r="E442" s="242"/>
    </row>
    <row r="443" spans="1:5">
      <c r="A443" s="447"/>
      <c r="B443" s="250" t="s">
        <v>2438</v>
      </c>
      <c r="C443" s="249"/>
      <c r="D443" s="248" t="s">
        <v>2436</v>
      </c>
      <c r="E443" s="242"/>
    </row>
    <row r="444" spans="1:5" ht="15">
      <c r="A444" s="288"/>
      <c r="B444" s="260"/>
      <c r="C444" s="255" t="s">
        <v>2437</v>
      </c>
      <c r="D444" s="254" t="s">
        <v>2436</v>
      </c>
      <c r="E444" s="242"/>
    </row>
    <row r="445" spans="1:5">
      <c r="A445" s="447"/>
      <c r="B445" s="251"/>
      <c r="C445" s="255"/>
      <c r="D445" s="254"/>
      <c r="E445" s="242"/>
    </row>
    <row r="446" spans="1:5">
      <c r="A446" s="447"/>
      <c r="B446" s="250" t="s">
        <v>2435</v>
      </c>
      <c r="C446" s="249"/>
      <c r="D446" s="248" t="s">
        <v>2433</v>
      </c>
      <c r="E446" s="242"/>
    </row>
    <row r="447" spans="1:5" ht="12.75" customHeight="1">
      <c r="A447" s="447"/>
      <c r="B447" s="251"/>
      <c r="C447" s="255" t="s">
        <v>2434</v>
      </c>
      <c r="D447" s="254" t="s">
        <v>2433</v>
      </c>
      <c r="E447" s="242"/>
    </row>
    <row r="448" spans="1:5" ht="12.75" customHeight="1">
      <c r="A448" s="256"/>
      <c r="B448" s="252"/>
      <c r="C448" s="250"/>
      <c r="D448" s="248"/>
      <c r="E448" s="242"/>
    </row>
    <row r="449" spans="1:5" ht="12.75" customHeight="1">
      <c r="A449" s="447"/>
      <c r="B449" s="250" t="s">
        <v>2432</v>
      </c>
      <c r="C449" s="249"/>
      <c r="D449" s="248" t="s">
        <v>2430</v>
      </c>
      <c r="E449" s="242"/>
    </row>
    <row r="450" spans="1:5" ht="12.75" customHeight="1">
      <c r="A450" s="447"/>
      <c r="B450" s="251"/>
      <c r="C450" s="255" t="s">
        <v>2431</v>
      </c>
      <c r="D450" s="254" t="s">
        <v>2430</v>
      </c>
      <c r="E450" s="242"/>
    </row>
    <row r="451" spans="1:5" ht="12.75" customHeight="1">
      <c r="A451" s="256"/>
      <c r="B451" s="252"/>
      <c r="C451" s="255"/>
      <c r="D451" s="254"/>
      <c r="E451" s="242"/>
    </row>
    <row r="452" spans="1:5">
      <c r="A452" s="447"/>
      <c r="B452" s="250" t="s">
        <v>2429</v>
      </c>
      <c r="C452" s="249"/>
      <c r="D452" s="248" t="s">
        <v>2428</v>
      </c>
      <c r="E452" s="242"/>
    </row>
    <row r="453" spans="1:5">
      <c r="A453" s="447"/>
      <c r="B453" s="251"/>
      <c r="C453" s="255" t="s">
        <v>2427</v>
      </c>
      <c r="D453" s="254" t="s">
        <v>2426</v>
      </c>
      <c r="E453" s="242"/>
    </row>
    <row r="454" spans="1:5">
      <c r="A454" s="447"/>
      <c r="B454" s="251"/>
      <c r="C454" s="255" t="s">
        <v>2425</v>
      </c>
      <c r="D454" s="286" t="s">
        <v>2424</v>
      </c>
      <c r="E454" s="242"/>
    </row>
    <row r="455" spans="1:5">
      <c r="A455" s="256"/>
      <c r="B455" s="252"/>
      <c r="C455" s="255"/>
      <c r="D455" s="286"/>
      <c r="E455" s="242"/>
    </row>
    <row r="456" spans="1:5">
      <c r="A456" s="447"/>
      <c r="B456" s="250" t="s">
        <v>2423</v>
      </c>
      <c r="C456" s="249"/>
      <c r="D456" s="248" t="s">
        <v>2422</v>
      </c>
      <c r="E456" s="242"/>
    </row>
    <row r="457" spans="1:5">
      <c r="A457" s="447"/>
      <c r="B457" s="251"/>
      <c r="C457" s="255" t="s">
        <v>2421</v>
      </c>
      <c r="D457" s="254" t="s">
        <v>2420</v>
      </c>
      <c r="E457" s="242"/>
    </row>
    <row r="458" spans="1:5">
      <c r="A458" s="447"/>
      <c r="B458" s="251"/>
      <c r="C458" s="255" t="s">
        <v>2419</v>
      </c>
      <c r="D458" s="254" t="s">
        <v>2418</v>
      </c>
      <c r="E458" s="242"/>
    </row>
    <row r="459" spans="1:5">
      <c r="A459" s="447"/>
      <c r="B459" s="251"/>
      <c r="C459" s="255" t="s">
        <v>2417</v>
      </c>
      <c r="D459" s="254" t="s">
        <v>2416</v>
      </c>
      <c r="E459" s="242"/>
    </row>
    <row r="460" spans="1:5">
      <c r="A460" s="256"/>
      <c r="B460" s="252"/>
      <c r="C460" s="255"/>
      <c r="D460" s="254"/>
      <c r="E460" s="242"/>
    </row>
    <row r="461" spans="1:5">
      <c r="A461" s="256"/>
      <c r="B461" s="250" t="s">
        <v>2415</v>
      </c>
      <c r="C461" s="252"/>
      <c r="D461" s="248" t="s">
        <v>2414</v>
      </c>
      <c r="E461" s="242"/>
    </row>
    <row r="462" spans="1:5">
      <c r="A462" s="256"/>
      <c r="B462" s="252"/>
      <c r="C462" s="255" t="s">
        <v>2413</v>
      </c>
      <c r="D462" s="254" t="s">
        <v>2412</v>
      </c>
      <c r="E462" s="242"/>
    </row>
    <row r="463" spans="1:5">
      <c r="A463" s="256"/>
      <c r="B463" s="252"/>
      <c r="C463" s="255" t="s">
        <v>2411</v>
      </c>
      <c r="D463" s="254" t="s">
        <v>2410</v>
      </c>
      <c r="E463" s="242"/>
    </row>
    <row r="464" spans="1:5">
      <c r="A464" s="256"/>
      <c r="B464" s="252"/>
      <c r="C464" s="255" t="s">
        <v>2409</v>
      </c>
      <c r="D464" s="254" t="s">
        <v>2408</v>
      </c>
      <c r="E464" s="242"/>
    </row>
    <row r="465" spans="1:5">
      <c r="A465" s="447"/>
      <c r="B465" s="251"/>
      <c r="C465" s="255" t="s">
        <v>2407</v>
      </c>
      <c r="D465" s="254" t="s">
        <v>2406</v>
      </c>
      <c r="E465" s="242"/>
    </row>
    <row r="466" spans="1:5">
      <c r="A466" s="447"/>
      <c r="B466" s="251"/>
      <c r="C466" s="255" t="s">
        <v>2405</v>
      </c>
      <c r="D466" s="254" t="s">
        <v>2404</v>
      </c>
      <c r="E466" s="242"/>
    </row>
    <row r="467" spans="1:5">
      <c r="A467" s="447"/>
      <c r="B467" s="251"/>
      <c r="C467" s="268" t="s">
        <v>1774</v>
      </c>
      <c r="D467" s="254"/>
      <c r="E467" s="242"/>
    </row>
    <row r="468" spans="1:5">
      <c r="A468" s="253">
        <v>26</v>
      </c>
      <c r="B468" s="251"/>
      <c r="C468" s="249"/>
      <c r="D468" s="248" t="s">
        <v>2403</v>
      </c>
      <c r="E468" s="242"/>
    </row>
    <row r="469" spans="1:5">
      <c r="A469" s="447"/>
      <c r="B469" s="251"/>
      <c r="C469" s="250"/>
      <c r="D469" s="248"/>
      <c r="E469" s="242"/>
    </row>
    <row r="470" spans="1:5">
      <c r="A470" s="447"/>
      <c r="B470" s="250" t="s">
        <v>2402</v>
      </c>
      <c r="C470" s="249"/>
      <c r="D470" s="248" t="s">
        <v>2401</v>
      </c>
      <c r="E470" s="242"/>
    </row>
    <row r="471" spans="1:5">
      <c r="A471" s="447"/>
      <c r="B471" s="251"/>
      <c r="C471" s="255" t="s">
        <v>2400</v>
      </c>
      <c r="D471" s="254" t="s">
        <v>2399</v>
      </c>
      <c r="E471" s="242"/>
    </row>
    <row r="472" spans="1:5">
      <c r="A472" s="447"/>
      <c r="B472" s="251"/>
      <c r="C472" s="255" t="s">
        <v>2398</v>
      </c>
      <c r="D472" s="258" t="s">
        <v>2397</v>
      </c>
      <c r="E472" s="242"/>
    </row>
    <row r="473" spans="1:5">
      <c r="A473" s="447"/>
      <c r="B473" s="251"/>
      <c r="C473" s="250"/>
      <c r="D473" s="248"/>
      <c r="E473" s="242"/>
    </row>
    <row r="474" spans="1:5">
      <c r="A474" s="447"/>
      <c r="B474" s="250" t="s">
        <v>2396</v>
      </c>
      <c r="C474" s="249"/>
      <c r="D474" s="248" t="s">
        <v>2394</v>
      </c>
      <c r="E474" s="242"/>
    </row>
    <row r="475" spans="1:5">
      <c r="A475" s="447"/>
      <c r="B475" s="251"/>
      <c r="C475" s="255" t="s">
        <v>2395</v>
      </c>
      <c r="D475" s="254" t="s">
        <v>2394</v>
      </c>
      <c r="E475" s="242"/>
    </row>
    <row r="476" spans="1:5">
      <c r="A476" s="447"/>
      <c r="B476" s="251"/>
      <c r="C476" s="250"/>
      <c r="D476" s="248"/>
      <c r="E476" s="242"/>
    </row>
    <row r="477" spans="1:5">
      <c r="A477" s="447"/>
      <c r="B477" s="250" t="s">
        <v>2393</v>
      </c>
      <c r="C477" s="249"/>
      <c r="D477" s="248" t="s">
        <v>2391</v>
      </c>
      <c r="E477" s="242"/>
    </row>
    <row r="478" spans="1:5">
      <c r="A478" s="447"/>
      <c r="B478" s="251"/>
      <c r="C478" s="255" t="s">
        <v>2392</v>
      </c>
      <c r="D478" s="254" t="s">
        <v>2391</v>
      </c>
      <c r="E478" s="242"/>
    </row>
    <row r="479" spans="1:5">
      <c r="A479" s="447"/>
      <c r="B479" s="251"/>
      <c r="C479" s="250"/>
      <c r="D479" s="248"/>
      <c r="E479" s="242"/>
    </row>
    <row r="480" spans="1:5">
      <c r="A480" s="447"/>
      <c r="B480" s="250" t="s">
        <v>2390</v>
      </c>
      <c r="C480" s="249"/>
      <c r="D480" s="248" t="s">
        <v>2388</v>
      </c>
      <c r="E480" s="242"/>
    </row>
    <row r="481" spans="1:5">
      <c r="A481" s="447"/>
      <c r="B481" s="251"/>
      <c r="C481" s="255" t="s">
        <v>2389</v>
      </c>
      <c r="D481" s="254" t="s">
        <v>2388</v>
      </c>
      <c r="E481" s="242"/>
    </row>
    <row r="482" spans="1:5">
      <c r="A482" s="447"/>
      <c r="B482" s="251"/>
      <c r="C482" s="250"/>
      <c r="D482" s="248"/>
      <c r="E482" s="242"/>
    </row>
    <row r="483" spans="1:5" ht="25.5">
      <c r="A483" s="447"/>
      <c r="B483" s="250" t="s">
        <v>2387</v>
      </c>
      <c r="C483" s="249"/>
      <c r="D483" s="248" t="s">
        <v>2386</v>
      </c>
      <c r="E483" s="242"/>
    </row>
    <row r="484" spans="1:5">
      <c r="A484" s="447"/>
      <c r="B484" s="251"/>
      <c r="C484" s="255" t="s">
        <v>2385</v>
      </c>
      <c r="D484" s="254" t="s">
        <v>2384</v>
      </c>
      <c r="E484" s="242"/>
    </row>
    <row r="485" spans="1:5">
      <c r="A485" s="447"/>
      <c r="B485" s="251"/>
      <c r="C485" s="255" t="s">
        <v>2383</v>
      </c>
      <c r="D485" s="254" t="s">
        <v>2382</v>
      </c>
      <c r="E485" s="242"/>
    </row>
    <row r="486" spans="1:5">
      <c r="A486" s="447"/>
      <c r="B486" s="251"/>
      <c r="C486" s="250"/>
      <c r="D486" s="248"/>
      <c r="E486" s="242"/>
    </row>
    <row r="487" spans="1:5">
      <c r="A487" s="447"/>
      <c r="B487" s="250" t="s">
        <v>2381</v>
      </c>
      <c r="C487" s="249"/>
      <c r="D487" s="248" t="s">
        <v>2379</v>
      </c>
      <c r="E487" s="242"/>
    </row>
    <row r="488" spans="1:5">
      <c r="A488" s="447"/>
      <c r="B488" s="251"/>
      <c r="C488" s="255" t="s">
        <v>2380</v>
      </c>
      <c r="D488" s="254" t="s">
        <v>2379</v>
      </c>
      <c r="E488" s="242"/>
    </row>
    <row r="489" spans="1:5">
      <c r="A489" s="447"/>
      <c r="B489" s="251"/>
      <c r="C489" s="250"/>
      <c r="D489" s="248"/>
      <c r="E489" s="242"/>
    </row>
    <row r="490" spans="1:5">
      <c r="A490" s="447"/>
      <c r="B490" s="250" t="s">
        <v>2378</v>
      </c>
      <c r="C490" s="249"/>
      <c r="D490" s="248" t="s">
        <v>2377</v>
      </c>
      <c r="E490" s="242"/>
    </row>
    <row r="491" spans="1:5">
      <c r="A491" s="447"/>
      <c r="B491" s="251"/>
      <c r="C491" s="255" t="s">
        <v>2376</v>
      </c>
      <c r="D491" s="254" t="s">
        <v>2375</v>
      </c>
      <c r="E491" s="242"/>
    </row>
    <row r="492" spans="1:5">
      <c r="A492" s="447"/>
      <c r="B492" s="251"/>
      <c r="C492" s="250"/>
      <c r="D492" s="248"/>
      <c r="E492" s="242"/>
    </row>
    <row r="493" spans="1:5">
      <c r="A493" s="447"/>
      <c r="B493" s="250" t="s">
        <v>2374</v>
      </c>
      <c r="C493" s="287"/>
      <c r="D493" s="248" t="s">
        <v>2372</v>
      </c>
      <c r="E493" s="242"/>
    </row>
    <row r="494" spans="1:5">
      <c r="A494" s="447"/>
      <c r="B494" s="251"/>
      <c r="C494" s="255" t="s">
        <v>2373</v>
      </c>
      <c r="D494" s="254" t="s">
        <v>2372</v>
      </c>
      <c r="E494" s="242"/>
    </row>
    <row r="495" spans="1:5">
      <c r="A495" s="447"/>
      <c r="B495" s="251"/>
      <c r="C495" s="250"/>
      <c r="D495" s="248"/>
      <c r="E495" s="242"/>
    </row>
    <row r="496" spans="1:5">
      <c r="A496" s="253">
        <v>27</v>
      </c>
      <c r="B496" s="251"/>
      <c r="C496" s="249"/>
      <c r="D496" s="248" t="s">
        <v>2371</v>
      </c>
      <c r="E496" s="242"/>
    </row>
    <row r="497" spans="1:5">
      <c r="A497" s="447"/>
      <c r="B497" s="251"/>
      <c r="C497" s="250"/>
      <c r="D497" s="248"/>
      <c r="E497" s="242"/>
    </row>
    <row r="498" spans="1:5" ht="25.5">
      <c r="A498" s="447"/>
      <c r="B498" s="250" t="s">
        <v>2370</v>
      </c>
      <c r="C498" s="249"/>
      <c r="D498" s="248" t="s">
        <v>2369</v>
      </c>
      <c r="E498" s="242"/>
    </row>
    <row r="499" spans="1:5">
      <c r="A499" s="447"/>
      <c r="B499" s="251"/>
      <c r="C499" s="255" t="s">
        <v>2368</v>
      </c>
      <c r="D499" s="254" t="s">
        <v>2367</v>
      </c>
      <c r="E499" s="242"/>
    </row>
    <row r="500" spans="1:5">
      <c r="A500" s="447"/>
      <c r="B500" s="251"/>
      <c r="C500" s="255" t="s">
        <v>2366</v>
      </c>
      <c r="D500" s="254" t="s">
        <v>2365</v>
      </c>
      <c r="E500" s="242"/>
    </row>
    <row r="501" spans="1:5">
      <c r="A501" s="447"/>
      <c r="B501" s="251"/>
      <c r="C501" s="250"/>
      <c r="D501" s="248"/>
      <c r="E501" s="242"/>
    </row>
    <row r="502" spans="1:5">
      <c r="A502" s="447"/>
      <c r="B502" s="250" t="s">
        <v>2364</v>
      </c>
      <c r="C502" s="249"/>
      <c r="D502" s="248" t="s">
        <v>2362</v>
      </c>
      <c r="E502" s="242"/>
    </row>
    <row r="503" spans="1:5">
      <c r="A503" s="447"/>
      <c r="B503" s="251"/>
      <c r="C503" s="255" t="s">
        <v>2363</v>
      </c>
      <c r="D503" s="254" t="s">
        <v>2362</v>
      </c>
      <c r="E503" s="242"/>
    </row>
    <row r="504" spans="1:5">
      <c r="A504" s="256"/>
      <c r="B504" s="252"/>
      <c r="C504" s="250"/>
      <c r="D504" s="248"/>
      <c r="E504" s="242"/>
    </row>
    <row r="505" spans="1:5" ht="25.5">
      <c r="A505" s="447"/>
      <c r="B505" s="250" t="s">
        <v>2361</v>
      </c>
      <c r="C505" s="249"/>
      <c r="D505" s="248" t="s">
        <v>2360</v>
      </c>
      <c r="E505" s="242"/>
    </row>
    <row r="506" spans="1:5">
      <c r="A506" s="447"/>
      <c r="B506" s="251"/>
      <c r="C506" s="249" t="s">
        <v>2359</v>
      </c>
      <c r="D506" s="254" t="s">
        <v>2358</v>
      </c>
      <c r="E506" s="242"/>
    </row>
    <row r="507" spans="1:5">
      <c r="A507" s="447"/>
      <c r="B507" s="251"/>
      <c r="C507" s="249" t="s">
        <v>2357</v>
      </c>
      <c r="D507" s="254" t="s">
        <v>2356</v>
      </c>
      <c r="E507" s="242"/>
    </row>
    <row r="508" spans="1:5">
      <c r="A508" s="447"/>
      <c r="B508" s="251"/>
      <c r="C508" s="249" t="s">
        <v>2355</v>
      </c>
      <c r="D508" s="254" t="s">
        <v>2354</v>
      </c>
      <c r="E508" s="242"/>
    </row>
    <row r="509" spans="1:5">
      <c r="A509" s="447"/>
      <c r="B509" s="251"/>
      <c r="C509" s="250"/>
      <c r="D509" s="248"/>
      <c r="E509" s="242"/>
    </row>
    <row r="510" spans="1:5">
      <c r="A510" s="447"/>
      <c r="B510" s="250" t="s">
        <v>2353</v>
      </c>
      <c r="C510" s="249"/>
      <c r="D510" s="248" t="s">
        <v>2352</v>
      </c>
      <c r="E510" s="242"/>
    </row>
    <row r="511" spans="1:5">
      <c r="A511" s="447"/>
      <c r="B511" s="251"/>
      <c r="C511" s="255" t="s">
        <v>2351</v>
      </c>
      <c r="D511" s="254" t="s">
        <v>2350</v>
      </c>
      <c r="E511" s="242"/>
    </row>
    <row r="512" spans="1:5">
      <c r="A512" s="447"/>
      <c r="B512" s="251"/>
      <c r="C512" s="250"/>
      <c r="D512" s="248"/>
      <c r="E512" s="242"/>
    </row>
    <row r="513" spans="1:5">
      <c r="A513" s="447"/>
      <c r="B513" s="250" t="s">
        <v>2349</v>
      </c>
      <c r="C513" s="249"/>
      <c r="D513" s="248" t="s">
        <v>2348</v>
      </c>
      <c r="E513" s="242"/>
    </row>
    <row r="514" spans="1:5">
      <c r="A514" s="447"/>
      <c r="B514" s="251"/>
      <c r="C514" s="255" t="s">
        <v>2347</v>
      </c>
      <c r="D514" s="254" t="s">
        <v>2346</v>
      </c>
      <c r="E514" s="242"/>
    </row>
    <row r="515" spans="1:5">
      <c r="A515" s="447"/>
      <c r="B515" s="251"/>
      <c r="C515" s="255" t="s">
        <v>2345</v>
      </c>
      <c r="D515" s="258" t="s">
        <v>2344</v>
      </c>
      <c r="E515" s="242"/>
    </row>
    <row r="516" spans="1:5">
      <c r="A516" s="447"/>
      <c r="B516" s="251"/>
      <c r="C516" s="250"/>
      <c r="D516" s="248"/>
      <c r="E516" s="242"/>
    </row>
    <row r="517" spans="1:5">
      <c r="A517" s="447"/>
      <c r="B517" s="250" t="s">
        <v>2343</v>
      </c>
      <c r="C517" s="249"/>
      <c r="D517" s="248" t="s">
        <v>2341</v>
      </c>
      <c r="E517" s="242"/>
    </row>
    <row r="518" spans="1:5">
      <c r="A518" s="447"/>
      <c r="B518" s="251"/>
      <c r="C518" s="255" t="s">
        <v>2342</v>
      </c>
      <c r="D518" s="254" t="s">
        <v>2341</v>
      </c>
      <c r="E518" s="242"/>
    </row>
    <row r="519" spans="1:5">
      <c r="A519" s="447"/>
      <c r="B519" s="251"/>
      <c r="C519" s="250"/>
      <c r="D519" s="248"/>
      <c r="E519" s="242"/>
    </row>
    <row r="520" spans="1:5">
      <c r="A520" s="253">
        <v>28</v>
      </c>
      <c r="B520" s="251"/>
      <c r="C520" s="249"/>
      <c r="D520" s="248" t="s">
        <v>2340</v>
      </c>
      <c r="E520" s="242"/>
    </row>
    <row r="521" spans="1:5">
      <c r="A521" s="447"/>
      <c r="B521" s="251"/>
      <c r="C521" s="250"/>
      <c r="D521" s="248"/>
      <c r="E521" s="242"/>
    </row>
    <row r="522" spans="1:5">
      <c r="A522" s="447"/>
      <c r="B522" s="250" t="s">
        <v>2339</v>
      </c>
      <c r="C522" s="249"/>
      <c r="D522" s="248" t="s">
        <v>2338</v>
      </c>
      <c r="E522" s="242"/>
    </row>
    <row r="523" spans="1:5">
      <c r="A523" s="447"/>
      <c r="B523" s="251"/>
      <c r="C523" s="255" t="s">
        <v>2337</v>
      </c>
      <c r="D523" s="254" t="s">
        <v>2336</v>
      </c>
      <c r="E523" s="242"/>
    </row>
    <row r="524" spans="1:5">
      <c r="A524" s="447"/>
      <c r="B524" s="251"/>
      <c r="C524" s="255" t="s">
        <v>2335</v>
      </c>
      <c r="D524" s="254" t="s">
        <v>2334</v>
      </c>
      <c r="E524" s="242"/>
    </row>
    <row r="525" spans="1:5">
      <c r="A525" s="447"/>
      <c r="B525" s="251"/>
      <c r="C525" s="255" t="s">
        <v>2333</v>
      </c>
      <c r="D525" s="254" t="s">
        <v>2332</v>
      </c>
      <c r="E525" s="242"/>
    </row>
    <row r="526" spans="1:5">
      <c r="A526" s="447"/>
      <c r="B526" s="251"/>
      <c r="C526" s="255" t="s">
        <v>2331</v>
      </c>
      <c r="D526" s="254" t="s">
        <v>2330</v>
      </c>
      <c r="E526" s="242"/>
    </row>
    <row r="527" spans="1:5">
      <c r="A527" s="447"/>
      <c r="B527" s="251"/>
      <c r="C527" s="255" t="s">
        <v>2329</v>
      </c>
      <c r="D527" s="254" t="s">
        <v>2328</v>
      </c>
      <c r="E527" s="242"/>
    </row>
    <row r="528" spans="1:5">
      <c r="A528" s="447"/>
      <c r="B528" s="251"/>
      <c r="C528" s="255"/>
      <c r="D528" s="254"/>
      <c r="E528" s="242"/>
    </row>
    <row r="529" spans="1:5">
      <c r="A529" s="447"/>
      <c r="B529" s="250" t="s">
        <v>2327</v>
      </c>
      <c r="C529" s="249"/>
      <c r="D529" s="248" t="s">
        <v>2326</v>
      </c>
      <c r="E529" s="242"/>
    </row>
    <row r="530" spans="1:5">
      <c r="A530" s="447"/>
      <c r="B530" s="251"/>
      <c r="C530" s="255" t="s">
        <v>2325</v>
      </c>
      <c r="D530" s="254" t="s">
        <v>2324</v>
      </c>
      <c r="E530" s="242"/>
    </row>
    <row r="531" spans="1:5">
      <c r="A531" s="447"/>
      <c r="B531" s="251"/>
      <c r="C531" s="255" t="s">
        <v>2323</v>
      </c>
      <c r="D531" s="254" t="s">
        <v>2322</v>
      </c>
      <c r="E531" s="242"/>
    </row>
    <row r="532" spans="1:5">
      <c r="A532" s="447"/>
      <c r="B532" s="251"/>
      <c r="C532" s="255" t="s">
        <v>2321</v>
      </c>
      <c r="D532" s="254" t="s">
        <v>2320</v>
      </c>
      <c r="E532" s="242"/>
    </row>
    <row r="533" spans="1:5">
      <c r="A533" s="447"/>
      <c r="B533" s="251"/>
      <c r="C533" s="255" t="s">
        <v>2319</v>
      </c>
      <c r="D533" s="254" t="s">
        <v>2318</v>
      </c>
      <c r="E533" s="242"/>
    </row>
    <row r="534" spans="1:5">
      <c r="A534" s="256"/>
      <c r="B534" s="252"/>
      <c r="C534" s="255" t="s">
        <v>2317</v>
      </c>
      <c r="D534" s="254" t="s">
        <v>2316</v>
      </c>
      <c r="E534" s="242"/>
    </row>
    <row r="535" spans="1:5">
      <c r="A535" s="447"/>
      <c r="B535" s="251"/>
      <c r="C535" s="255" t="s">
        <v>2315</v>
      </c>
      <c r="D535" s="254" t="s">
        <v>2314</v>
      </c>
      <c r="E535" s="242"/>
    </row>
    <row r="536" spans="1:5">
      <c r="A536" s="447"/>
      <c r="B536" s="251"/>
      <c r="C536" s="255"/>
      <c r="D536" s="254"/>
      <c r="E536" s="242"/>
    </row>
    <row r="537" spans="1:5">
      <c r="A537" s="447"/>
      <c r="B537" s="250" t="s">
        <v>2313</v>
      </c>
      <c r="C537" s="249"/>
      <c r="D537" s="248" t="s">
        <v>2311</v>
      </c>
      <c r="E537" s="242"/>
    </row>
    <row r="538" spans="1:5">
      <c r="A538" s="447"/>
      <c r="B538" s="251"/>
      <c r="C538" s="255" t="s">
        <v>2312</v>
      </c>
      <c r="D538" s="254" t="s">
        <v>2311</v>
      </c>
      <c r="E538" s="242"/>
    </row>
    <row r="539" spans="1:5">
      <c r="A539" s="256"/>
      <c r="B539" s="252"/>
      <c r="C539" s="255"/>
      <c r="D539" s="254"/>
      <c r="E539" s="242"/>
    </row>
    <row r="540" spans="1:5">
      <c r="A540" s="447"/>
      <c r="B540" s="250" t="s">
        <v>2310</v>
      </c>
      <c r="C540" s="249"/>
      <c r="D540" s="248" t="s">
        <v>2309</v>
      </c>
      <c r="E540" s="242"/>
    </row>
    <row r="541" spans="1:5">
      <c r="A541" s="447"/>
      <c r="B541" s="251"/>
      <c r="C541" s="255" t="s">
        <v>2308</v>
      </c>
      <c r="D541" s="254" t="s">
        <v>2307</v>
      </c>
      <c r="E541" s="242"/>
    </row>
    <row r="542" spans="1:5">
      <c r="A542" s="447"/>
      <c r="B542" s="251"/>
      <c r="C542" s="255" t="s">
        <v>2306</v>
      </c>
      <c r="D542" s="286" t="s">
        <v>2305</v>
      </c>
      <c r="E542" s="242"/>
    </row>
    <row r="543" spans="1:5">
      <c r="A543" s="256"/>
      <c r="B543" s="252"/>
      <c r="C543" s="268"/>
      <c r="D543" s="267"/>
      <c r="E543" s="242"/>
    </row>
    <row r="544" spans="1:5">
      <c r="A544" s="447"/>
      <c r="B544" s="250" t="s">
        <v>2304</v>
      </c>
      <c r="C544" s="249"/>
      <c r="D544" s="248" t="s">
        <v>2303</v>
      </c>
      <c r="E544" s="242"/>
    </row>
    <row r="545" spans="1:5">
      <c r="A545" s="447"/>
      <c r="B545" s="251"/>
      <c r="C545" s="255" t="s">
        <v>2302</v>
      </c>
      <c r="D545" s="254" t="s">
        <v>2301</v>
      </c>
      <c r="E545" s="242"/>
    </row>
    <row r="546" spans="1:5">
      <c r="A546" s="447"/>
      <c r="B546" s="251"/>
      <c r="C546" s="255" t="s">
        <v>2300</v>
      </c>
      <c r="D546" s="254" t="s">
        <v>2299</v>
      </c>
      <c r="E546" s="242"/>
    </row>
    <row r="547" spans="1:5">
      <c r="A547" s="447"/>
      <c r="B547" s="251"/>
      <c r="C547" s="255" t="s">
        <v>2298</v>
      </c>
      <c r="D547" s="254" t="s">
        <v>2297</v>
      </c>
      <c r="E547" s="242"/>
    </row>
    <row r="548" spans="1:5">
      <c r="A548" s="447"/>
      <c r="B548" s="251"/>
      <c r="C548" s="255" t="s">
        <v>2296</v>
      </c>
      <c r="D548" s="254" t="s">
        <v>2295</v>
      </c>
      <c r="E548" s="242"/>
    </row>
    <row r="549" spans="1:5">
      <c r="A549" s="447"/>
      <c r="B549" s="251"/>
      <c r="C549" s="255" t="s">
        <v>2294</v>
      </c>
      <c r="D549" s="254" t="s">
        <v>2293</v>
      </c>
      <c r="E549" s="242"/>
    </row>
    <row r="550" spans="1:5">
      <c r="A550" s="447"/>
      <c r="B550" s="251"/>
      <c r="C550" s="255" t="s">
        <v>2292</v>
      </c>
      <c r="D550" s="254" t="s">
        <v>2291</v>
      </c>
      <c r="E550" s="242"/>
    </row>
    <row r="551" spans="1:5">
      <c r="A551" s="447"/>
      <c r="B551" s="251"/>
      <c r="C551" s="255" t="s">
        <v>2290</v>
      </c>
      <c r="D551" s="254" t="s">
        <v>2289</v>
      </c>
      <c r="E551" s="242"/>
    </row>
    <row r="552" spans="1:5">
      <c r="A552" s="447"/>
      <c r="B552" s="251"/>
      <c r="C552" s="255"/>
      <c r="D552" s="267"/>
      <c r="E552" s="242"/>
    </row>
    <row r="553" spans="1:5">
      <c r="A553" s="253">
        <v>29</v>
      </c>
      <c r="B553" s="251"/>
      <c r="C553" s="249"/>
      <c r="D553" s="265" t="s">
        <v>2288</v>
      </c>
      <c r="E553" s="242"/>
    </row>
    <row r="554" spans="1:5">
      <c r="A554" s="447"/>
      <c r="B554" s="251"/>
      <c r="C554" s="250"/>
      <c r="D554" s="248"/>
      <c r="E554" s="242"/>
    </row>
    <row r="555" spans="1:5">
      <c r="A555" s="447"/>
      <c r="B555" s="250" t="s">
        <v>2287</v>
      </c>
      <c r="C555" s="249"/>
      <c r="D555" s="248" t="s">
        <v>2285</v>
      </c>
      <c r="E555" s="242"/>
    </row>
    <row r="556" spans="1:5">
      <c r="A556" s="447"/>
      <c r="B556" s="251"/>
      <c r="C556" s="255" t="s">
        <v>2286</v>
      </c>
      <c r="D556" s="254" t="s">
        <v>2285</v>
      </c>
      <c r="E556" s="242"/>
    </row>
    <row r="557" spans="1:5">
      <c r="A557" s="447"/>
      <c r="B557" s="251"/>
      <c r="C557" s="250"/>
      <c r="D557" s="248"/>
      <c r="E557" s="242"/>
    </row>
    <row r="558" spans="1:5">
      <c r="A558" s="447"/>
      <c r="B558" s="250" t="s">
        <v>2284</v>
      </c>
      <c r="C558" s="249"/>
      <c r="D558" s="248" t="s">
        <v>2283</v>
      </c>
      <c r="E558" s="242"/>
    </row>
    <row r="559" spans="1:5">
      <c r="A559" s="447"/>
      <c r="B559" s="251"/>
      <c r="C559" s="255" t="s">
        <v>2282</v>
      </c>
      <c r="D559" s="254" t="s">
        <v>2281</v>
      </c>
      <c r="E559" s="242"/>
    </row>
    <row r="560" spans="1:5">
      <c r="A560" s="447"/>
      <c r="B560" s="251"/>
      <c r="C560" s="250"/>
      <c r="D560" s="248"/>
      <c r="E560" s="242"/>
    </row>
    <row r="561" spans="1:5">
      <c r="A561" s="447"/>
      <c r="B561" s="250" t="s">
        <v>2280</v>
      </c>
      <c r="C561" s="249"/>
      <c r="D561" s="248" t="s">
        <v>2279</v>
      </c>
      <c r="E561" s="242"/>
    </row>
    <row r="562" spans="1:5">
      <c r="A562" s="447"/>
      <c r="B562" s="251"/>
      <c r="C562" s="255" t="s">
        <v>2278</v>
      </c>
      <c r="D562" s="254" t="s">
        <v>2277</v>
      </c>
      <c r="E562" s="242"/>
    </row>
    <row r="563" spans="1:5">
      <c r="A563" s="447"/>
      <c r="B563" s="251"/>
      <c r="C563" s="255" t="s">
        <v>2276</v>
      </c>
      <c r="D563" s="258" t="s">
        <v>2275</v>
      </c>
      <c r="E563" s="242"/>
    </row>
    <row r="564" spans="1:5">
      <c r="A564" s="447"/>
      <c r="B564" s="251"/>
      <c r="C564" s="250"/>
      <c r="D564" s="248"/>
      <c r="E564" s="242"/>
    </row>
    <row r="565" spans="1:5">
      <c r="A565" s="253">
        <v>30</v>
      </c>
      <c r="B565" s="251"/>
      <c r="C565" s="249"/>
      <c r="D565" s="248" t="s">
        <v>2274</v>
      </c>
      <c r="E565" s="242"/>
    </row>
    <row r="566" spans="1:5">
      <c r="A566" s="447"/>
      <c r="B566" s="251"/>
      <c r="C566" s="250"/>
      <c r="D566" s="248"/>
      <c r="E566" s="242"/>
    </row>
    <row r="567" spans="1:5">
      <c r="A567" s="447"/>
      <c r="B567" s="250" t="s">
        <v>2273</v>
      </c>
      <c r="C567" s="249"/>
      <c r="D567" s="248" t="s">
        <v>2272</v>
      </c>
      <c r="E567" s="242"/>
    </row>
    <row r="568" spans="1:5">
      <c r="A568" s="447"/>
      <c r="B568" s="251"/>
      <c r="C568" s="255" t="s">
        <v>2271</v>
      </c>
      <c r="D568" s="254" t="s">
        <v>2270</v>
      </c>
      <c r="E568" s="242"/>
    </row>
    <row r="569" spans="1:5">
      <c r="A569" s="447"/>
      <c r="B569" s="251"/>
      <c r="C569" s="255" t="s">
        <v>2269</v>
      </c>
      <c r="D569" s="254" t="s">
        <v>2268</v>
      </c>
      <c r="E569" s="242"/>
    </row>
    <row r="570" spans="1:5">
      <c r="A570" s="447"/>
      <c r="B570" s="251"/>
      <c r="C570" s="250"/>
      <c r="D570" s="248"/>
      <c r="E570" s="242"/>
    </row>
    <row r="571" spans="1:5">
      <c r="A571" s="447"/>
      <c r="B571" s="250" t="s">
        <v>2267</v>
      </c>
      <c r="C571" s="249"/>
      <c r="D571" s="265" t="s">
        <v>2265</v>
      </c>
      <c r="E571" s="242"/>
    </row>
    <row r="572" spans="1:5">
      <c r="A572" s="447"/>
      <c r="B572" s="251"/>
      <c r="C572" s="255" t="s">
        <v>2266</v>
      </c>
      <c r="D572" s="258" t="s">
        <v>2265</v>
      </c>
      <c r="E572" s="242"/>
    </row>
    <row r="573" spans="1:5">
      <c r="A573" s="447"/>
      <c r="B573" s="251"/>
      <c r="C573" s="250"/>
      <c r="D573" s="248"/>
      <c r="E573" s="242"/>
    </row>
    <row r="574" spans="1:5">
      <c r="A574" s="447"/>
      <c r="B574" s="250" t="s">
        <v>2264</v>
      </c>
      <c r="C574" s="249"/>
      <c r="D574" s="248" t="s">
        <v>2262</v>
      </c>
      <c r="E574" s="242"/>
    </row>
    <row r="575" spans="1:5">
      <c r="A575" s="447"/>
      <c r="B575" s="251"/>
      <c r="C575" s="255" t="s">
        <v>2263</v>
      </c>
      <c r="D575" s="254" t="s">
        <v>2262</v>
      </c>
      <c r="E575" s="242"/>
    </row>
    <row r="576" spans="1:5">
      <c r="A576" s="447"/>
      <c r="B576" s="251"/>
      <c r="C576" s="255"/>
      <c r="D576" s="258"/>
      <c r="E576" s="242"/>
    </row>
    <row r="577" spans="1:5">
      <c r="A577" s="447"/>
      <c r="B577" s="250" t="s">
        <v>2261</v>
      </c>
      <c r="C577" s="249"/>
      <c r="D577" s="248" t="s">
        <v>2259</v>
      </c>
      <c r="E577" s="242"/>
    </row>
    <row r="578" spans="1:5">
      <c r="A578" s="447"/>
      <c r="B578" s="251"/>
      <c r="C578" s="255" t="s">
        <v>2260</v>
      </c>
      <c r="D578" s="254" t="s">
        <v>2259</v>
      </c>
      <c r="E578" s="242"/>
    </row>
    <row r="579" spans="1:5">
      <c r="A579" s="447"/>
      <c r="B579" s="251"/>
      <c r="C579" s="250"/>
      <c r="D579" s="248"/>
      <c r="E579" s="242"/>
    </row>
    <row r="580" spans="1:5">
      <c r="A580" s="447"/>
      <c r="B580" s="250" t="s">
        <v>2258</v>
      </c>
      <c r="C580" s="249"/>
      <c r="D580" s="248" t="s">
        <v>2257</v>
      </c>
      <c r="E580" s="242"/>
    </row>
    <row r="581" spans="1:5">
      <c r="A581" s="447"/>
      <c r="B581" s="251"/>
      <c r="C581" s="255" t="s">
        <v>2256</v>
      </c>
      <c r="D581" s="254" t="s">
        <v>2255</v>
      </c>
      <c r="E581" s="242"/>
    </row>
    <row r="582" spans="1:5">
      <c r="A582" s="447"/>
      <c r="B582" s="251"/>
      <c r="C582" s="255" t="s">
        <v>2254</v>
      </c>
      <c r="D582" s="254" t="s">
        <v>2253</v>
      </c>
      <c r="E582" s="242"/>
    </row>
    <row r="583" spans="1:5">
      <c r="A583" s="447"/>
      <c r="B583" s="251"/>
      <c r="C583" s="255" t="s">
        <v>2252</v>
      </c>
      <c r="D583" s="254" t="s">
        <v>2251</v>
      </c>
      <c r="E583" s="242"/>
    </row>
    <row r="584" spans="1:5">
      <c r="A584" s="447"/>
      <c r="B584" s="251"/>
      <c r="C584" s="250"/>
      <c r="D584" s="248"/>
      <c r="E584" s="242"/>
    </row>
    <row r="585" spans="1:5">
      <c r="A585" s="253">
        <v>31</v>
      </c>
      <c r="B585" s="251"/>
      <c r="C585" s="249"/>
      <c r="D585" s="248" t="s">
        <v>2249</v>
      </c>
      <c r="E585" s="242"/>
    </row>
    <row r="586" spans="1:5">
      <c r="A586" s="447"/>
      <c r="B586" s="251"/>
      <c r="C586" s="250"/>
      <c r="D586" s="248"/>
      <c r="E586" s="242"/>
    </row>
    <row r="587" spans="1:5">
      <c r="A587" s="281"/>
      <c r="B587" s="250" t="s">
        <v>2250</v>
      </c>
      <c r="C587" s="280"/>
      <c r="D587" s="248" t="s">
        <v>2249</v>
      </c>
      <c r="E587" s="242"/>
    </row>
    <row r="588" spans="1:5">
      <c r="A588" s="447"/>
      <c r="B588" s="251"/>
      <c r="C588" s="255" t="s">
        <v>2248</v>
      </c>
      <c r="D588" s="254" t="s">
        <v>2247</v>
      </c>
      <c r="E588" s="242"/>
    </row>
    <row r="589" spans="1:5">
      <c r="A589" s="447"/>
      <c r="B589" s="251"/>
      <c r="C589" s="255" t="s">
        <v>2246</v>
      </c>
      <c r="D589" s="254" t="s">
        <v>2245</v>
      </c>
      <c r="E589" s="242"/>
    </row>
    <row r="590" spans="1:5">
      <c r="A590" s="447"/>
      <c r="B590" s="251"/>
      <c r="C590" s="255" t="s">
        <v>2244</v>
      </c>
      <c r="D590" s="254" t="s">
        <v>2243</v>
      </c>
      <c r="E590" s="242"/>
    </row>
    <row r="591" spans="1:5">
      <c r="A591" s="447"/>
      <c r="B591" s="251"/>
      <c r="C591" s="255" t="s">
        <v>2242</v>
      </c>
      <c r="D591" s="254" t="s">
        <v>2241</v>
      </c>
      <c r="E591" s="242"/>
    </row>
    <row r="592" spans="1:5">
      <c r="A592" s="447"/>
      <c r="B592" s="251"/>
      <c r="C592" s="255"/>
      <c r="D592" s="254"/>
      <c r="E592" s="242"/>
    </row>
    <row r="593" spans="1:5">
      <c r="A593" s="253">
        <v>32</v>
      </c>
      <c r="B593" s="251"/>
      <c r="C593" s="249"/>
      <c r="D593" s="248" t="s">
        <v>2240</v>
      </c>
      <c r="E593" s="242"/>
    </row>
    <row r="594" spans="1:5">
      <c r="A594" s="447"/>
      <c r="B594" s="251"/>
      <c r="C594" s="250"/>
      <c r="D594" s="248"/>
      <c r="E594" s="242"/>
    </row>
    <row r="595" spans="1:5">
      <c r="A595" s="447"/>
      <c r="B595" s="250" t="s">
        <v>2239</v>
      </c>
      <c r="C595" s="249"/>
      <c r="D595" s="248" t="s">
        <v>2238</v>
      </c>
      <c r="E595" s="242"/>
    </row>
    <row r="596" spans="1:5">
      <c r="A596" s="447"/>
      <c r="B596" s="251"/>
      <c r="C596" s="255" t="s">
        <v>2237</v>
      </c>
      <c r="D596" s="254" t="s">
        <v>2236</v>
      </c>
      <c r="E596" s="242"/>
    </row>
    <row r="597" spans="1:5">
      <c r="A597" s="447"/>
      <c r="B597" s="251"/>
      <c r="C597" s="255" t="s">
        <v>2235</v>
      </c>
      <c r="D597" s="254" t="s">
        <v>2234</v>
      </c>
      <c r="E597" s="242"/>
    </row>
    <row r="598" spans="1:5">
      <c r="A598" s="447"/>
      <c r="B598" s="251"/>
      <c r="C598" s="255" t="s">
        <v>2233</v>
      </c>
      <c r="D598" s="254" t="s">
        <v>2232</v>
      </c>
      <c r="E598" s="242"/>
    </row>
    <row r="599" spans="1:5">
      <c r="A599" s="447"/>
      <c r="B599" s="251"/>
      <c r="C599" s="250"/>
      <c r="D599" s="248"/>
      <c r="E599" s="242"/>
    </row>
    <row r="600" spans="1:5">
      <c r="A600" s="447"/>
      <c r="B600" s="250" t="s">
        <v>2231</v>
      </c>
      <c r="C600" s="249"/>
      <c r="D600" s="248" t="s">
        <v>2229</v>
      </c>
      <c r="E600" s="242"/>
    </row>
    <row r="601" spans="1:5">
      <c r="A601" s="447"/>
      <c r="B601" s="251"/>
      <c r="C601" s="255" t="s">
        <v>2230</v>
      </c>
      <c r="D601" s="254" t="s">
        <v>2229</v>
      </c>
      <c r="E601" s="242"/>
    </row>
    <row r="602" spans="1:5">
      <c r="A602" s="447"/>
      <c r="B602" s="251"/>
      <c r="C602" s="250"/>
      <c r="D602" s="248"/>
      <c r="E602" s="242"/>
    </row>
    <row r="603" spans="1:5">
      <c r="A603" s="447"/>
      <c r="B603" s="250" t="s">
        <v>2228</v>
      </c>
      <c r="C603" s="249"/>
      <c r="D603" s="248" t="s">
        <v>2226</v>
      </c>
      <c r="E603" s="242"/>
    </row>
    <row r="604" spans="1:5">
      <c r="A604" s="447"/>
      <c r="B604" s="251"/>
      <c r="C604" s="255" t="s">
        <v>2227</v>
      </c>
      <c r="D604" s="254" t="s">
        <v>2226</v>
      </c>
      <c r="E604" s="242"/>
    </row>
    <row r="605" spans="1:5">
      <c r="A605" s="447"/>
      <c r="B605" s="251"/>
      <c r="C605" s="250"/>
      <c r="D605" s="248"/>
      <c r="E605" s="242"/>
    </row>
    <row r="606" spans="1:5">
      <c r="A606" s="447"/>
      <c r="B606" s="250" t="s">
        <v>2225</v>
      </c>
      <c r="C606" s="249"/>
      <c r="D606" s="248" t="s">
        <v>2223</v>
      </c>
      <c r="E606" s="242"/>
    </row>
    <row r="607" spans="1:5">
      <c r="A607" s="447"/>
      <c r="B607" s="251"/>
      <c r="C607" s="255" t="s">
        <v>2224</v>
      </c>
      <c r="D607" s="254" t="s">
        <v>2223</v>
      </c>
      <c r="E607" s="242"/>
    </row>
    <row r="608" spans="1:5">
      <c r="A608" s="447"/>
      <c r="B608" s="251"/>
      <c r="C608" s="250"/>
      <c r="D608" s="248"/>
      <c r="E608" s="242"/>
    </row>
    <row r="609" spans="1:5">
      <c r="A609" s="447"/>
      <c r="B609" s="250" t="s">
        <v>2222</v>
      </c>
      <c r="C609" s="249"/>
      <c r="D609" s="248" t="s">
        <v>2220</v>
      </c>
      <c r="E609" s="242"/>
    </row>
    <row r="610" spans="1:5">
      <c r="A610" s="447"/>
      <c r="B610" s="251"/>
      <c r="C610" s="255" t="s">
        <v>2221</v>
      </c>
      <c r="D610" s="254" t="s">
        <v>2220</v>
      </c>
      <c r="E610" s="242"/>
    </row>
    <row r="611" spans="1:5">
      <c r="A611" s="447"/>
      <c r="B611" s="251"/>
      <c r="C611" s="250"/>
      <c r="D611" s="248"/>
      <c r="E611" s="242"/>
    </row>
    <row r="612" spans="1:5">
      <c r="A612" s="447"/>
      <c r="B612" s="250" t="s">
        <v>2219</v>
      </c>
      <c r="C612" s="249"/>
      <c r="D612" s="248" t="s">
        <v>2218</v>
      </c>
      <c r="E612" s="242"/>
    </row>
    <row r="613" spans="1:5">
      <c r="A613" s="447"/>
      <c r="B613" s="251"/>
      <c r="C613" s="255" t="s">
        <v>2217</v>
      </c>
      <c r="D613" s="254" t="s">
        <v>2216</v>
      </c>
      <c r="E613" s="242"/>
    </row>
    <row r="614" spans="1:5">
      <c r="A614" s="447"/>
      <c r="B614" s="251"/>
      <c r="C614" s="255" t="s">
        <v>2215</v>
      </c>
      <c r="D614" s="254" t="s">
        <v>2214</v>
      </c>
      <c r="E614" s="242"/>
    </row>
    <row r="615" spans="1:5">
      <c r="A615" s="447"/>
      <c r="B615" s="251"/>
      <c r="C615" s="255"/>
      <c r="D615" s="254"/>
      <c r="E615" s="242"/>
    </row>
    <row r="616" spans="1:5">
      <c r="A616" s="253">
        <v>33</v>
      </c>
      <c r="B616" s="251"/>
      <c r="C616" s="249"/>
      <c r="D616" s="248" t="s">
        <v>2213</v>
      </c>
      <c r="E616" s="242"/>
    </row>
    <row r="617" spans="1:5">
      <c r="A617" s="447"/>
      <c r="B617" s="251"/>
      <c r="C617" s="250"/>
      <c r="D617" s="248"/>
      <c r="E617" s="242"/>
    </row>
    <row r="618" spans="1:5">
      <c r="A618" s="447"/>
      <c r="B618" s="250" t="s">
        <v>2212</v>
      </c>
      <c r="C618" s="249"/>
      <c r="D618" s="265" t="s">
        <v>2211</v>
      </c>
      <c r="E618" s="242"/>
    </row>
    <row r="619" spans="1:5">
      <c r="A619" s="447"/>
      <c r="B619" s="251"/>
      <c r="C619" s="255" t="s">
        <v>2210</v>
      </c>
      <c r="D619" s="254" t="s">
        <v>2209</v>
      </c>
      <c r="E619" s="242"/>
    </row>
    <row r="620" spans="1:5">
      <c r="A620" s="447"/>
      <c r="B620" s="251"/>
      <c r="C620" s="255" t="s">
        <v>2208</v>
      </c>
      <c r="D620" s="254" t="s">
        <v>2207</v>
      </c>
      <c r="E620" s="242"/>
    </row>
    <row r="621" spans="1:5">
      <c r="A621" s="447"/>
      <c r="B621" s="251"/>
      <c r="C621" s="255" t="s">
        <v>2206</v>
      </c>
      <c r="D621" s="254" t="s">
        <v>2205</v>
      </c>
      <c r="E621" s="242"/>
    </row>
    <row r="622" spans="1:5">
      <c r="A622" s="447"/>
      <c r="B622" s="251"/>
      <c r="C622" s="255" t="s">
        <v>2204</v>
      </c>
      <c r="D622" s="254" t="s">
        <v>2203</v>
      </c>
      <c r="E622" s="242"/>
    </row>
    <row r="623" spans="1:5">
      <c r="A623" s="447"/>
      <c r="B623" s="251"/>
      <c r="C623" s="255" t="s">
        <v>2202</v>
      </c>
      <c r="D623" s="254" t="s">
        <v>2201</v>
      </c>
      <c r="E623" s="242"/>
    </row>
    <row r="624" spans="1:5">
      <c r="A624" s="447"/>
      <c r="B624" s="251"/>
      <c r="C624" s="255" t="s">
        <v>2200</v>
      </c>
      <c r="D624" s="254" t="s">
        <v>2199</v>
      </c>
      <c r="E624" s="242"/>
    </row>
    <row r="625" spans="1:5">
      <c r="A625" s="447"/>
      <c r="B625" s="251"/>
      <c r="C625" s="255" t="s">
        <v>2198</v>
      </c>
      <c r="D625" s="254" t="s">
        <v>2197</v>
      </c>
      <c r="E625" s="242"/>
    </row>
    <row r="626" spans="1:5" ht="12.75" customHeight="1">
      <c r="A626" s="263"/>
      <c r="B626" s="261"/>
      <c r="C626" s="255" t="s">
        <v>2196</v>
      </c>
      <c r="D626" s="254" t="s">
        <v>2195</v>
      </c>
      <c r="E626" s="242"/>
    </row>
    <row r="627" spans="1:5" ht="25.5">
      <c r="A627" s="263"/>
      <c r="B627" s="261"/>
      <c r="C627" s="255" t="s">
        <v>2194</v>
      </c>
      <c r="D627" s="254" t="s">
        <v>2193</v>
      </c>
      <c r="E627" s="242"/>
    </row>
    <row r="628" spans="1:5">
      <c r="A628" s="447"/>
      <c r="B628" s="251"/>
      <c r="C628" s="255" t="s">
        <v>2192</v>
      </c>
      <c r="D628" s="254" t="s">
        <v>2191</v>
      </c>
      <c r="E628" s="242"/>
    </row>
    <row r="629" spans="1:5">
      <c r="A629" s="447"/>
      <c r="B629" s="251"/>
      <c r="C629" s="250"/>
      <c r="D629" s="248"/>
      <c r="E629" s="242"/>
    </row>
    <row r="630" spans="1:5">
      <c r="A630" s="447"/>
      <c r="B630" s="250" t="s">
        <v>2190</v>
      </c>
      <c r="C630" s="249"/>
      <c r="D630" s="248" t="s">
        <v>2188</v>
      </c>
      <c r="E630" s="242"/>
    </row>
    <row r="631" spans="1:5">
      <c r="A631" s="447"/>
      <c r="B631" s="251"/>
      <c r="C631" s="255" t="s">
        <v>2189</v>
      </c>
      <c r="D631" s="254" t="s">
        <v>2188</v>
      </c>
      <c r="E631" s="242"/>
    </row>
    <row r="632" spans="1:5">
      <c r="A632" s="447"/>
      <c r="B632" s="251"/>
      <c r="C632" s="250"/>
      <c r="D632" s="248"/>
      <c r="E632" s="242"/>
    </row>
    <row r="633" spans="1:5">
      <c r="A633" s="447"/>
      <c r="B633" s="251"/>
      <c r="C633" s="250"/>
      <c r="D633" s="248"/>
      <c r="E633" s="242"/>
    </row>
    <row r="634" spans="1:5" ht="25.5">
      <c r="A634" s="447"/>
      <c r="B634" s="251"/>
      <c r="C634" s="250"/>
      <c r="D634" s="248" t="s">
        <v>309</v>
      </c>
      <c r="E634" s="242"/>
    </row>
    <row r="635" spans="1:5">
      <c r="A635" s="447"/>
      <c r="B635" s="251"/>
      <c r="C635" s="255"/>
      <c r="D635" s="254"/>
      <c r="E635" s="242"/>
    </row>
    <row r="636" spans="1:5">
      <c r="A636" s="253">
        <v>35</v>
      </c>
      <c r="B636" s="251"/>
      <c r="C636" s="249"/>
      <c r="D636" s="248" t="s">
        <v>2187</v>
      </c>
      <c r="E636" s="242"/>
    </row>
    <row r="637" spans="1:5">
      <c r="A637" s="447"/>
      <c r="B637" s="251"/>
      <c r="C637" s="250"/>
      <c r="D637" s="248"/>
      <c r="E637" s="242"/>
    </row>
    <row r="638" spans="1:5" ht="12.75" customHeight="1">
      <c r="A638" s="447"/>
      <c r="B638" s="251" t="s">
        <v>2186</v>
      </c>
      <c r="C638" s="249"/>
      <c r="D638" s="248" t="s">
        <v>2185</v>
      </c>
      <c r="E638" s="242"/>
    </row>
    <row r="639" spans="1:5" ht="12.75" customHeight="1">
      <c r="A639" s="447"/>
      <c r="B639" s="257"/>
      <c r="C639" s="255" t="s">
        <v>2184</v>
      </c>
      <c r="D639" s="254" t="s">
        <v>2183</v>
      </c>
      <c r="E639" s="242"/>
    </row>
    <row r="640" spans="1:5" ht="12.75" customHeight="1">
      <c r="A640" s="447"/>
      <c r="B640" s="251"/>
      <c r="C640" s="255" t="s">
        <v>2182</v>
      </c>
      <c r="D640" s="254" t="s">
        <v>2181</v>
      </c>
      <c r="E640" s="242"/>
    </row>
    <row r="641" spans="1:5">
      <c r="A641" s="447"/>
      <c r="B641" s="251"/>
      <c r="C641" s="255" t="s">
        <v>2180</v>
      </c>
      <c r="D641" s="254" t="s">
        <v>2179</v>
      </c>
      <c r="E641" s="242"/>
    </row>
    <row r="642" spans="1:5">
      <c r="A642" s="447"/>
      <c r="B642" s="251"/>
      <c r="C642" s="255" t="s">
        <v>2178</v>
      </c>
      <c r="D642" s="254" t="s">
        <v>2177</v>
      </c>
      <c r="E642" s="242"/>
    </row>
    <row r="643" spans="1:5">
      <c r="A643" s="447"/>
      <c r="B643" s="251"/>
      <c r="C643" s="250"/>
      <c r="D643" s="248"/>
      <c r="E643" s="242"/>
    </row>
    <row r="644" spans="1:5">
      <c r="A644" s="447"/>
      <c r="B644" s="250" t="s">
        <v>2176</v>
      </c>
      <c r="C644" s="249"/>
      <c r="D644" s="248" t="s">
        <v>2175</v>
      </c>
      <c r="E644" s="242"/>
    </row>
    <row r="645" spans="1:5">
      <c r="A645" s="447"/>
      <c r="B645" s="251"/>
      <c r="C645" s="255" t="s">
        <v>2174</v>
      </c>
      <c r="D645" s="254" t="s">
        <v>2173</v>
      </c>
      <c r="E645" s="242"/>
    </row>
    <row r="646" spans="1:5">
      <c r="A646" s="447"/>
      <c r="B646" s="251"/>
      <c r="C646" s="255" t="s">
        <v>2172</v>
      </c>
      <c r="D646" s="254" t="s">
        <v>2171</v>
      </c>
      <c r="E646" s="242"/>
    </row>
    <row r="647" spans="1:5">
      <c r="A647" s="447"/>
      <c r="B647" s="251"/>
      <c r="C647" s="255" t="s">
        <v>2170</v>
      </c>
      <c r="D647" s="254" t="s">
        <v>2169</v>
      </c>
      <c r="E647" s="242"/>
    </row>
    <row r="648" spans="1:5">
      <c r="A648" s="447"/>
      <c r="B648" s="251"/>
      <c r="C648" s="250"/>
      <c r="D648" s="248"/>
      <c r="E648" s="242"/>
    </row>
    <row r="649" spans="1:5">
      <c r="A649" s="447"/>
      <c r="B649" s="250" t="s">
        <v>2168</v>
      </c>
      <c r="C649" s="249"/>
      <c r="D649" s="248" t="s">
        <v>2167</v>
      </c>
      <c r="E649" s="242"/>
    </row>
    <row r="650" spans="1:5" ht="12.75" customHeight="1">
      <c r="A650" s="447"/>
      <c r="B650" s="251"/>
      <c r="C650" s="255" t="s">
        <v>2166</v>
      </c>
      <c r="D650" s="258" t="s">
        <v>2165</v>
      </c>
      <c r="E650" s="242"/>
    </row>
    <row r="651" spans="1:5" ht="12.75" customHeight="1">
      <c r="A651" s="263"/>
      <c r="B651" s="261"/>
      <c r="C651" s="255" t="s">
        <v>2164</v>
      </c>
      <c r="D651" s="258" t="s">
        <v>2163</v>
      </c>
      <c r="E651" s="242"/>
    </row>
    <row r="652" spans="1:5" ht="12.75" customHeight="1">
      <c r="A652" s="263"/>
      <c r="B652" s="261"/>
      <c r="C652" s="255" t="s">
        <v>2162</v>
      </c>
      <c r="D652" s="258" t="s">
        <v>2161</v>
      </c>
      <c r="E652" s="242"/>
    </row>
    <row r="653" spans="1:5" ht="12.75" customHeight="1">
      <c r="A653" s="263"/>
      <c r="B653" s="261"/>
      <c r="C653" s="266" t="s">
        <v>2160</v>
      </c>
      <c r="D653" s="258" t="s">
        <v>2159</v>
      </c>
      <c r="E653" s="242"/>
    </row>
    <row r="654" spans="1:5" ht="12.75" customHeight="1">
      <c r="A654" s="263"/>
      <c r="B654" s="261"/>
      <c r="C654" s="266" t="s">
        <v>2158</v>
      </c>
      <c r="D654" s="258" t="s">
        <v>2157</v>
      </c>
      <c r="E654" s="242"/>
    </row>
    <row r="655" spans="1:5" ht="12.75" customHeight="1">
      <c r="A655" s="263"/>
      <c r="B655" s="261"/>
      <c r="C655" s="255" t="s">
        <v>2156</v>
      </c>
      <c r="D655" s="258" t="s">
        <v>2155</v>
      </c>
      <c r="E655" s="242"/>
    </row>
    <row r="656" spans="1:5" ht="12.75" customHeight="1">
      <c r="A656" s="263"/>
      <c r="B656" s="261"/>
      <c r="C656" s="255" t="s">
        <v>2154</v>
      </c>
      <c r="D656" s="258" t="s">
        <v>2153</v>
      </c>
      <c r="E656" s="242"/>
    </row>
    <row r="657" spans="1:5" ht="12.75" customHeight="1">
      <c r="A657" s="447"/>
      <c r="B657" s="251"/>
      <c r="C657" s="266" t="s">
        <v>2152</v>
      </c>
      <c r="D657" s="258" t="s">
        <v>2151</v>
      </c>
      <c r="E657" s="242"/>
    </row>
    <row r="658" spans="1:5" ht="12.75" customHeight="1">
      <c r="A658" s="263"/>
      <c r="B658" s="261"/>
      <c r="C658" s="257"/>
      <c r="D658" s="259"/>
      <c r="E658" s="242"/>
    </row>
    <row r="659" spans="1:5" ht="12.75" customHeight="1">
      <c r="A659" s="447"/>
      <c r="B659" s="251"/>
      <c r="C659" s="250" t="s">
        <v>1774</v>
      </c>
      <c r="D659" s="248"/>
      <c r="E659" s="242"/>
    </row>
    <row r="660" spans="1:5" ht="25.5">
      <c r="A660" s="447"/>
      <c r="B660" s="251"/>
      <c r="C660" s="250"/>
      <c r="D660" s="248" t="s">
        <v>2150</v>
      </c>
      <c r="E660" s="242"/>
    </row>
    <row r="661" spans="1:5">
      <c r="A661" s="447"/>
      <c r="B661" s="251"/>
      <c r="C661" s="255"/>
      <c r="D661" s="254"/>
      <c r="E661" s="242"/>
    </row>
    <row r="662" spans="1:5">
      <c r="A662" s="253">
        <v>36</v>
      </c>
      <c r="B662" s="251"/>
      <c r="C662" s="249"/>
      <c r="D662" s="248" t="s">
        <v>2147</v>
      </c>
      <c r="E662" s="242"/>
    </row>
    <row r="663" spans="1:5">
      <c r="A663" s="447"/>
      <c r="B663" s="251"/>
      <c r="C663" s="250"/>
      <c r="D663" s="248"/>
      <c r="E663" s="242"/>
    </row>
    <row r="664" spans="1:5">
      <c r="A664" s="447"/>
      <c r="B664" s="250" t="s">
        <v>2149</v>
      </c>
      <c r="C664" s="249"/>
      <c r="D664" s="248" t="s">
        <v>2147</v>
      </c>
      <c r="E664" s="242"/>
    </row>
    <row r="665" spans="1:5">
      <c r="A665" s="447"/>
      <c r="B665" s="251"/>
      <c r="C665" s="255" t="s">
        <v>2148</v>
      </c>
      <c r="D665" s="254" t="s">
        <v>2147</v>
      </c>
      <c r="E665" s="242"/>
    </row>
    <row r="666" spans="1:5">
      <c r="A666" s="447"/>
      <c r="B666" s="251"/>
      <c r="C666" s="250"/>
      <c r="D666" s="248"/>
      <c r="E666" s="242"/>
    </row>
    <row r="667" spans="1:5">
      <c r="A667" s="253">
        <v>37</v>
      </c>
      <c r="B667" s="251"/>
      <c r="C667" s="249"/>
      <c r="D667" s="248" t="s">
        <v>2144</v>
      </c>
      <c r="E667" s="242"/>
    </row>
    <row r="668" spans="1:5">
      <c r="A668" s="447"/>
      <c r="B668" s="251"/>
      <c r="C668" s="250"/>
      <c r="D668" s="248"/>
      <c r="E668" s="242"/>
    </row>
    <row r="669" spans="1:5">
      <c r="A669" s="447"/>
      <c r="B669" s="250" t="s">
        <v>2146</v>
      </c>
      <c r="C669" s="249"/>
      <c r="D669" s="248" t="s">
        <v>2144</v>
      </c>
      <c r="E669" s="242"/>
    </row>
    <row r="670" spans="1:5">
      <c r="A670" s="447"/>
      <c r="B670" s="251"/>
      <c r="C670" s="255" t="s">
        <v>2145</v>
      </c>
      <c r="D670" s="258" t="s">
        <v>2144</v>
      </c>
      <c r="E670" s="242"/>
    </row>
    <row r="671" spans="1:5">
      <c r="A671" s="447"/>
      <c r="B671" s="251"/>
      <c r="C671" s="250"/>
      <c r="D671" s="248"/>
      <c r="E671" s="242"/>
    </row>
    <row r="672" spans="1:5">
      <c r="A672" s="253">
        <v>38</v>
      </c>
      <c r="B672" s="251"/>
      <c r="C672" s="249"/>
      <c r="D672" s="265" t="s">
        <v>2143</v>
      </c>
      <c r="E672" s="242"/>
    </row>
    <row r="673" spans="1:5">
      <c r="A673" s="447"/>
      <c r="B673" s="251"/>
      <c r="C673" s="250"/>
      <c r="D673" s="248"/>
      <c r="E673" s="242"/>
    </row>
    <row r="674" spans="1:5">
      <c r="A674" s="447"/>
      <c r="B674" s="250" t="s">
        <v>2142</v>
      </c>
      <c r="C674" s="249"/>
      <c r="D674" s="284" t="s">
        <v>2141</v>
      </c>
      <c r="E674" s="242"/>
    </row>
    <row r="675" spans="1:5">
      <c r="A675" s="447"/>
      <c r="B675" s="251"/>
      <c r="C675" s="255" t="s">
        <v>2140</v>
      </c>
      <c r="D675" s="283" t="s">
        <v>2139</v>
      </c>
      <c r="E675" s="242"/>
    </row>
    <row r="676" spans="1:5">
      <c r="A676" s="447"/>
      <c r="B676" s="251"/>
      <c r="C676" s="255" t="s">
        <v>2138</v>
      </c>
      <c r="D676" s="283" t="s">
        <v>2137</v>
      </c>
      <c r="E676" s="242"/>
    </row>
    <row r="677" spans="1:5">
      <c r="A677" s="447"/>
      <c r="B677" s="251"/>
      <c r="C677" s="250"/>
      <c r="D677" s="248"/>
      <c r="E677" s="242"/>
    </row>
    <row r="678" spans="1:5">
      <c r="A678" s="447"/>
      <c r="B678" s="250" t="s">
        <v>2136</v>
      </c>
      <c r="C678" s="249"/>
      <c r="D678" s="284" t="s">
        <v>2135</v>
      </c>
      <c r="E678" s="242"/>
    </row>
    <row r="679" spans="1:5">
      <c r="A679" s="447"/>
      <c r="B679" s="251"/>
      <c r="C679" s="285" t="s">
        <v>2134</v>
      </c>
      <c r="D679" s="254" t="s">
        <v>2133</v>
      </c>
      <c r="E679" s="242"/>
    </row>
    <row r="680" spans="1:5">
      <c r="A680" s="447"/>
      <c r="B680" s="251"/>
      <c r="C680" s="255" t="s">
        <v>2132</v>
      </c>
      <c r="D680" s="283" t="s">
        <v>2131</v>
      </c>
      <c r="E680" s="242"/>
    </row>
    <row r="681" spans="1:5">
      <c r="A681" s="447"/>
      <c r="B681" s="251"/>
      <c r="C681" s="250"/>
      <c r="D681" s="248"/>
      <c r="E681" s="242"/>
    </row>
    <row r="682" spans="1:5">
      <c r="A682" s="447"/>
      <c r="B682" s="250" t="s">
        <v>2130</v>
      </c>
      <c r="C682" s="249"/>
      <c r="D682" s="284" t="s">
        <v>2129</v>
      </c>
      <c r="E682" s="242"/>
    </row>
    <row r="683" spans="1:5">
      <c r="A683" s="447"/>
      <c r="B683" s="251"/>
      <c r="C683" s="255" t="s">
        <v>2128</v>
      </c>
      <c r="D683" s="283" t="s">
        <v>2127</v>
      </c>
      <c r="E683" s="242"/>
    </row>
    <row r="684" spans="1:5">
      <c r="A684" s="447"/>
      <c r="B684" s="251"/>
      <c r="C684" s="255" t="s">
        <v>2126</v>
      </c>
      <c r="D684" s="283" t="s">
        <v>2125</v>
      </c>
      <c r="E684" s="242"/>
    </row>
    <row r="685" spans="1:5">
      <c r="A685" s="447"/>
      <c r="B685" s="251"/>
      <c r="C685" s="250"/>
      <c r="D685" s="248"/>
      <c r="E685" s="242"/>
    </row>
    <row r="686" spans="1:5">
      <c r="A686" s="253">
        <v>39</v>
      </c>
      <c r="B686" s="251"/>
      <c r="C686" s="249"/>
      <c r="D686" s="248" t="s">
        <v>2122</v>
      </c>
      <c r="E686" s="242"/>
    </row>
    <row r="687" spans="1:5">
      <c r="A687" s="447"/>
      <c r="B687" s="251"/>
      <c r="C687" s="250"/>
      <c r="D687" s="248"/>
      <c r="E687" s="242"/>
    </row>
    <row r="688" spans="1:5">
      <c r="A688" s="447"/>
      <c r="B688" s="250" t="s">
        <v>2124</v>
      </c>
      <c r="C688" s="249"/>
      <c r="D688" s="248" t="s">
        <v>2122</v>
      </c>
      <c r="E688" s="242"/>
    </row>
    <row r="689" spans="1:5">
      <c r="A689" s="447"/>
      <c r="B689" s="251"/>
      <c r="C689" s="255" t="s">
        <v>2123</v>
      </c>
      <c r="D689" s="258" t="s">
        <v>2122</v>
      </c>
      <c r="E689" s="242"/>
    </row>
    <row r="690" spans="1:5">
      <c r="A690" s="447"/>
      <c r="B690" s="251"/>
      <c r="C690" s="255"/>
      <c r="D690" s="254"/>
      <c r="E690" s="242"/>
    </row>
    <row r="691" spans="1:5">
      <c r="A691" s="447"/>
      <c r="B691" s="251"/>
      <c r="C691" s="250"/>
      <c r="D691" s="248"/>
      <c r="E691" s="242"/>
    </row>
    <row r="692" spans="1:5">
      <c r="A692" s="447"/>
      <c r="B692" s="251"/>
      <c r="C692" s="250"/>
      <c r="D692" s="248" t="s">
        <v>308</v>
      </c>
      <c r="E692" s="242"/>
    </row>
    <row r="693" spans="1:5">
      <c r="A693" s="447"/>
      <c r="B693" s="251"/>
      <c r="C693" s="255"/>
      <c r="D693" s="267"/>
      <c r="E693" s="242"/>
    </row>
    <row r="694" spans="1:5">
      <c r="A694" s="253">
        <v>41</v>
      </c>
      <c r="B694" s="251"/>
      <c r="C694" s="249"/>
      <c r="D694" s="248" t="s">
        <v>2121</v>
      </c>
      <c r="E694" s="242"/>
    </row>
    <row r="695" spans="1:5">
      <c r="A695" s="447"/>
      <c r="B695" s="251"/>
      <c r="C695" s="250"/>
      <c r="D695" s="248"/>
      <c r="E695" s="242"/>
    </row>
    <row r="696" spans="1:5">
      <c r="A696" s="447"/>
      <c r="B696" s="250" t="s">
        <v>2120</v>
      </c>
      <c r="C696" s="249"/>
      <c r="D696" s="248" t="s">
        <v>2119</v>
      </c>
      <c r="E696" s="242"/>
    </row>
    <row r="697" spans="1:5">
      <c r="A697" s="447"/>
      <c r="B697" s="251"/>
      <c r="C697" s="255" t="s">
        <v>2118</v>
      </c>
      <c r="D697" s="254" t="s">
        <v>2117</v>
      </c>
      <c r="E697" s="242"/>
    </row>
    <row r="698" spans="1:5">
      <c r="A698" s="447"/>
      <c r="B698" s="251"/>
      <c r="C698" s="255"/>
      <c r="D698" s="254"/>
      <c r="E698" s="242"/>
    </row>
    <row r="699" spans="1:5" ht="12.75" customHeight="1">
      <c r="A699" s="447"/>
      <c r="B699" s="250" t="s">
        <v>2116</v>
      </c>
      <c r="C699" s="249"/>
      <c r="D699" s="248" t="s">
        <v>2115</v>
      </c>
      <c r="E699" s="242"/>
    </row>
    <row r="700" spans="1:5" ht="12.75" customHeight="1">
      <c r="A700" s="447"/>
      <c r="B700" s="251"/>
      <c r="C700" s="255" t="s">
        <v>2114</v>
      </c>
      <c r="D700" s="254" t="s">
        <v>2113</v>
      </c>
      <c r="E700" s="242"/>
    </row>
    <row r="701" spans="1:5" ht="12.75" customHeight="1">
      <c r="A701" s="263"/>
      <c r="B701" s="261"/>
      <c r="C701" s="255" t="s">
        <v>2112</v>
      </c>
      <c r="D701" s="254" t="s">
        <v>2111</v>
      </c>
      <c r="E701" s="242"/>
    </row>
    <row r="702" spans="1:5" ht="12.75" customHeight="1">
      <c r="A702" s="263"/>
      <c r="B702" s="261"/>
      <c r="C702" s="255" t="s">
        <v>2110</v>
      </c>
      <c r="D702" s="254" t="s">
        <v>2109</v>
      </c>
      <c r="E702" s="242"/>
    </row>
    <row r="703" spans="1:5" ht="12.75" customHeight="1">
      <c r="A703" s="447"/>
      <c r="B703" s="251"/>
      <c r="C703" s="268"/>
      <c r="D703" s="267"/>
      <c r="E703" s="242"/>
    </row>
    <row r="704" spans="1:5">
      <c r="A704" s="253">
        <v>42</v>
      </c>
      <c r="B704" s="251"/>
      <c r="C704" s="249"/>
      <c r="D704" s="248" t="s">
        <v>2108</v>
      </c>
      <c r="E704" s="242"/>
    </row>
    <row r="705" spans="1:5">
      <c r="A705" s="256"/>
      <c r="B705" s="252"/>
      <c r="C705" s="250"/>
      <c r="D705" s="248"/>
      <c r="E705" s="242"/>
    </row>
    <row r="706" spans="1:5" ht="15">
      <c r="A706" s="263"/>
      <c r="B706" s="250" t="s">
        <v>2107</v>
      </c>
      <c r="C706" s="249"/>
      <c r="D706" s="248" t="s">
        <v>2106</v>
      </c>
      <c r="E706" s="242"/>
    </row>
    <row r="707" spans="1:5">
      <c r="A707" s="447"/>
      <c r="B707" s="251"/>
      <c r="C707" s="255" t="s">
        <v>2105</v>
      </c>
      <c r="D707" s="254" t="s">
        <v>2104</v>
      </c>
      <c r="E707" s="242"/>
    </row>
    <row r="708" spans="1:5">
      <c r="A708" s="447"/>
      <c r="B708" s="251"/>
      <c r="C708" s="255" t="s">
        <v>2103</v>
      </c>
      <c r="D708" s="254" t="s">
        <v>2102</v>
      </c>
      <c r="E708" s="242"/>
    </row>
    <row r="709" spans="1:5">
      <c r="A709" s="447"/>
      <c r="B709" s="251"/>
      <c r="C709" s="255" t="s">
        <v>2101</v>
      </c>
      <c r="D709" s="254" t="s">
        <v>2100</v>
      </c>
      <c r="E709" s="242"/>
    </row>
    <row r="710" spans="1:5">
      <c r="A710" s="447"/>
      <c r="B710" s="251"/>
      <c r="C710" s="255"/>
      <c r="D710" s="254"/>
      <c r="E710" s="242"/>
    </row>
    <row r="711" spans="1:5">
      <c r="A711" s="447"/>
      <c r="B711" s="250" t="s">
        <v>2099</v>
      </c>
      <c r="C711" s="249"/>
      <c r="D711" s="248" t="s">
        <v>2098</v>
      </c>
      <c r="E711" s="242"/>
    </row>
    <row r="712" spans="1:5" ht="12.75" customHeight="1">
      <c r="A712" s="447"/>
      <c r="B712" s="251"/>
      <c r="C712" s="255" t="s">
        <v>2097</v>
      </c>
      <c r="D712" s="254" t="s">
        <v>2096</v>
      </c>
      <c r="E712" s="242"/>
    </row>
    <row r="713" spans="1:5" ht="12.75" customHeight="1">
      <c r="A713" s="263"/>
      <c r="B713" s="261"/>
      <c r="C713" s="255" t="s">
        <v>2095</v>
      </c>
      <c r="D713" s="254" t="s">
        <v>2094</v>
      </c>
      <c r="E713" s="242"/>
    </row>
    <row r="714" spans="1:5" ht="12.75" customHeight="1">
      <c r="A714" s="263"/>
      <c r="B714" s="261"/>
      <c r="C714" s="255" t="s">
        <v>2093</v>
      </c>
      <c r="D714" s="254" t="s">
        <v>2092</v>
      </c>
      <c r="E714" s="242"/>
    </row>
    <row r="715" spans="1:5" ht="12.75" customHeight="1">
      <c r="A715" s="447"/>
      <c r="B715" s="251"/>
      <c r="C715" s="255" t="s">
        <v>2091</v>
      </c>
      <c r="D715" s="254" t="s">
        <v>2090</v>
      </c>
      <c r="E715" s="242"/>
    </row>
    <row r="716" spans="1:5" ht="12.75" customHeight="1">
      <c r="A716" s="447"/>
      <c r="B716" s="251"/>
      <c r="C716" s="250"/>
      <c r="D716" s="248"/>
      <c r="E716" s="242"/>
    </row>
    <row r="717" spans="1:5">
      <c r="A717" s="447"/>
      <c r="B717" s="250" t="s">
        <v>2089</v>
      </c>
      <c r="C717" s="249"/>
      <c r="D717" s="248" t="s">
        <v>2088</v>
      </c>
      <c r="E717" s="242"/>
    </row>
    <row r="718" spans="1:5">
      <c r="A718" s="447"/>
      <c r="B718" s="251"/>
      <c r="C718" s="255" t="s">
        <v>2087</v>
      </c>
      <c r="D718" s="254" t="s">
        <v>2086</v>
      </c>
      <c r="E718" s="242"/>
    </row>
    <row r="719" spans="1:5">
      <c r="A719" s="447"/>
      <c r="B719" s="251"/>
      <c r="C719" s="255" t="s">
        <v>2085</v>
      </c>
      <c r="D719" s="254" t="s">
        <v>2084</v>
      </c>
      <c r="E719" s="242"/>
    </row>
    <row r="720" spans="1:5">
      <c r="A720" s="447"/>
      <c r="B720" s="251"/>
      <c r="C720" s="249"/>
      <c r="D720" s="254"/>
      <c r="E720" s="242"/>
    </row>
    <row r="721" spans="1:5">
      <c r="A721" s="253">
        <v>43</v>
      </c>
      <c r="B721" s="251"/>
      <c r="C721" s="249"/>
      <c r="D721" s="248" t="s">
        <v>2083</v>
      </c>
      <c r="E721" s="242"/>
    </row>
    <row r="722" spans="1:5">
      <c r="A722" s="447"/>
      <c r="B722" s="251"/>
      <c r="C722" s="250"/>
      <c r="D722" s="248"/>
      <c r="E722" s="242"/>
    </row>
    <row r="723" spans="1:5">
      <c r="A723" s="447"/>
      <c r="B723" s="250" t="s">
        <v>2082</v>
      </c>
      <c r="C723" s="249"/>
      <c r="D723" s="248" t="s">
        <v>2081</v>
      </c>
      <c r="E723" s="242"/>
    </row>
    <row r="724" spans="1:5">
      <c r="A724" s="447"/>
      <c r="B724" s="251"/>
      <c r="C724" s="255" t="s">
        <v>2080</v>
      </c>
      <c r="D724" s="254" t="s">
        <v>2079</v>
      </c>
      <c r="E724" s="242"/>
    </row>
    <row r="725" spans="1:5">
      <c r="A725" s="447"/>
      <c r="B725" s="251"/>
      <c r="C725" s="255" t="s">
        <v>2078</v>
      </c>
      <c r="D725" s="254" t="s">
        <v>2077</v>
      </c>
      <c r="E725" s="242"/>
    </row>
    <row r="726" spans="1:5">
      <c r="A726" s="447"/>
      <c r="B726" s="251"/>
      <c r="C726" s="255" t="s">
        <v>2076</v>
      </c>
      <c r="D726" s="254" t="s">
        <v>2075</v>
      </c>
      <c r="E726" s="242"/>
    </row>
    <row r="727" spans="1:5">
      <c r="A727" s="447"/>
      <c r="B727" s="251"/>
      <c r="C727" s="250"/>
      <c r="D727" s="248"/>
      <c r="E727" s="242"/>
    </row>
    <row r="728" spans="1:5">
      <c r="A728" s="447"/>
      <c r="B728" s="250" t="s">
        <v>2074</v>
      </c>
      <c r="C728" s="249"/>
      <c r="D728" s="248" t="s">
        <v>2073</v>
      </c>
      <c r="E728" s="242"/>
    </row>
    <row r="729" spans="1:5">
      <c r="A729" s="447"/>
      <c r="B729" s="251"/>
      <c r="C729" s="255" t="s">
        <v>2072</v>
      </c>
      <c r="D729" s="254" t="s">
        <v>2071</v>
      </c>
      <c r="E729" s="242"/>
    </row>
    <row r="730" spans="1:5">
      <c r="A730" s="447"/>
      <c r="B730" s="251"/>
      <c r="C730" s="255" t="s">
        <v>2070</v>
      </c>
      <c r="D730" s="254" t="s">
        <v>2069</v>
      </c>
      <c r="E730" s="242"/>
    </row>
    <row r="731" spans="1:5">
      <c r="A731" s="447"/>
      <c r="B731" s="251"/>
      <c r="C731" s="255" t="s">
        <v>2068</v>
      </c>
      <c r="D731" s="254" t="s">
        <v>2067</v>
      </c>
      <c r="E731" s="242"/>
    </row>
    <row r="732" spans="1:5">
      <c r="A732" s="447"/>
      <c r="B732" s="251"/>
      <c r="C732" s="250"/>
      <c r="D732" s="248"/>
      <c r="E732" s="242"/>
    </row>
    <row r="733" spans="1:5">
      <c r="A733" s="447"/>
      <c r="B733" s="250" t="s">
        <v>2066</v>
      </c>
      <c r="C733" s="249"/>
      <c r="D733" s="248" t="s">
        <v>2065</v>
      </c>
      <c r="E733" s="242"/>
    </row>
    <row r="734" spans="1:5">
      <c r="A734" s="447"/>
      <c r="B734" s="251"/>
      <c r="C734" s="255" t="s">
        <v>2064</v>
      </c>
      <c r="D734" s="254" t="s">
        <v>2063</v>
      </c>
      <c r="E734" s="242"/>
    </row>
    <row r="735" spans="1:5" ht="12.75" customHeight="1">
      <c r="A735" s="447"/>
      <c r="B735" s="251"/>
      <c r="C735" s="255" t="s">
        <v>2062</v>
      </c>
      <c r="D735" s="254" t="s">
        <v>2061</v>
      </c>
      <c r="E735" s="242"/>
    </row>
    <row r="736" spans="1:5" ht="12.75" customHeight="1">
      <c r="A736" s="447"/>
      <c r="B736" s="251"/>
      <c r="C736" s="255" t="s">
        <v>2060</v>
      </c>
      <c r="D736" s="254" t="s">
        <v>2059</v>
      </c>
      <c r="E736" s="242"/>
    </row>
    <row r="737" spans="1:5" ht="12.75" customHeight="1">
      <c r="A737" s="447"/>
      <c r="B737" s="251"/>
      <c r="C737" s="255" t="s">
        <v>2058</v>
      </c>
      <c r="D737" s="254" t="s">
        <v>2057</v>
      </c>
      <c r="E737" s="242"/>
    </row>
    <row r="738" spans="1:5" ht="12.75" customHeight="1">
      <c r="A738" s="263"/>
      <c r="B738" s="261"/>
      <c r="C738" s="255" t="s">
        <v>2056</v>
      </c>
      <c r="D738" s="254" t="s">
        <v>2055</v>
      </c>
      <c r="E738" s="242"/>
    </row>
    <row r="739" spans="1:5" ht="12.75" customHeight="1">
      <c r="A739" s="263"/>
      <c r="B739" s="261"/>
      <c r="C739" s="255" t="s">
        <v>2054</v>
      </c>
      <c r="D739" s="258" t="s">
        <v>2053</v>
      </c>
      <c r="E739" s="242"/>
    </row>
    <row r="740" spans="1:5" ht="12.75" customHeight="1">
      <c r="A740" s="447"/>
      <c r="B740" s="251"/>
      <c r="C740" s="255" t="s">
        <v>2052</v>
      </c>
      <c r="D740" s="254" t="s">
        <v>2051</v>
      </c>
      <c r="E740" s="242"/>
    </row>
    <row r="741" spans="1:5" ht="12.75" customHeight="1">
      <c r="A741" s="447"/>
      <c r="B741" s="251"/>
      <c r="C741" s="255"/>
      <c r="D741" s="254"/>
      <c r="E741" s="242"/>
    </row>
    <row r="742" spans="1:5" ht="12.75" customHeight="1">
      <c r="A742" s="447"/>
      <c r="B742" s="250" t="s">
        <v>2050</v>
      </c>
      <c r="C742" s="249"/>
      <c r="D742" s="248" t="s">
        <v>2049</v>
      </c>
      <c r="E742" s="242"/>
    </row>
    <row r="743" spans="1:5" ht="12.75" customHeight="1">
      <c r="A743" s="447"/>
      <c r="B743" s="251"/>
      <c r="C743" s="255" t="s">
        <v>2048</v>
      </c>
      <c r="D743" s="254" t="s">
        <v>2047</v>
      </c>
      <c r="E743" s="242"/>
    </row>
    <row r="744" spans="1:5" ht="12.75" customHeight="1">
      <c r="A744" s="447"/>
      <c r="B744" s="251"/>
      <c r="C744" s="255" t="s">
        <v>2046</v>
      </c>
      <c r="D744" s="254" t="s">
        <v>2045</v>
      </c>
      <c r="E744" s="242"/>
    </row>
    <row r="745" spans="1:5" ht="12.75" customHeight="1">
      <c r="A745" s="447"/>
      <c r="B745" s="251"/>
      <c r="C745" s="255" t="s">
        <v>2044</v>
      </c>
      <c r="D745" s="254" t="s">
        <v>2043</v>
      </c>
      <c r="E745" s="242"/>
    </row>
    <row r="746" spans="1:5" ht="12.75" customHeight="1">
      <c r="A746" s="263"/>
      <c r="B746" s="261"/>
      <c r="C746" s="255" t="s">
        <v>2042</v>
      </c>
      <c r="D746" s="254" t="s">
        <v>2041</v>
      </c>
      <c r="E746" s="242"/>
    </row>
    <row r="747" spans="1:5" ht="12.75" customHeight="1">
      <c r="A747" s="263"/>
      <c r="B747" s="261"/>
      <c r="C747" s="257"/>
      <c r="D747" s="259"/>
      <c r="E747" s="242"/>
    </row>
    <row r="748" spans="1:5" ht="12.75" customHeight="1">
      <c r="A748" s="447"/>
      <c r="B748" s="251"/>
      <c r="C748" s="250"/>
      <c r="D748" s="248"/>
      <c r="E748" s="242"/>
    </row>
    <row r="749" spans="1:5" ht="25.5">
      <c r="A749" s="447"/>
      <c r="B749" s="251"/>
      <c r="C749" s="250"/>
      <c r="D749" s="248" t="s">
        <v>307</v>
      </c>
      <c r="E749" s="242"/>
    </row>
    <row r="750" spans="1:5">
      <c r="A750" s="447"/>
      <c r="B750" s="251"/>
      <c r="C750" s="255"/>
      <c r="D750" s="254"/>
      <c r="E750" s="242"/>
    </row>
    <row r="751" spans="1:5">
      <c r="A751" s="253">
        <v>45</v>
      </c>
      <c r="B751" s="251"/>
      <c r="C751" s="249"/>
      <c r="D751" s="248" t="s">
        <v>2040</v>
      </c>
      <c r="E751" s="242"/>
    </row>
    <row r="752" spans="1:5">
      <c r="A752" s="447"/>
      <c r="B752" s="251"/>
      <c r="C752" s="250"/>
      <c r="D752" s="248"/>
      <c r="E752" s="242"/>
    </row>
    <row r="753" spans="1:5">
      <c r="A753" s="447"/>
      <c r="B753" s="250" t="s">
        <v>2039</v>
      </c>
      <c r="C753" s="249"/>
      <c r="D753" s="248" t="s">
        <v>2038</v>
      </c>
      <c r="E753" s="242"/>
    </row>
    <row r="754" spans="1:5">
      <c r="A754" s="447"/>
      <c r="B754" s="251"/>
      <c r="C754" s="255" t="s">
        <v>2037</v>
      </c>
      <c r="D754" s="254" t="s">
        <v>2036</v>
      </c>
      <c r="E754" s="242"/>
    </row>
    <row r="755" spans="1:5">
      <c r="A755" s="447"/>
      <c r="B755" s="251"/>
      <c r="C755" s="255" t="s">
        <v>2035</v>
      </c>
      <c r="D755" s="254" t="s">
        <v>2034</v>
      </c>
      <c r="E755" s="242"/>
    </row>
    <row r="756" spans="1:5">
      <c r="A756" s="447"/>
      <c r="B756" s="251"/>
      <c r="C756" s="250"/>
      <c r="D756" s="248"/>
      <c r="E756" s="242"/>
    </row>
    <row r="757" spans="1:5">
      <c r="A757" s="447"/>
      <c r="B757" s="250" t="s">
        <v>2033</v>
      </c>
      <c r="C757" s="249"/>
      <c r="D757" s="248" t="s">
        <v>2031</v>
      </c>
      <c r="E757" s="242"/>
    </row>
    <row r="758" spans="1:5">
      <c r="A758" s="447"/>
      <c r="B758" s="251"/>
      <c r="C758" s="255" t="s">
        <v>2032</v>
      </c>
      <c r="D758" s="254" t="s">
        <v>2031</v>
      </c>
      <c r="E758" s="242"/>
    </row>
    <row r="759" spans="1:5">
      <c r="A759" s="447"/>
      <c r="B759" s="251"/>
      <c r="C759" s="250"/>
      <c r="D759" s="248"/>
      <c r="E759" s="242"/>
    </row>
    <row r="760" spans="1:5">
      <c r="A760" s="447"/>
      <c r="B760" s="250" t="s">
        <v>2030</v>
      </c>
      <c r="C760" s="249"/>
      <c r="D760" s="248" t="s">
        <v>2029</v>
      </c>
      <c r="E760" s="242"/>
    </row>
    <row r="761" spans="1:5">
      <c r="A761" s="447"/>
      <c r="B761" s="251"/>
      <c r="C761" s="255" t="s">
        <v>2028</v>
      </c>
      <c r="D761" s="254" t="s">
        <v>2027</v>
      </c>
      <c r="E761" s="242"/>
    </row>
    <row r="762" spans="1:5">
      <c r="A762" s="447"/>
      <c r="B762" s="251"/>
      <c r="C762" s="255" t="s">
        <v>2026</v>
      </c>
      <c r="D762" s="254" t="s">
        <v>2025</v>
      </c>
      <c r="E762" s="242"/>
    </row>
    <row r="763" spans="1:5">
      <c r="A763" s="447"/>
      <c r="B763" s="251"/>
      <c r="C763" s="250"/>
      <c r="D763" s="248"/>
      <c r="E763" s="242"/>
    </row>
    <row r="764" spans="1:5">
      <c r="A764" s="447"/>
      <c r="B764" s="250" t="s">
        <v>2024</v>
      </c>
      <c r="C764" s="249"/>
      <c r="D764" s="248" t="s">
        <v>2022</v>
      </c>
      <c r="E764" s="242"/>
    </row>
    <row r="765" spans="1:5">
      <c r="A765" s="447"/>
      <c r="B765" s="251"/>
      <c r="C765" s="255" t="s">
        <v>2023</v>
      </c>
      <c r="D765" s="254" t="s">
        <v>2022</v>
      </c>
      <c r="E765" s="242"/>
    </row>
    <row r="766" spans="1:5">
      <c r="A766" s="447"/>
      <c r="B766" s="251"/>
      <c r="C766" s="250" t="s">
        <v>1774</v>
      </c>
      <c r="D766" s="248"/>
      <c r="E766" s="242"/>
    </row>
    <row r="767" spans="1:5">
      <c r="A767" s="253">
        <v>46</v>
      </c>
      <c r="B767" s="251"/>
      <c r="C767" s="249"/>
      <c r="D767" s="248" t="s">
        <v>2021</v>
      </c>
      <c r="E767" s="242"/>
    </row>
    <row r="768" spans="1:5">
      <c r="A768" s="447"/>
      <c r="B768" s="251"/>
      <c r="C768" s="250"/>
      <c r="D768" s="248"/>
      <c r="E768" s="242"/>
    </row>
    <row r="769" spans="1:5">
      <c r="A769" s="447"/>
      <c r="B769" s="250" t="s">
        <v>2020</v>
      </c>
      <c r="C769" s="249"/>
      <c r="D769" s="248" t="s">
        <v>2019</v>
      </c>
      <c r="E769" s="242"/>
    </row>
    <row r="770" spans="1:5" ht="25.5">
      <c r="A770" s="447"/>
      <c r="B770" s="251"/>
      <c r="C770" s="266" t="s">
        <v>2018</v>
      </c>
      <c r="D770" s="254" t="s">
        <v>2017</v>
      </c>
      <c r="E770" s="242"/>
    </row>
    <row r="771" spans="1:5" ht="25.5">
      <c r="A771" s="447"/>
      <c r="B771" s="251"/>
      <c r="C771" s="255" t="s">
        <v>2016</v>
      </c>
      <c r="D771" s="254" t="s">
        <v>2015</v>
      </c>
      <c r="E771" s="242"/>
    </row>
    <row r="772" spans="1:5" ht="25.5">
      <c r="A772" s="447"/>
      <c r="B772" s="251"/>
      <c r="C772" s="255" t="s">
        <v>2014</v>
      </c>
      <c r="D772" s="258" t="s">
        <v>2013</v>
      </c>
      <c r="E772" s="242"/>
    </row>
    <row r="773" spans="1:5" ht="25.5">
      <c r="A773" s="447"/>
      <c r="B773" s="251"/>
      <c r="C773" s="255" t="s">
        <v>2012</v>
      </c>
      <c r="D773" s="254" t="s">
        <v>2011</v>
      </c>
      <c r="E773" s="242"/>
    </row>
    <row r="774" spans="1:5" ht="25.5">
      <c r="A774" s="447"/>
      <c r="B774" s="251"/>
      <c r="C774" s="255" t="s">
        <v>2010</v>
      </c>
      <c r="D774" s="254" t="s">
        <v>2009</v>
      </c>
      <c r="E774" s="242"/>
    </row>
    <row r="775" spans="1:5" ht="25.5">
      <c r="A775" s="447"/>
      <c r="B775" s="251"/>
      <c r="C775" s="255" t="s">
        <v>2008</v>
      </c>
      <c r="D775" s="254" t="s">
        <v>2007</v>
      </c>
      <c r="E775" s="242"/>
    </row>
    <row r="776" spans="1:5" ht="25.5">
      <c r="A776" s="447"/>
      <c r="B776" s="251"/>
      <c r="C776" s="255" t="s">
        <v>2006</v>
      </c>
      <c r="D776" s="254" t="s">
        <v>2005</v>
      </c>
      <c r="E776" s="242"/>
    </row>
    <row r="777" spans="1:5" ht="25.5">
      <c r="A777" s="447"/>
      <c r="B777" s="251"/>
      <c r="C777" s="266" t="s">
        <v>2004</v>
      </c>
      <c r="D777" s="254" t="s">
        <v>2003</v>
      </c>
      <c r="E777" s="242"/>
    </row>
    <row r="778" spans="1:5" ht="15">
      <c r="A778" s="263"/>
      <c r="B778" s="261"/>
      <c r="C778" s="255" t="s">
        <v>2002</v>
      </c>
      <c r="D778" s="254" t="s">
        <v>2001</v>
      </c>
      <c r="E778" s="242"/>
    </row>
    <row r="779" spans="1:5" ht="25.5">
      <c r="A779" s="263"/>
      <c r="B779" s="261"/>
      <c r="C779" s="255" t="s">
        <v>2000</v>
      </c>
      <c r="D779" s="254" t="s">
        <v>1999</v>
      </c>
      <c r="E779" s="242"/>
    </row>
    <row r="780" spans="1:5" ht="25.5">
      <c r="A780" s="264"/>
      <c r="B780" s="251"/>
      <c r="C780" s="255" t="s">
        <v>1998</v>
      </c>
      <c r="D780" s="254" t="s">
        <v>1997</v>
      </c>
      <c r="E780" s="242"/>
    </row>
    <row r="781" spans="1:5">
      <c r="A781" s="447"/>
      <c r="B781" s="251"/>
      <c r="C781" s="250"/>
      <c r="D781" s="248"/>
      <c r="E781" s="242"/>
    </row>
    <row r="782" spans="1:5">
      <c r="A782" s="447"/>
      <c r="B782" s="250" t="s">
        <v>1996</v>
      </c>
      <c r="C782" s="249"/>
      <c r="D782" s="248" t="s">
        <v>1995</v>
      </c>
      <c r="E782" s="242"/>
    </row>
    <row r="783" spans="1:5">
      <c r="A783" s="447"/>
      <c r="B783" s="251"/>
      <c r="C783" s="255" t="s">
        <v>1994</v>
      </c>
      <c r="D783" s="254" t="s">
        <v>1993</v>
      </c>
      <c r="E783" s="242"/>
    </row>
    <row r="784" spans="1:5">
      <c r="A784" s="447"/>
      <c r="B784" s="251"/>
      <c r="C784" s="255" t="s">
        <v>1992</v>
      </c>
      <c r="D784" s="254" t="s">
        <v>1991</v>
      </c>
      <c r="E784" s="242"/>
    </row>
    <row r="785" spans="1:5">
      <c r="A785" s="447"/>
      <c r="B785" s="251"/>
      <c r="C785" s="255" t="s">
        <v>1990</v>
      </c>
      <c r="D785" s="254" t="s">
        <v>1989</v>
      </c>
      <c r="E785" s="242"/>
    </row>
    <row r="786" spans="1:5">
      <c r="A786" s="447"/>
      <c r="B786" s="251"/>
      <c r="C786" s="255" t="s">
        <v>1988</v>
      </c>
      <c r="D786" s="254" t="s">
        <v>1987</v>
      </c>
      <c r="E786" s="242"/>
    </row>
    <row r="787" spans="1:5">
      <c r="A787" s="447"/>
      <c r="B787" s="251"/>
      <c r="C787" s="250"/>
      <c r="D787" s="267"/>
      <c r="E787" s="242"/>
    </row>
    <row r="788" spans="1:5">
      <c r="A788" s="447"/>
      <c r="B788" s="250" t="s">
        <v>1986</v>
      </c>
      <c r="C788" s="249"/>
      <c r="D788" s="248" t="s">
        <v>1985</v>
      </c>
      <c r="E788" s="242"/>
    </row>
    <row r="789" spans="1:5">
      <c r="A789" s="447"/>
      <c r="B789" s="251"/>
      <c r="C789" s="255" t="s">
        <v>1984</v>
      </c>
      <c r="D789" s="254" t="s">
        <v>1983</v>
      </c>
      <c r="E789" s="242"/>
    </row>
    <row r="790" spans="1:5">
      <c r="A790" s="447"/>
      <c r="B790" s="251"/>
      <c r="C790" s="255" t="s">
        <v>1982</v>
      </c>
      <c r="D790" s="254" t="s">
        <v>1981</v>
      </c>
      <c r="E790" s="242"/>
    </row>
    <row r="791" spans="1:5">
      <c r="A791" s="447"/>
      <c r="B791" s="251"/>
      <c r="C791" s="255" t="s">
        <v>1980</v>
      </c>
      <c r="D791" s="254" t="s">
        <v>1979</v>
      </c>
      <c r="E791" s="242"/>
    </row>
    <row r="792" spans="1:5">
      <c r="A792" s="447"/>
      <c r="B792" s="251"/>
      <c r="C792" s="255" t="s">
        <v>1978</v>
      </c>
      <c r="D792" s="254" t="s">
        <v>1977</v>
      </c>
      <c r="E792" s="242"/>
    </row>
    <row r="793" spans="1:5">
      <c r="A793" s="447"/>
      <c r="B793" s="251"/>
      <c r="C793" s="255" t="s">
        <v>1976</v>
      </c>
      <c r="D793" s="254" t="s">
        <v>1975</v>
      </c>
      <c r="E793" s="242"/>
    </row>
    <row r="794" spans="1:5">
      <c r="A794" s="447"/>
      <c r="B794" s="251"/>
      <c r="C794" s="255" t="s">
        <v>1974</v>
      </c>
      <c r="D794" s="254" t="s">
        <v>1973</v>
      </c>
      <c r="E794" s="242"/>
    </row>
    <row r="795" spans="1:5">
      <c r="A795" s="447"/>
      <c r="B795" s="251"/>
      <c r="C795" s="255" t="s">
        <v>1972</v>
      </c>
      <c r="D795" s="254" t="s">
        <v>1971</v>
      </c>
      <c r="E795" s="242"/>
    </row>
    <row r="796" spans="1:5">
      <c r="A796" s="447"/>
      <c r="B796" s="251"/>
      <c r="C796" s="255" t="s">
        <v>1970</v>
      </c>
      <c r="D796" s="254" t="s">
        <v>1969</v>
      </c>
      <c r="E796" s="242"/>
    </row>
    <row r="797" spans="1:5" ht="12.75" customHeight="1">
      <c r="A797" s="447"/>
      <c r="B797" s="251"/>
      <c r="C797" s="255" t="s">
        <v>1968</v>
      </c>
      <c r="D797" s="254" t="s">
        <v>1967</v>
      </c>
      <c r="E797" s="242"/>
    </row>
    <row r="798" spans="1:5" ht="12.75" customHeight="1">
      <c r="A798" s="447"/>
      <c r="B798" s="251"/>
      <c r="C798" s="250"/>
      <c r="D798" s="248"/>
      <c r="E798" s="242"/>
    </row>
    <row r="799" spans="1:5" ht="12.75" customHeight="1">
      <c r="A799" s="447"/>
      <c r="B799" s="250" t="s">
        <v>1966</v>
      </c>
      <c r="C799" s="249"/>
      <c r="D799" s="248" t="s">
        <v>1965</v>
      </c>
      <c r="E799" s="242"/>
    </row>
    <row r="800" spans="1:5" ht="12.75" customHeight="1">
      <c r="A800" s="447"/>
      <c r="B800" s="251"/>
      <c r="C800" s="255" t="s">
        <v>1964</v>
      </c>
      <c r="D800" s="254" t="s">
        <v>1963</v>
      </c>
      <c r="E800" s="242"/>
    </row>
    <row r="801" spans="1:5" ht="12.75" customHeight="1">
      <c r="A801" s="447"/>
      <c r="B801" s="251"/>
      <c r="C801" s="255" t="s">
        <v>1962</v>
      </c>
      <c r="D801" s="254" t="s">
        <v>1961</v>
      </c>
      <c r="E801" s="242"/>
    </row>
    <row r="802" spans="1:5" ht="12.75" customHeight="1">
      <c r="A802" s="263"/>
      <c r="B802" s="261"/>
      <c r="C802" s="255" t="s">
        <v>1960</v>
      </c>
      <c r="D802" s="254" t="s">
        <v>1959</v>
      </c>
      <c r="E802" s="242"/>
    </row>
    <row r="803" spans="1:5" ht="12.75" customHeight="1">
      <c r="A803" s="263"/>
      <c r="B803" s="261"/>
      <c r="C803" s="255" t="s">
        <v>1958</v>
      </c>
      <c r="D803" s="254" t="s">
        <v>1957</v>
      </c>
      <c r="E803" s="242"/>
    </row>
    <row r="804" spans="1:5" ht="12.75" customHeight="1">
      <c r="A804" s="447"/>
      <c r="B804" s="251"/>
      <c r="C804" s="255" t="s">
        <v>1956</v>
      </c>
      <c r="D804" s="254" t="s">
        <v>1955</v>
      </c>
      <c r="E804" s="242"/>
    </row>
    <row r="805" spans="1:5" ht="25.5">
      <c r="A805" s="447"/>
      <c r="B805" s="251"/>
      <c r="C805" s="255" t="s">
        <v>1954</v>
      </c>
      <c r="D805" s="254" t="s">
        <v>1953</v>
      </c>
      <c r="E805" s="242"/>
    </row>
    <row r="806" spans="1:5" ht="12.75" customHeight="1">
      <c r="A806" s="263"/>
      <c r="B806" s="261"/>
      <c r="C806" s="255" t="s">
        <v>1952</v>
      </c>
      <c r="D806" s="254" t="s">
        <v>1951</v>
      </c>
      <c r="E806" s="242"/>
    </row>
    <row r="807" spans="1:5" ht="12.75" customHeight="1">
      <c r="A807" s="263"/>
      <c r="B807" s="261"/>
      <c r="C807" s="255" t="s">
        <v>1950</v>
      </c>
      <c r="D807" s="254" t="s">
        <v>1949</v>
      </c>
      <c r="E807" s="242"/>
    </row>
    <row r="808" spans="1:5" ht="12.75" customHeight="1">
      <c r="A808" s="447"/>
      <c r="B808" s="251"/>
      <c r="C808" s="255" t="s">
        <v>1948</v>
      </c>
      <c r="D808" s="254" t="s">
        <v>1947</v>
      </c>
      <c r="E808" s="242"/>
    </row>
    <row r="809" spans="1:5">
      <c r="A809" s="447"/>
      <c r="B809" s="251"/>
      <c r="C809" s="255" t="s">
        <v>1946</v>
      </c>
      <c r="D809" s="254" t="s">
        <v>1945</v>
      </c>
      <c r="E809" s="242"/>
    </row>
    <row r="810" spans="1:5">
      <c r="A810" s="447"/>
      <c r="B810" s="251"/>
      <c r="C810" s="255" t="s">
        <v>1944</v>
      </c>
      <c r="D810" s="254" t="s">
        <v>1943</v>
      </c>
      <c r="E810" s="242"/>
    </row>
    <row r="811" spans="1:5">
      <c r="A811" s="447"/>
      <c r="B811" s="251"/>
      <c r="C811" s="255" t="s">
        <v>1942</v>
      </c>
      <c r="D811" s="254" t="s">
        <v>1941</v>
      </c>
      <c r="E811" s="242"/>
    </row>
    <row r="812" spans="1:5">
      <c r="A812" s="447"/>
      <c r="B812" s="251"/>
      <c r="C812" s="255" t="s">
        <v>1940</v>
      </c>
      <c r="D812" s="254" t="s">
        <v>1939</v>
      </c>
      <c r="E812" s="242"/>
    </row>
    <row r="813" spans="1:5">
      <c r="A813" s="447"/>
      <c r="B813" s="251"/>
      <c r="C813" s="255"/>
      <c r="D813" s="254"/>
      <c r="E813" s="242"/>
    </row>
    <row r="814" spans="1:5">
      <c r="A814" s="447"/>
      <c r="B814" s="250" t="s">
        <v>1938</v>
      </c>
      <c r="C814" s="249"/>
      <c r="D814" s="248" t="s">
        <v>1937</v>
      </c>
      <c r="E814" s="242"/>
    </row>
    <row r="815" spans="1:5">
      <c r="A815" s="447"/>
      <c r="B815" s="251"/>
      <c r="C815" s="255" t="s">
        <v>1936</v>
      </c>
      <c r="D815" s="254" t="s">
        <v>1935</v>
      </c>
      <c r="E815" s="242"/>
    </row>
    <row r="816" spans="1:5">
      <c r="A816" s="447"/>
      <c r="B816" s="251"/>
      <c r="C816" s="255" t="s">
        <v>1934</v>
      </c>
      <c r="D816" s="254" t="s">
        <v>1933</v>
      </c>
      <c r="E816" s="242"/>
    </row>
    <row r="817" spans="1:5" ht="15">
      <c r="A817" s="263"/>
      <c r="B817" s="257"/>
      <c r="C817" s="260"/>
      <c r="D817" s="259"/>
      <c r="E817" s="242"/>
    </row>
    <row r="818" spans="1:5">
      <c r="A818" s="447"/>
      <c r="B818" s="250" t="s">
        <v>1932</v>
      </c>
      <c r="C818" s="249"/>
      <c r="D818" s="248" t="s">
        <v>1931</v>
      </c>
      <c r="E818" s="242"/>
    </row>
    <row r="819" spans="1:5">
      <c r="A819" s="447"/>
      <c r="B819" s="251"/>
      <c r="C819" s="255" t="s">
        <v>1930</v>
      </c>
      <c r="D819" s="254" t="s">
        <v>1929</v>
      </c>
      <c r="E819" s="242"/>
    </row>
    <row r="820" spans="1:5">
      <c r="A820" s="447"/>
      <c r="B820" s="251"/>
      <c r="C820" s="255" t="s">
        <v>1928</v>
      </c>
      <c r="D820" s="254" t="s">
        <v>1927</v>
      </c>
      <c r="E820" s="242"/>
    </row>
    <row r="821" spans="1:5">
      <c r="A821" s="447"/>
      <c r="B821" s="251"/>
      <c r="C821" s="255" t="s">
        <v>1926</v>
      </c>
      <c r="D821" s="254" t="s">
        <v>1925</v>
      </c>
      <c r="E821" s="242"/>
    </row>
    <row r="822" spans="1:5">
      <c r="A822" s="447"/>
      <c r="B822" s="251"/>
      <c r="C822" s="255" t="s">
        <v>1924</v>
      </c>
      <c r="D822" s="254" t="s">
        <v>1923</v>
      </c>
      <c r="E822" s="242"/>
    </row>
    <row r="823" spans="1:5">
      <c r="A823" s="447"/>
      <c r="B823" s="251"/>
      <c r="C823" s="255" t="s">
        <v>1922</v>
      </c>
      <c r="D823" s="254" t="s">
        <v>1921</v>
      </c>
      <c r="E823" s="242"/>
    </row>
    <row r="824" spans="1:5">
      <c r="A824" s="447"/>
      <c r="B824" s="251"/>
      <c r="C824" s="255" t="s">
        <v>1920</v>
      </c>
      <c r="D824" s="254" t="s">
        <v>1919</v>
      </c>
      <c r="E824" s="242"/>
    </row>
    <row r="825" spans="1:5">
      <c r="A825" s="447"/>
      <c r="B825" s="251"/>
      <c r="C825" s="255" t="s">
        <v>1918</v>
      </c>
      <c r="D825" s="254" t="s">
        <v>1917</v>
      </c>
      <c r="E825" s="242"/>
    </row>
    <row r="826" spans="1:5">
      <c r="A826" s="447"/>
      <c r="B826" s="251"/>
      <c r="C826" s="250"/>
      <c r="D826" s="248"/>
      <c r="E826" s="242"/>
    </row>
    <row r="827" spans="1:5" ht="12.75" customHeight="1">
      <c r="A827" s="447"/>
      <c r="B827" s="250" t="s">
        <v>1916</v>
      </c>
      <c r="C827" s="249"/>
      <c r="D827" s="248" t="s">
        <v>1915</v>
      </c>
      <c r="E827" s="242"/>
    </row>
    <row r="828" spans="1:5" ht="12.75" customHeight="1">
      <c r="A828" s="447"/>
      <c r="B828" s="251"/>
      <c r="C828" s="255" t="s">
        <v>1914</v>
      </c>
      <c r="D828" s="254" t="s">
        <v>1913</v>
      </c>
      <c r="E828" s="242"/>
    </row>
    <row r="829" spans="1:5" ht="12.75" customHeight="1">
      <c r="A829" s="263"/>
      <c r="B829" s="261"/>
      <c r="C829" s="255" t="s">
        <v>1912</v>
      </c>
      <c r="D829" s="254" t="s">
        <v>1911</v>
      </c>
      <c r="E829" s="242"/>
    </row>
    <row r="830" spans="1:5" ht="12.75" customHeight="1">
      <c r="A830" s="263"/>
      <c r="B830" s="261"/>
      <c r="C830" s="255" t="s">
        <v>1910</v>
      </c>
      <c r="D830" s="254" t="s">
        <v>1909</v>
      </c>
      <c r="E830" s="242"/>
    </row>
    <row r="831" spans="1:5" ht="12.75" customHeight="1">
      <c r="A831" s="263"/>
      <c r="B831" s="261"/>
      <c r="C831" s="255" t="s">
        <v>1908</v>
      </c>
      <c r="D831" s="254" t="s">
        <v>1907</v>
      </c>
      <c r="E831" s="242"/>
    </row>
    <row r="832" spans="1:5" ht="12.75" customHeight="1">
      <c r="A832" s="447"/>
      <c r="B832" s="251"/>
      <c r="C832" s="255" t="s">
        <v>1906</v>
      </c>
      <c r="D832" s="254" t="s">
        <v>1905</v>
      </c>
      <c r="E832" s="242"/>
    </row>
    <row r="833" spans="1:5" ht="12.75" customHeight="1">
      <c r="A833" s="447"/>
      <c r="B833" s="251"/>
      <c r="C833" s="255" t="s">
        <v>1904</v>
      </c>
      <c r="D833" s="254" t="s">
        <v>1903</v>
      </c>
      <c r="E833" s="242"/>
    </row>
    <row r="834" spans="1:5" ht="12.75" customHeight="1">
      <c r="A834" s="447"/>
      <c r="B834" s="251"/>
      <c r="C834" s="255" t="s">
        <v>1902</v>
      </c>
      <c r="D834" s="254" t="s">
        <v>1901</v>
      </c>
      <c r="E834" s="242"/>
    </row>
    <row r="835" spans="1:5" ht="12.75" customHeight="1">
      <c r="A835" s="447"/>
      <c r="B835" s="251"/>
      <c r="C835" s="255" t="s">
        <v>1900</v>
      </c>
      <c r="D835" s="254" t="s">
        <v>1899</v>
      </c>
      <c r="E835" s="242"/>
    </row>
    <row r="836" spans="1:5" ht="12.75" customHeight="1">
      <c r="A836" s="447"/>
      <c r="B836" s="251"/>
      <c r="C836" s="255" t="s">
        <v>1898</v>
      </c>
      <c r="D836" s="254" t="s">
        <v>1897</v>
      </c>
      <c r="E836" s="242"/>
    </row>
    <row r="837" spans="1:5" ht="12.75" customHeight="1">
      <c r="A837" s="263"/>
      <c r="B837" s="261"/>
      <c r="C837" s="255" t="s">
        <v>1896</v>
      </c>
      <c r="D837" s="254" t="s">
        <v>1895</v>
      </c>
      <c r="E837" s="242"/>
    </row>
    <row r="838" spans="1:5" ht="12.75" customHeight="1">
      <c r="A838" s="263"/>
      <c r="B838" s="261"/>
      <c r="C838" s="255" t="s">
        <v>1894</v>
      </c>
      <c r="D838" s="254" t="s">
        <v>1893</v>
      </c>
      <c r="E838" s="242"/>
    </row>
    <row r="839" spans="1:5" ht="12.75" customHeight="1">
      <c r="A839" s="447"/>
      <c r="B839" s="251"/>
      <c r="C839" s="255" t="s">
        <v>1892</v>
      </c>
      <c r="D839" s="254" t="s">
        <v>1891</v>
      </c>
      <c r="E839" s="242"/>
    </row>
    <row r="840" spans="1:5" ht="12.75" customHeight="1">
      <c r="A840" s="447"/>
      <c r="B840" s="251"/>
      <c r="C840" s="255"/>
      <c r="D840" s="254"/>
      <c r="E840" s="242"/>
    </row>
    <row r="841" spans="1:5">
      <c r="A841" s="447"/>
      <c r="B841" s="250" t="s">
        <v>1890</v>
      </c>
      <c r="C841" s="249"/>
      <c r="D841" s="248" t="s">
        <v>1888</v>
      </c>
      <c r="E841" s="242"/>
    </row>
    <row r="842" spans="1:5">
      <c r="A842" s="447"/>
      <c r="B842" s="251"/>
      <c r="C842" s="255" t="s">
        <v>1889</v>
      </c>
      <c r="D842" s="254" t="s">
        <v>1888</v>
      </c>
      <c r="E842" s="242"/>
    </row>
    <row r="843" spans="1:5">
      <c r="A843" s="447"/>
      <c r="B843" s="251"/>
      <c r="C843" s="250"/>
      <c r="D843" s="248"/>
      <c r="E843" s="242"/>
    </row>
    <row r="844" spans="1:5">
      <c r="A844" s="253">
        <v>47</v>
      </c>
      <c r="B844" s="251"/>
      <c r="C844" s="249"/>
      <c r="D844" s="248" t="s">
        <v>1887</v>
      </c>
      <c r="E844" s="242"/>
    </row>
    <row r="845" spans="1:5">
      <c r="A845" s="447"/>
      <c r="B845" s="251"/>
      <c r="C845" s="250"/>
      <c r="D845" s="248"/>
      <c r="E845" s="242"/>
    </row>
    <row r="846" spans="1:5">
      <c r="A846" s="447"/>
      <c r="B846" s="250" t="s">
        <v>1886</v>
      </c>
      <c r="C846" s="249"/>
      <c r="D846" s="248" t="s">
        <v>1885</v>
      </c>
      <c r="E846" s="242"/>
    </row>
    <row r="847" spans="1:5" ht="25.5">
      <c r="A847" s="447"/>
      <c r="B847" s="251"/>
      <c r="C847" s="255" t="s">
        <v>1884</v>
      </c>
      <c r="D847" s="254" t="s">
        <v>1883</v>
      </c>
      <c r="E847" s="242"/>
    </row>
    <row r="848" spans="1:5">
      <c r="A848" s="447"/>
      <c r="B848" s="251"/>
      <c r="C848" s="255" t="s">
        <v>1882</v>
      </c>
      <c r="D848" s="254" t="s">
        <v>1881</v>
      </c>
      <c r="E848" s="242"/>
    </row>
    <row r="849" spans="1:5">
      <c r="A849" s="447"/>
      <c r="B849" s="251"/>
      <c r="C849" s="250"/>
      <c r="D849" s="248"/>
      <c r="E849" s="242"/>
    </row>
    <row r="850" spans="1:5" ht="25.5">
      <c r="A850" s="447"/>
      <c r="B850" s="250" t="s">
        <v>1880</v>
      </c>
      <c r="C850" s="249"/>
      <c r="D850" s="248" t="s">
        <v>1879</v>
      </c>
      <c r="E850" s="242"/>
    </row>
    <row r="851" spans="1:5">
      <c r="A851" s="447"/>
      <c r="B851" s="251"/>
      <c r="C851" s="255" t="s">
        <v>1878</v>
      </c>
      <c r="D851" s="254" t="s">
        <v>1877</v>
      </c>
      <c r="E851" s="242"/>
    </row>
    <row r="852" spans="1:5">
      <c r="A852" s="447"/>
      <c r="B852" s="251"/>
      <c r="C852" s="255" t="s">
        <v>1876</v>
      </c>
      <c r="D852" s="254" t="s">
        <v>1875</v>
      </c>
      <c r="E852" s="242"/>
    </row>
    <row r="853" spans="1:5">
      <c r="A853" s="447"/>
      <c r="B853" s="251"/>
      <c r="C853" s="255" t="s">
        <v>1874</v>
      </c>
      <c r="D853" s="254" t="s">
        <v>1873</v>
      </c>
      <c r="E853" s="242"/>
    </row>
    <row r="854" spans="1:5">
      <c r="A854" s="447"/>
      <c r="B854" s="251"/>
      <c r="C854" s="255" t="s">
        <v>1872</v>
      </c>
      <c r="D854" s="254" t="s">
        <v>1871</v>
      </c>
      <c r="E854" s="242"/>
    </row>
    <row r="855" spans="1:5">
      <c r="A855" s="447"/>
      <c r="B855" s="251"/>
      <c r="C855" s="255" t="s">
        <v>1870</v>
      </c>
      <c r="D855" s="254" t="s">
        <v>1869</v>
      </c>
      <c r="E855" s="242"/>
    </row>
    <row r="856" spans="1:5">
      <c r="A856" s="447"/>
      <c r="B856" s="251"/>
      <c r="C856" s="255" t="s">
        <v>1868</v>
      </c>
      <c r="D856" s="254" t="s">
        <v>1867</v>
      </c>
      <c r="E856" s="242"/>
    </row>
    <row r="857" spans="1:5">
      <c r="A857" s="447"/>
      <c r="B857" s="251"/>
      <c r="C857" s="255" t="s">
        <v>1866</v>
      </c>
      <c r="D857" s="254" t="s">
        <v>1865</v>
      </c>
      <c r="E857" s="242"/>
    </row>
    <row r="858" spans="1:5">
      <c r="A858" s="447"/>
      <c r="B858" s="251"/>
      <c r="C858" s="250"/>
      <c r="D858" s="248"/>
      <c r="E858" s="242"/>
    </row>
    <row r="859" spans="1:5">
      <c r="A859" s="447"/>
      <c r="B859" s="250" t="s">
        <v>1864</v>
      </c>
      <c r="C859" s="249"/>
      <c r="D859" s="248" t="s">
        <v>1862</v>
      </c>
      <c r="E859" s="242"/>
    </row>
    <row r="860" spans="1:5">
      <c r="A860" s="447"/>
      <c r="B860" s="251"/>
      <c r="C860" s="255" t="s">
        <v>1863</v>
      </c>
      <c r="D860" s="254" t="s">
        <v>1862</v>
      </c>
      <c r="E860" s="242"/>
    </row>
    <row r="861" spans="1:5">
      <c r="A861" s="447"/>
      <c r="B861" s="251"/>
      <c r="C861" s="250"/>
      <c r="D861" s="248"/>
      <c r="E861" s="242"/>
    </row>
    <row r="862" spans="1:5" ht="25.5">
      <c r="A862" s="447"/>
      <c r="B862" s="250" t="s">
        <v>1861</v>
      </c>
      <c r="C862" s="249"/>
      <c r="D862" s="248" t="s">
        <v>1860</v>
      </c>
      <c r="E862" s="242"/>
    </row>
    <row r="863" spans="1:5">
      <c r="A863" s="447"/>
      <c r="B863" s="251"/>
      <c r="C863" s="255" t="s">
        <v>1859</v>
      </c>
      <c r="D863" s="254" t="s">
        <v>1858</v>
      </c>
      <c r="E863" s="242"/>
    </row>
    <row r="864" spans="1:5">
      <c r="A864" s="447"/>
      <c r="B864" s="251"/>
      <c r="C864" s="255" t="s">
        <v>1857</v>
      </c>
      <c r="D864" s="254" t="s">
        <v>1856</v>
      </c>
      <c r="E864" s="242"/>
    </row>
    <row r="865" spans="1:5">
      <c r="A865" s="447"/>
      <c r="B865" s="251"/>
      <c r="C865" s="255" t="s">
        <v>1855</v>
      </c>
      <c r="D865" s="254" t="s">
        <v>1854</v>
      </c>
      <c r="E865" s="242"/>
    </row>
    <row r="866" spans="1:5">
      <c r="A866" s="447"/>
      <c r="B866" s="251"/>
      <c r="C866" s="249"/>
      <c r="D866" s="254"/>
      <c r="E866" s="242"/>
    </row>
    <row r="867" spans="1:5" ht="25.5">
      <c r="A867" s="447"/>
      <c r="B867" s="250" t="s">
        <v>1853</v>
      </c>
      <c r="C867" s="249"/>
      <c r="D867" s="248" t="s">
        <v>1852</v>
      </c>
      <c r="E867" s="242"/>
    </row>
    <row r="868" spans="1:5">
      <c r="A868" s="447"/>
      <c r="B868" s="251"/>
      <c r="C868" s="255" t="s">
        <v>1851</v>
      </c>
      <c r="D868" s="254" t="s">
        <v>1850</v>
      </c>
      <c r="E868" s="242"/>
    </row>
    <row r="869" spans="1:5">
      <c r="A869" s="447"/>
      <c r="B869" s="251"/>
      <c r="C869" s="255" t="s">
        <v>1849</v>
      </c>
      <c r="D869" s="254" t="s">
        <v>1848</v>
      </c>
      <c r="E869" s="242"/>
    </row>
    <row r="870" spans="1:5">
      <c r="A870" s="447"/>
      <c r="B870" s="251"/>
      <c r="C870" s="255" t="s">
        <v>1847</v>
      </c>
      <c r="D870" s="254" t="s">
        <v>1846</v>
      </c>
      <c r="E870" s="242"/>
    </row>
    <row r="871" spans="1:5">
      <c r="A871" s="447"/>
      <c r="B871" s="251"/>
      <c r="C871" s="255" t="s">
        <v>1845</v>
      </c>
      <c r="D871" s="254" t="s">
        <v>1844</v>
      </c>
      <c r="E871" s="242"/>
    </row>
    <row r="872" spans="1:5" ht="25.5">
      <c r="A872" s="447"/>
      <c r="B872" s="251"/>
      <c r="C872" s="255" t="s">
        <v>1843</v>
      </c>
      <c r="D872" s="254" t="s">
        <v>1842</v>
      </c>
      <c r="E872" s="242"/>
    </row>
    <row r="873" spans="1:5">
      <c r="A873" s="447"/>
      <c r="B873" s="251"/>
      <c r="C873" s="250"/>
      <c r="D873" s="248"/>
      <c r="E873" s="242"/>
    </row>
    <row r="874" spans="1:5" ht="25.5">
      <c r="A874" s="447"/>
      <c r="B874" s="250" t="s">
        <v>1841</v>
      </c>
      <c r="C874" s="249"/>
      <c r="D874" s="248" t="s">
        <v>1840</v>
      </c>
      <c r="E874" s="242"/>
    </row>
    <row r="875" spans="1:5">
      <c r="A875" s="447"/>
      <c r="B875" s="251"/>
      <c r="C875" s="255" t="s">
        <v>1839</v>
      </c>
      <c r="D875" s="254" t="s">
        <v>1838</v>
      </c>
      <c r="E875" s="242"/>
    </row>
    <row r="876" spans="1:5">
      <c r="A876" s="447"/>
      <c r="B876" s="251"/>
      <c r="C876" s="255" t="s">
        <v>1837</v>
      </c>
      <c r="D876" s="254" t="s">
        <v>1836</v>
      </c>
      <c r="E876" s="242"/>
    </row>
    <row r="877" spans="1:5">
      <c r="A877" s="447"/>
      <c r="B877" s="251"/>
      <c r="C877" s="255" t="s">
        <v>1835</v>
      </c>
      <c r="D877" s="254" t="s">
        <v>1834</v>
      </c>
      <c r="E877" s="242"/>
    </row>
    <row r="878" spans="1:5">
      <c r="A878" s="447"/>
      <c r="B878" s="251"/>
      <c r="C878" s="255" t="s">
        <v>1833</v>
      </c>
      <c r="D878" s="254" t="s">
        <v>1832</v>
      </c>
      <c r="E878" s="242"/>
    </row>
    <row r="879" spans="1:5">
      <c r="A879" s="447"/>
      <c r="B879" s="251"/>
      <c r="C879" s="255" t="s">
        <v>1831</v>
      </c>
      <c r="D879" s="254" t="s">
        <v>1830</v>
      </c>
      <c r="E879" s="242"/>
    </row>
    <row r="880" spans="1:5">
      <c r="A880" s="447"/>
      <c r="B880" s="251"/>
      <c r="C880" s="250"/>
      <c r="D880" s="248"/>
      <c r="E880" s="242"/>
    </row>
    <row r="881" spans="1:5">
      <c r="A881" s="447"/>
      <c r="B881" s="250" t="s">
        <v>1829</v>
      </c>
      <c r="C881" s="249"/>
      <c r="D881" s="248" t="s">
        <v>1828</v>
      </c>
      <c r="E881" s="242"/>
    </row>
    <row r="882" spans="1:5">
      <c r="A882" s="447"/>
      <c r="B882" s="251"/>
      <c r="C882" s="255" t="s">
        <v>1827</v>
      </c>
      <c r="D882" s="254" t="s">
        <v>1826</v>
      </c>
      <c r="E882" s="242"/>
    </row>
    <row r="883" spans="1:5">
      <c r="A883" s="447"/>
      <c r="B883" s="251"/>
      <c r="C883" s="255" t="s">
        <v>1825</v>
      </c>
      <c r="D883" s="254" t="s">
        <v>1824</v>
      </c>
      <c r="E883" s="242"/>
    </row>
    <row r="884" spans="1:5">
      <c r="A884" s="447"/>
      <c r="B884" s="251"/>
      <c r="C884" s="255" t="s">
        <v>1823</v>
      </c>
      <c r="D884" s="254" t="s">
        <v>1822</v>
      </c>
      <c r="E884" s="242"/>
    </row>
    <row r="885" spans="1:5">
      <c r="A885" s="447"/>
      <c r="B885" s="251"/>
      <c r="C885" s="255" t="s">
        <v>1821</v>
      </c>
      <c r="D885" s="254" t="s">
        <v>1820</v>
      </c>
      <c r="E885" s="242"/>
    </row>
    <row r="886" spans="1:5">
      <c r="A886" s="447"/>
      <c r="B886" s="251"/>
      <c r="C886" s="255" t="s">
        <v>1819</v>
      </c>
      <c r="D886" s="254" t="s">
        <v>1818</v>
      </c>
      <c r="E886" s="242"/>
    </row>
    <row r="887" spans="1:5" ht="25.5">
      <c r="A887" s="447"/>
      <c r="B887" s="251"/>
      <c r="C887" s="255" t="s">
        <v>1817</v>
      </c>
      <c r="D887" s="254" t="s">
        <v>1816</v>
      </c>
      <c r="E887" s="242"/>
    </row>
    <row r="888" spans="1:5">
      <c r="A888" s="447"/>
      <c r="B888" s="251"/>
      <c r="C888" s="255" t="s">
        <v>1815</v>
      </c>
      <c r="D888" s="254" t="s">
        <v>1814</v>
      </c>
      <c r="E888" s="242"/>
    </row>
    <row r="889" spans="1:5" ht="12.75" customHeight="1">
      <c r="A889" s="447"/>
      <c r="B889" s="251"/>
      <c r="C889" s="255" t="s">
        <v>1813</v>
      </c>
      <c r="D889" s="254" t="s">
        <v>1812</v>
      </c>
      <c r="E889" s="242"/>
    </row>
    <row r="890" spans="1:5" ht="12.75" customHeight="1">
      <c r="A890" s="263"/>
      <c r="B890" s="261"/>
      <c r="C890" s="255" t="s">
        <v>1811</v>
      </c>
      <c r="D890" s="254" t="s">
        <v>1810</v>
      </c>
      <c r="E890" s="242"/>
    </row>
    <row r="891" spans="1:5" ht="12.75" customHeight="1">
      <c r="A891" s="263"/>
      <c r="B891" s="261"/>
      <c r="C891" s="255" t="s">
        <v>1809</v>
      </c>
      <c r="D891" s="254" t="s">
        <v>1808</v>
      </c>
      <c r="E891" s="242"/>
    </row>
    <row r="892" spans="1:5" ht="12.75" customHeight="1">
      <c r="A892" s="263"/>
      <c r="B892" s="261"/>
      <c r="C892" s="255" t="s">
        <v>1807</v>
      </c>
      <c r="D892" s="258" t="s">
        <v>1806</v>
      </c>
      <c r="E892" s="242"/>
    </row>
    <row r="893" spans="1:5" ht="12.75" customHeight="1">
      <c r="A893" s="263"/>
      <c r="B893" s="261"/>
      <c r="C893" s="255" t="s">
        <v>1805</v>
      </c>
      <c r="D893" s="258" t="s">
        <v>1804</v>
      </c>
      <c r="E893" s="242"/>
    </row>
    <row r="894" spans="1:5" ht="12.75" customHeight="1">
      <c r="A894" s="263"/>
      <c r="B894" s="261"/>
      <c r="C894" s="255" t="s">
        <v>1803</v>
      </c>
      <c r="D894" s="254" t="s">
        <v>1802</v>
      </c>
      <c r="E894" s="242"/>
    </row>
    <row r="895" spans="1:5" ht="12.75" customHeight="1">
      <c r="A895" s="447"/>
      <c r="B895" s="251"/>
      <c r="C895" s="255" t="s">
        <v>1801</v>
      </c>
      <c r="D895" s="254" t="s">
        <v>1800</v>
      </c>
      <c r="E895" s="242"/>
    </row>
    <row r="896" spans="1:5" ht="12.75" customHeight="1">
      <c r="A896" s="447"/>
      <c r="B896" s="251"/>
      <c r="C896" s="250"/>
      <c r="D896" s="248"/>
      <c r="E896" s="242"/>
    </row>
    <row r="897" spans="1:5">
      <c r="A897" s="447"/>
      <c r="B897" s="250" t="s">
        <v>1799</v>
      </c>
      <c r="C897" s="249"/>
      <c r="D897" s="248" t="s">
        <v>1798</v>
      </c>
      <c r="E897" s="242"/>
    </row>
    <row r="898" spans="1:5">
      <c r="A898" s="447"/>
      <c r="B898" s="251"/>
      <c r="C898" s="255" t="s">
        <v>1797</v>
      </c>
      <c r="D898" s="254" t="s">
        <v>1796</v>
      </c>
      <c r="E898" s="242"/>
    </row>
    <row r="899" spans="1:5">
      <c r="A899" s="447"/>
      <c r="B899" s="251"/>
      <c r="C899" s="255" t="s">
        <v>1795</v>
      </c>
      <c r="D899" s="254" t="s">
        <v>1794</v>
      </c>
      <c r="E899" s="242"/>
    </row>
    <row r="900" spans="1:5">
      <c r="A900" s="447"/>
      <c r="B900" s="251"/>
      <c r="C900" s="255" t="s">
        <v>1793</v>
      </c>
      <c r="D900" s="254" t="s">
        <v>1792</v>
      </c>
      <c r="E900" s="242"/>
    </row>
    <row r="901" spans="1:5">
      <c r="A901" s="447"/>
      <c r="B901" s="251"/>
      <c r="C901" s="255"/>
      <c r="D901" s="254"/>
      <c r="E901" s="242"/>
    </row>
    <row r="902" spans="1:5">
      <c r="A902" s="447"/>
      <c r="B902" s="250" t="s">
        <v>1791</v>
      </c>
      <c r="C902" s="249"/>
      <c r="D902" s="248" t="s">
        <v>1790</v>
      </c>
      <c r="E902" s="242"/>
    </row>
    <row r="903" spans="1:5">
      <c r="A903" s="447"/>
      <c r="B903" s="251"/>
      <c r="C903" s="255" t="s">
        <v>1789</v>
      </c>
      <c r="D903" s="254" t="s">
        <v>1788</v>
      </c>
      <c r="E903" s="242"/>
    </row>
    <row r="904" spans="1:5" ht="15">
      <c r="A904" s="263"/>
      <c r="B904" s="261"/>
      <c r="C904" s="255" t="s">
        <v>1787</v>
      </c>
      <c r="D904" s="254" t="s">
        <v>1786</v>
      </c>
      <c r="E904" s="242"/>
    </row>
    <row r="905" spans="1:5" ht="15">
      <c r="A905" s="263"/>
      <c r="B905" s="261"/>
      <c r="C905" s="255" t="s">
        <v>1785</v>
      </c>
      <c r="D905" s="254" t="s">
        <v>1784</v>
      </c>
      <c r="E905" s="242"/>
    </row>
    <row r="906" spans="1:5">
      <c r="A906" s="447"/>
      <c r="B906" s="251"/>
      <c r="C906" s="255" t="s">
        <v>1783</v>
      </c>
      <c r="D906" s="254" t="s">
        <v>1782</v>
      </c>
      <c r="E906" s="242"/>
    </row>
    <row r="907" spans="1:5">
      <c r="A907" s="447"/>
      <c r="B907" s="251"/>
      <c r="C907" s="255"/>
      <c r="D907" s="254"/>
      <c r="E907" s="242"/>
    </row>
    <row r="908" spans="1:5">
      <c r="A908" s="447"/>
      <c r="B908" s="251"/>
      <c r="C908" s="255"/>
      <c r="D908" s="254"/>
      <c r="E908" s="242"/>
    </row>
    <row r="909" spans="1:5">
      <c r="A909" s="447"/>
      <c r="B909" s="251"/>
      <c r="C909" s="250"/>
      <c r="D909" s="248" t="s">
        <v>306</v>
      </c>
      <c r="E909" s="242"/>
    </row>
    <row r="910" spans="1:5">
      <c r="A910" s="447"/>
      <c r="B910" s="251"/>
      <c r="C910" s="255"/>
      <c r="D910" s="254"/>
      <c r="E910" s="242"/>
    </row>
    <row r="911" spans="1:5">
      <c r="A911" s="253">
        <v>49</v>
      </c>
      <c r="B911" s="251"/>
      <c r="C911" s="249"/>
      <c r="D911" s="248" t="s">
        <v>1781</v>
      </c>
      <c r="E911" s="242"/>
    </row>
    <row r="912" spans="1:5">
      <c r="A912" s="447"/>
      <c r="B912" s="251"/>
      <c r="C912" s="250"/>
      <c r="D912" s="248"/>
      <c r="E912" s="242"/>
    </row>
    <row r="913" spans="1:5">
      <c r="A913" s="447"/>
      <c r="B913" s="250" t="s">
        <v>1780</v>
      </c>
      <c r="C913" s="249"/>
      <c r="D913" s="248" t="s">
        <v>1778</v>
      </c>
      <c r="E913" s="242"/>
    </row>
    <row r="914" spans="1:5">
      <c r="A914" s="447"/>
      <c r="B914" s="251"/>
      <c r="C914" s="255" t="s">
        <v>1779</v>
      </c>
      <c r="D914" s="258" t="s">
        <v>1778</v>
      </c>
      <c r="E914" s="242"/>
    </row>
    <row r="915" spans="1:5">
      <c r="A915" s="447"/>
      <c r="B915" s="251"/>
      <c r="C915" s="250"/>
      <c r="D915" s="248"/>
      <c r="E915" s="242"/>
    </row>
    <row r="916" spans="1:5">
      <c r="A916" s="447"/>
      <c r="B916" s="252" t="s">
        <v>1777</v>
      </c>
      <c r="C916" s="249"/>
      <c r="D916" s="248" t="s">
        <v>1775</v>
      </c>
      <c r="E916" s="242"/>
    </row>
    <row r="917" spans="1:5" ht="15">
      <c r="A917" s="447"/>
      <c r="B917" s="257"/>
      <c r="C917" s="255" t="s">
        <v>1776</v>
      </c>
      <c r="D917" s="258" t="s">
        <v>1775</v>
      </c>
      <c r="E917" s="242"/>
    </row>
    <row r="918" spans="1:5">
      <c r="A918" s="447"/>
      <c r="B918" s="251"/>
      <c r="C918" s="250" t="s">
        <v>1774</v>
      </c>
      <c r="D918" s="248"/>
      <c r="E918" s="242"/>
    </row>
    <row r="919" spans="1:5">
      <c r="A919" s="447"/>
      <c r="B919" s="250" t="s">
        <v>1773</v>
      </c>
      <c r="C919" s="249"/>
      <c r="D919" s="248" t="s">
        <v>1772</v>
      </c>
      <c r="E919" s="242"/>
    </row>
    <row r="920" spans="1:5">
      <c r="A920" s="447"/>
      <c r="B920" s="251"/>
      <c r="C920" s="255" t="s">
        <v>1771</v>
      </c>
      <c r="D920" s="254" t="s">
        <v>1770</v>
      </c>
      <c r="E920" s="242"/>
    </row>
    <row r="921" spans="1:5">
      <c r="A921" s="447"/>
      <c r="B921" s="251"/>
      <c r="C921" s="255" t="s">
        <v>1769</v>
      </c>
      <c r="D921" s="254" t="s">
        <v>1768</v>
      </c>
      <c r="E921" s="242"/>
    </row>
    <row r="922" spans="1:5" ht="12.75" customHeight="1">
      <c r="A922" s="447"/>
      <c r="B922" s="251"/>
      <c r="C922" s="255" t="s">
        <v>1767</v>
      </c>
      <c r="D922" s="254" t="s">
        <v>1766</v>
      </c>
      <c r="E922" s="242"/>
    </row>
    <row r="923" spans="1:5" ht="12.75" customHeight="1">
      <c r="A923" s="447"/>
      <c r="B923" s="251"/>
      <c r="C923" s="255" t="s">
        <v>1765</v>
      </c>
      <c r="D923" s="254" t="s">
        <v>1764</v>
      </c>
      <c r="E923" s="242"/>
    </row>
    <row r="924" spans="1:5" ht="12.75" customHeight="1">
      <c r="A924" s="263"/>
      <c r="B924" s="261"/>
      <c r="C924" s="255" t="s">
        <v>1763</v>
      </c>
      <c r="D924" s="254" t="s">
        <v>1762</v>
      </c>
      <c r="E924" s="242"/>
    </row>
    <row r="925" spans="1:5" ht="12.75" customHeight="1">
      <c r="A925" s="263"/>
      <c r="B925" s="261"/>
      <c r="C925" s="255" t="s">
        <v>1761</v>
      </c>
      <c r="D925" s="254" t="s">
        <v>1760</v>
      </c>
      <c r="E925" s="242"/>
    </row>
    <row r="926" spans="1:5" ht="12.75" customHeight="1">
      <c r="A926" s="263"/>
      <c r="B926" s="261"/>
      <c r="C926" s="255" t="s">
        <v>1759</v>
      </c>
      <c r="D926" s="254" t="s">
        <v>1758</v>
      </c>
      <c r="E926" s="242"/>
    </row>
    <row r="927" spans="1:5" ht="12.75" customHeight="1">
      <c r="A927" s="263"/>
      <c r="B927" s="261"/>
      <c r="C927" s="257"/>
      <c r="D927" s="259"/>
      <c r="E927" s="242"/>
    </row>
    <row r="928" spans="1:5">
      <c r="A928" s="447"/>
      <c r="B928" s="250" t="s">
        <v>1757</v>
      </c>
      <c r="C928" s="249"/>
      <c r="D928" s="265" t="s">
        <v>1756</v>
      </c>
      <c r="E928" s="242"/>
    </row>
    <row r="929" spans="1:5">
      <c r="A929" s="447"/>
      <c r="B929" s="251"/>
      <c r="C929" s="255" t="s">
        <v>1755</v>
      </c>
      <c r="D929" s="254" t="s">
        <v>1754</v>
      </c>
      <c r="E929" s="242"/>
    </row>
    <row r="930" spans="1:5">
      <c r="A930" s="447"/>
      <c r="B930" s="251"/>
      <c r="C930" s="255" t="s">
        <v>1753</v>
      </c>
      <c r="D930" s="254" t="s">
        <v>1752</v>
      </c>
      <c r="E930" s="242"/>
    </row>
    <row r="931" spans="1:5">
      <c r="A931" s="447"/>
      <c r="B931" s="251"/>
      <c r="C931" s="282"/>
      <c r="D931" s="267"/>
      <c r="E931" s="242"/>
    </row>
    <row r="932" spans="1:5">
      <c r="A932" s="447"/>
      <c r="B932" s="250" t="s">
        <v>1751</v>
      </c>
      <c r="C932" s="249"/>
      <c r="D932" s="248" t="s">
        <v>1749</v>
      </c>
      <c r="E932" s="242"/>
    </row>
    <row r="933" spans="1:5" ht="12.75" customHeight="1">
      <c r="A933" s="447"/>
      <c r="B933" s="251"/>
      <c r="C933" s="255" t="s">
        <v>1750</v>
      </c>
      <c r="D933" s="254" t="s">
        <v>1749</v>
      </c>
      <c r="E933" s="242"/>
    </row>
    <row r="934" spans="1:5" ht="12.75" customHeight="1">
      <c r="A934" s="447"/>
      <c r="B934" s="251"/>
      <c r="C934" s="255" t="s">
        <v>1748</v>
      </c>
      <c r="D934" s="254" t="s">
        <v>1747</v>
      </c>
      <c r="E934" s="242"/>
    </row>
    <row r="935" spans="1:5" ht="12.75" customHeight="1">
      <c r="A935" s="263"/>
      <c r="B935" s="261"/>
      <c r="C935" s="255" t="s">
        <v>1746</v>
      </c>
      <c r="D935" s="254" t="s">
        <v>1745</v>
      </c>
      <c r="E935" s="242"/>
    </row>
    <row r="936" spans="1:5" ht="12.75" customHeight="1">
      <c r="A936" s="263"/>
      <c r="B936" s="261"/>
      <c r="C936" s="255" t="s">
        <v>1744</v>
      </c>
      <c r="D936" s="254" t="s">
        <v>1743</v>
      </c>
      <c r="E936" s="242"/>
    </row>
    <row r="937" spans="1:5" ht="12.75" customHeight="1">
      <c r="A937" s="263"/>
      <c r="B937" s="261"/>
      <c r="C937" s="257"/>
      <c r="D937" s="259"/>
      <c r="E937" s="242"/>
    </row>
    <row r="938" spans="1:5">
      <c r="A938" s="253">
        <v>50</v>
      </c>
      <c r="B938" s="251"/>
      <c r="C938" s="249"/>
      <c r="D938" s="248" t="s">
        <v>1742</v>
      </c>
      <c r="E938" s="242"/>
    </row>
    <row r="939" spans="1:5">
      <c r="A939" s="447"/>
      <c r="B939" s="251"/>
      <c r="C939" s="250"/>
      <c r="D939" s="248"/>
      <c r="E939" s="242"/>
    </row>
    <row r="940" spans="1:5">
      <c r="A940" s="447"/>
      <c r="B940" s="250" t="s">
        <v>1741</v>
      </c>
      <c r="C940" s="249"/>
      <c r="D940" s="248" t="s">
        <v>1739</v>
      </c>
      <c r="E940" s="242"/>
    </row>
    <row r="941" spans="1:5">
      <c r="A941" s="447"/>
      <c r="B941" s="251"/>
      <c r="C941" s="255" t="s">
        <v>1740</v>
      </c>
      <c r="D941" s="254" t="s">
        <v>1739</v>
      </c>
      <c r="E941" s="242"/>
    </row>
    <row r="942" spans="1:5">
      <c r="A942" s="447"/>
      <c r="B942" s="251"/>
      <c r="C942" s="255"/>
      <c r="D942" s="254"/>
      <c r="E942" s="242"/>
    </row>
    <row r="943" spans="1:5">
      <c r="A943" s="447"/>
      <c r="B943" s="250" t="s">
        <v>1738</v>
      </c>
      <c r="C943" s="249"/>
      <c r="D943" s="248" t="s">
        <v>1736</v>
      </c>
      <c r="E943" s="242"/>
    </row>
    <row r="944" spans="1:5">
      <c r="A944" s="447"/>
      <c r="B944" s="251"/>
      <c r="C944" s="255" t="s">
        <v>1737</v>
      </c>
      <c r="D944" s="254" t="s">
        <v>1736</v>
      </c>
      <c r="E944" s="242"/>
    </row>
    <row r="945" spans="1:5">
      <c r="A945" s="447"/>
      <c r="B945" s="251"/>
      <c r="C945" s="250"/>
      <c r="D945" s="248"/>
      <c r="E945" s="242"/>
    </row>
    <row r="946" spans="1:5">
      <c r="A946" s="447"/>
      <c r="B946" s="250" t="s">
        <v>1735</v>
      </c>
      <c r="C946" s="249"/>
      <c r="D946" s="248" t="s">
        <v>1733</v>
      </c>
      <c r="E946" s="242"/>
    </row>
    <row r="947" spans="1:5">
      <c r="A947" s="447"/>
      <c r="B947" s="251"/>
      <c r="C947" s="255" t="s">
        <v>1734</v>
      </c>
      <c r="D947" s="254" t="s">
        <v>1733</v>
      </c>
      <c r="E947" s="242"/>
    </row>
    <row r="948" spans="1:5">
      <c r="A948" s="447"/>
      <c r="B948" s="251"/>
      <c r="C948" s="255"/>
      <c r="D948" s="254"/>
      <c r="E948" s="242"/>
    </row>
    <row r="949" spans="1:5">
      <c r="A949" s="447"/>
      <c r="B949" s="250" t="s">
        <v>1732</v>
      </c>
      <c r="C949" s="249"/>
      <c r="D949" s="248" t="s">
        <v>1730</v>
      </c>
      <c r="E949" s="242"/>
    </row>
    <row r="950" spans="1:5">
      <c r="A950" s="447"/>
      <c r="B950" s="251"/>
      <c r="C950" s="255" t="s">
        <v>1731</v>
      </c>
      <c r="D950" s="254" t="s">
        <v>1730</v>
      </c>
      <c r="E950" s="242"/>
    </row>
    <row r="951" spans="1:5">
      <c r="A951" s="447"/>
      <c r="B951" s="251"/>
      <c r="C951" s="250"/>
      <c r="D951" s="248"/>
      <c r="E951" s="242"/>
    </row>
    <row r="952" spans="1:5">
      <c r="A952" s="253">
        <v>51</v>
      </c>
      <c r="B952" s="251"/>
      <c r="C952" s="249"/>
      <c r="D952" s="248" t="s">
        <v>1729</v>
      </c>
      <c r="E952" s="242"/>
    </row>
    <row r="953" spans="1:5">
      <c r="A953" s="447"/>
      <c r="B953" s="251"/>
      <c r="C953" s="250"/>
      <c r="D953" s="248"/>
      <c r="E953" s="242"/>
    </row>
    <row r="954" spans="1:5">
      <c r="A954" s="447"/>
      <c r="B954" s="250" t="s">
        <v>1728</v>
      </c>
      <c r="C954" s="249"/>
      <c r="D954" s="248" t="s">
        <v>1726</v>
      </c>
      <c r="E954" s="242"/>
    </row>
    <row r="955" spans="1:5">
      <c r="A955" s="447"/>
      <c r="B955" s="251"/>
      <c r="C955" s="255" t="s">
        <v>1727</v>
      </c>
      <c r="D955" s="258" t="s">
        <v>1726</v>
      </c>
      <c r="E955" s="242"/>
    </row>
    <row r="956" spans="1:5" ht="12.75" customHeight="1">
      <c r="A956" s="447"/>
      <c r="B956" s="251"/>
      <c r="C956" s="255" t="s">
        <v>1725</v>
      </c>
      <c r="D956" s="258" t="s">
        <v>1724</v>
      </c>
      <c r="E956" s="242"/>
    </row>
    <row r="957" spans="1:5" ht="12.75" customHeight="1">
      <c r="A957" s="263"/>
      <c r="B957" s="261"/>
      <c r="C957" s="255" t="s">
        <v>1723</v>
      </c>
      <c r="D957" s="258" t="s">
        <v>1722</v>
      </c>
      <c r="E957" s="242"/>
    </row>
    <row r="958" spans="1:5" ht="12.75" customHeight="1">
      <c r="A958" s="263"/>
      <c r="B958" s="261"/>
      <c r="C958" s="255" t="s">
        <v>1721</v>
      </c>
      <c r="D958" s="258" t="s">
        <v>1720</v>
      </c>
      <c r="E958" s="242"/>
    </row>
    <row r="959" spans="1:5" ht="12.75" customHeight="1">
      <c r="A959" s="263"/>
      <c r="B959" s="261"/>
      <c r="C959" s="255" t="s">
        <v>1719</v>
      </c>
      <c r="D959" s="258" t="s">
        <v>1718</v>
      </c>
      <c r="E959" s="242"/>
    </row>
    <row r="960" spans="1:5" ht="12.75" customHeight="1">
      <c r="A960" s="263"/>
      <c r="B960" s="261"/>
      <c r="C960" s="255" t="s">
        <v>1717</v>
      </c>
      <c r="D960" s="258" t="s">
        <v>1716</v>
      </c>
      <c r="E960" s="242"/>
    </row>
    <row r="961" spans="1:5" ht="12.75" customHeight="1">
      <c r="A961" s="263"/>
      <c r="B961" s="261"/>
      <c r="C961" s="257"/>
      <c r="D961" s="259"/>
      <c r="E961" s="242"/>
    </row>
    <row r="962" spans="1:5">
      <c r="A962" s="447"/>
      <c r="B962" s="250" t="s">
        <v>1715</v>
      </c>
      <c r="C962" s="249"/>
      <c r="D962" s="248" t="s">
        <v>1714</v>
      </c>
      <c r="E962" s="242"/>
    </row>
    <row r="963" spans="1:5">
      <c r="A963" s="447"/>
      <c r="B963" s="251"/>
      <c r="C963" s="255" t="s">
        <v>1713</v>
      </c>
      <c r="D963" s="258" t="s">
        <v>1712</v>
      </c>
      <c r="E963" s="242"/>
    </row>
    <row r="964" spans="1:5">
      <c r="A964" s="447"/>
      <c r="B964" s="251"/>
      <c r="C964" s="255" t="s">
        <v>1711</v>
      </c>
      <c r="D964" s="254" t="s">
        <v>1710</v>
      </c>
      <c r="E964" s="242"/>
    </row>
    <row r="965" spans="1:5">
      <c r="A965" s="447"/>
      <c r="B965" s="251"/>
      <c r="C965" s="250"/>
      <c r="D965" s="248"/>
      <c r="E965" s="242"/>
    </row>
    <row r="966" spans="1:5">
      <c r="A966" s="253">
        <v>52</v>
      </c>
      <c r="B966" s="251"/>
      <c r="C966" s="249"/>
      <c r="D966" s="248" t="s">
        <v>1709</v>
      </c>
      <c r="E966" s="242"/>
    </row>
    <row r="967" spans="1:5">
      <c r="A967" s="447"/>
      <c r="B967" s="251"/>
      <c r="C967" s="250"/>
      <c r="D967" s="248"/>
      <c r="E967" s="242"/>
    </row>
    <row r="968" spans="1:5">
      <c r="A968" s="447"/>
      <c r="B968" s="250" t="s">
        <v>1708</v>
      </c>
      <c r="C968" s="249"/>
      <c r="D968" s="248" t="s">
        <v>1706</v>
      </c>
      <c r="E968" s="242"/>
    </row>
    <row r="969" spans="1:5">
      <c r="A969" s="447"/>
      <c r="B969" s="251"/>
      <c r="C969" s="255" t="s">
        <v>1707</v>
      </c>
      <c r="D969" s="254" t="s">
        <v>1706</v>
      </c>
      <c r="E969" s="242"/>
    </row>
    <row r="970" spans="1:5">
      <c r="A970" s="447"/>
      <c r="B970" s="251"/>
      <c r="C970" s="250"/>
      <c r="D970" s="248"/>
      <c r="E970" s="242"/>
    </row>
    <row r="971" spans="1:5">
      <c r="A971" s="447"/>
      <c r="B971" s="250" t="s">
        <v>1705</v>
      </c>
      <c r="C971" s="249"/>
      <c r="D971" s="248" t="s">
        <v>1704</v>
      </c>
      <c r="E971" s="242"/>
    </row>
    <row r="972" spans="1:5">
      <c r="A972" s="447"/>
      <c r="B972" s="251"/>
      <c r="C972" s="255" t="s">
        <v>1703</v>
      </c>
      <c r="D972" s="254" t="s">
        <v>1702</v>
      </c>
      <c r="E972" s="242"/>
    </row>
    <row r="973" spans="1:5">
      <c r="A973" s="447"/>
      <c r="B973" s="251"/>
      <c r="C973" s="255" t="s">
        <v>1701</v>
      </c>
      <c r="D973" s="254" t="s">
        <v>1700</v>
      </c>
      <c r="E973" s="242"/>
    </row>
    <row r="974" spans="1:5">
      <c r="A974" s="447"/>
      <c r="B974" s="251"/>
      <c r="C974" s="255" t="s">
        <v>1699</v>
      </c>
      <c r="D974" s="254" t="s">
        <v>1698</v>
      </c>
      <c r="E974" s="242"/>
    </row>
    <row r="975" spans="1:5">
      <c r="A975" s="447"/>
      <c r="B975" s="251"/>
      <c r="C975" s="255" t="s">
        <v>1697</v>
      </c>
      <c r="D975" s="254" t="s">
        <v>1696</v>
      </c>
      <c r="E975" s="242"/>
    </row>
    <row r="976" spans="1:5">
      <c r="A976" s="447"/>
      <c r="B976" s="251"/>
      <c r="C976" s="255" t="s">
        <v>1695</v>
      </c>
      <c r="D976" s="254" t="s">
        <v>1694</v>
      </c>
      <c r="E976" s="242"/>
    </row>
    <row r="977" spans="1:5">
      <c r="A977" s="447"/>
      <c r="B977" s="251"/>
      <c r="C977" s="250"/>
      <c r="D977" s="248"/>
      <c r="E977" s="242"/>
    </row>
    <row r="978" spans="1:5">
      <c r="A978" s="253">
        <v>53</v>
      </c>
      <c r="B978" s="251"/>
      <c r="C978" s="249"/>
      <c r="D978" s="265" t="s">
        <v>1693</v>
      </c>
      <c r="E978" s="242"/>
    </row>
    <row r="979" spans="1:5">
      <c r="A979" s="447"/>
      <c r="B979" s="251"/>
      <c r="C979" s="250"/>
      <c r="D979" s="248"/>
      <c r="E979" s="242"/>
    </row>
    <row r="980" spans="1:5">
      <c r="A980" s="447"/>
      <c r="B980" s="250" t="s">
        <v>1692</v>
      </c>
      <c r="C980" s="249"/>
      <c r="D980" s="248" t="s">
        <v>1690</v>
      </c>
      <c r="E980" s="242"/>
    </row>
    <row r="981" spans="1:5">
      <c r="A981" s="447"/>
      <c r="B981" s="251"/>
      <c r="C981" s="255" t="s">
        <v>1691</v>
      </c>
      <c r="D981" s="254" t="s">
        <v>1690</v>
      </c>
      <c r="E981" s="242"/>
    </row>
    <row r="982" spans="1:5">
      <c r="A982" s="447"/>
      <c r="B982" s="251"/>
      <c r="C982" s="250"/>
      <c r="D982" s="267"/>
      <c r="E982" s="242"/>
    </row>
    <row r="983" spans="1:5">
      <c r="A983" s="447"/>
      <c r="B983" s="250" t="s">
        <v>1689</v>
      </c>
      <c r="C983" s="249"/>
      <c r="D983" s="248" t="s">
        <v>1687</v>
      </c>
      <c r="E983" s="242"/>
    </row>
    <row r="984" spans="1:5">
      <c r="A984" s="447"/>
      <c r="B984" s="251"/>
      <c r="C984" s="255" t="s">
        <v>1688</v>
      </c>
      <c r="D984" s="254" t="s">
        <v>1687</v>
      </c>
      <c r="E984" s="242"/>
    </row>
    <row r="985" spans="1:5">
      <c r="A985" s="447"/>
      <c r="B985" s="251"/>
      <c r="C985" s="255"/>
      <c r="D985" s="254"/>
      <c r="E985" s="242"/>
    </row>
    <row r="986" spans="1:5">
      <c r="A986" s="447"/>
      <c r="B986" s="251"/>
      <c r="C986" s="250"/>
      <c r="D986" s="248"/>
      <c r="E986" s="242"/>
    </row>
    <row r="987" spans="1:5">
      <c r="A987" s="447"/>
      <c r="B987" s="251"/>
      <c r="C987" s="250"/>
      <c r="D987" s="248" t="s">
        <v>305</v>
      </c>
      <c r="E987" s="242"/>
    </row>
    <row r="988" spans="1:5">
      <c r="A988" s="447"/>
      <c r="B988" s="251"/>
      <c r="C988" s="255"/>
      <c r="D988" s="254"/>
      <c r="E988" s="242"/>
    </row>
    <row r="989" spans="1:5">
      <c r="A989" s="253">
        <v>55</v>
      </c>
      <c r="B989" s="251"/>
      <c r="C989" s="249"/>
      <c r="D989" s="248" t="s">
        <v>1686</v>
      </c>
      <c r="E989" s="242"/>
    </row>
    <row r="990" spans="1:5">
      <c r="A990" s="447"/>
      <c r="B990" s="251"/>
      <c r="C990" s="250"/>
      <c r="D990" s="248"/>
      <c r="E990" s="242"/>
    </row>
    <row r="991" spans="1:5">
      <c r="A991" s="281"/>
      <c r="B991" s="250" t="s">
        <v>1685</v>
      </c>
      <c r="C991" s="280"/>
      <c r="D991" s="265" t="s">
        <v>1683</v>
      </c>
      <c r="E991" s="242"/>
    </row>
    <row r="992" spans="1:5" ht="12.75" customHeight="1">
      <c r="A992" s="281"/>
      <c r="B992" s="280"/>
      <c r="C992" s="255" t="s">
        <v>1684</v>
      </c>
      <c r="D992" s="254" t="s">
        <v>1683</v>
      </c>
      <c r="E992" s="242"/>
    </row>
    <row r="993" spans="1:5" ht="12.75" customHeight="1">
      <c r="A993" s="281"/>
      <c r="B993" s="280"/>
      <c r="C993" s="255" t="s">
        <v>1682</v>
      </c>
      <c r="D993" s="254" t="s">
        <v>1681</v>
      </c>
      <c r="E993" s="242"/>
    </row>
    <row r="994" spans="1:5" ht="12.75" customHeight="1">
      <c r="A994" s="263"/>
      <c r="B994" s="261"/>
      <c r="C994" s="255" t="s">
        <v>1680</v>
      </c>
      <c r="D994" s="254" t="s">
        <v>1679</v>
      </c>
      <c r="E994" s="242"/>
    </row>
    <row r="995" spans="1:5" ht="12.75" customHeight="1">
      <c r="A995" s="263"/>
      <c r="B995" s="261"/>
      <c r="C995" s="255" t="s">
        <v>1678</v>
      </c>
      <c r="D995" s="254" t="s">
        <v>1677</v>
      </c>
      <c r="E995" s="242"/>
    </row>
    <row r="996" spans="1:5" ht="12.75" customHeight="1">
      <c r="A996" s="263"/>
      <c r="B996" s="261"/>
      <c r="C996" s="257"/>
      <c r="D996" s="259"/>
      <c r="E996" s="242"/>
    </row>
    <row r="997" spans="1:5" ht="12.75" customHeight="1">
      <c r="A997" s="281"/>
      <c r="B997" s="250" t="s">
        <v>1676</v>
      </c>
      <c r="C997" s="280"/>
      <c r="D997" s="248" t="s">
        <v>1674</v>
      </c>
      <c r="E997" s="242"/>
    </row>
    <row r="998" spans="1:5">
      <c r="A998" s="447"/>
      <c r="B998" s="251"/>
      <c r="C998" s="255" t="s">
        <v>1675</v>
      </c>
      <c r="D998" s="254" t="s">
        <v>1674</v>
      </c>
      <c r="E998" s="242"/>
    </row>
    <row r="999" spans="1:5">
      <c r="A999" s="447"/>
      <c r="B999" s="251"/>
      <c r="C999" s="250"/>
      <c r="D999" s="248"/>
      <c r="E999" s="242"/>
    </row>
    <row r="1000" spans="1:5">
      <c r="A1000" s="447"/>
      <c r="B1000" s="250" t="s">
        <v>1673</v>
      </c>
      <c r="C1000" s="249"/>
      <c r="D1000" s="248" t="s">
        <v>1671</v>
      </c>
      <c r="E1000" s="242"/>
    </row>
    <row r="1001" spans="1:5">
      <c r="A1001" s="281"/>
      <c r="B1001" s="280"/>
      <c r="C1001" s="255" t="s">
        <v>1672</v>
      </c>
      <c r="D1001" s="254" t="s">
        <v>1671</v>
      </c>
      <c r="E1001" s="242"/>
    </row>
    <row r="1002" spans="1:5">
      <c r="A1002" s="447"/>
      <c r="B1002" s="251"/>
      <c r="C1002" s="250"/>
      <c r="D1002" s="248"/>
      <c r="E1002" s="242"/>
    </row>
    <row r="1003" spans="1:5">
      <c r="A1003" s="281"/>
      <c r="B1003" s="250" t="s">
        <v>1670</v>
      </c>
      <c r="C1003" s="280"/>
      <c r="D1003" s="248" t="s">
        <v>1668</v>
      </c>
      <c r="E1003" s="242"/>
    </row>
    <row r="1004" spans="1:5" ht="12.75" customHeight="1">
      <c r="A1004" s="447"/>
      <c r="B1004" s="251"/>
      <c r="C1004" s="255" t="s">
        <v>1669</v>
      </c>
      <c r="D1004" s="254" t="s">
        <v>1668</v>
      </c>
      <c r="E1004" s="242"/>
    </row>
    <row r="1005" spans="1:5" ht="12.75" customHeight="1">
      <c r="A1005" s="263"/>
      <c r="B1005" s="261"/>
      <c r="C1005" s="255" t="s">
        <v>1667</v>
      </c>
      <c r="D1005" s="254" t="s">
        <v>1666</v>
      </c>
      <c r="E1005" s="242"/>
    </row>
    <row r="1006" spans="1:5" ht="12.75" customHeight="1">
      <c r="A1006" s="263"/>
      <c r="B1006" s="261"/>
      <c r="C1006" s="255" t="s">
        <v>1665</v>
      </c>
      <c r="D1006" s="254" t="s">
        <v>1664</v>
      </c>
      <c r="E1006" s="242"/>
    </row>
    <row r="1007" spans="1:5" ht="12.75" customHeight="1">
      <c r="A1007" s="263"/>
      <c r="B1007" s="261"/>
      <c r="C1007" s="255" t="s">
        <v>1663</v>
      </c>
      <c r="D1007" s="254" t="s">
        <v>1662</v>
      </c>
      <c r="E1007" s="242"/>
    </row>
    <row r="1008" spans="1:5" ht="12.75" customHeight="1">
      <c r="A1008" s="447"/>
      <c r="B1008" s="251"/>
      <c r="C1008" s="250"/>
      <c r="D1008" s="248"/>
      <c r="E1008" s="242"/>
    </row>
    <row r="1009" spans="1:5">
      <c r="A1009" s="253">
        <v>56</v>
      </c>
      <c r="B1009" s="251"/>
      <c r="C1009" s="249"/>
      <c r="D1009" s="248" t="s">
        <v>1661</v>
      </c>
      <c r="E1009" s="242"/>
    </row>
    <row r="1010" spans="1:5">
      <c r="A1010" s="447"/>
      <c r="B1010" s="251"/>
      <c r="C1010" s="250"/>
      <c r="D1010" s="248"/>
      <c r="E1010" s="242"/>
    </row>
    <row r="1011" spans="1:5">
      <c r="A1011" s="447"/>
      <c r="B1011" s="250" t="s">
        <v>1660</v>
      </c>
      <c r="C1011" s="249"/>
      <c r="D1011" s="248" t="s">
        <v>1658</v>
      </c>
      <c r="E1011" s="242"/>
    </row>
    <row r="1012" spans="1:5">
      <c r="A1012" s="447"/>
      <c r="B1012" s="251"/>
      <c r="C1012" s="255" t="s">
        <v>1659</v>
      </c>
      <c r="D1012" s="258" t="s">
        <v>1658</v>
      </c>
      <c r="E1012" s="242"/>
    </row>
    <row r="1013" spans="1:5">
      <c r="A1013" s="447"/>
      <c r="B1013" s="251"/>
      <c r="C1013" s="250"/>
      <c r="D1013" s="248"/>
      <c r="E1013" s="242"/>
    </row>
    <row r="1014" spans="1:5">
      <c r="A1014" s="447"/>
      <c r="B1014" s="250" t="s">
        <v>1657</v>
      </c>
      <c r="C1014" s="249"/>
      <c r="D1014" s="248" t="s">
        <v>1656</v>
      </c>
      <c r="E1014" s="242"/>
    </row>
    <row r="1015" spans="1:5" ht="12.75" customHeight="1">
      <c r="A1015" s="447"/>
      <c r="B1015" s="251"/>
      <c r="C1015" s="255" t="s">
        <v>1655</v>
      </c>
      <c r="D1015" s="254" t="s">
        <v>1654</v>
      </c>
      <c r="E1015" s="242"/>
    </row>
    <row r="1016" spans="1:5" ht="12.75" customHeight="1">
      <c r="A1016" s="447"/>
      <c r="B1016" s="251"/>
      <c r="C1016" s="255" t="s">
        <v>1653</v>
      </c>
      <c r="D1016" s="258" t="s">
        <v>1652</v>
      </c>
      <c r="E1016" s="242"/>
    </row>
    <row r="1017" spans="1:5" ht="12.75" customHeight="1">
      <c r="A1017" s="263"/>
      <c r="B1017" s="261"/>
      <c r="C1017" s="255" t="s">
        <v>1651</v>
      </c>
      <c r="D1017" s="254" t="s">
        <v>1650</v>
      </c>
      <c r="E1017" s="242"/>
    </row>
    <row r="1018" spans="1:5" ht="12.75" customHeight="1">
      <c r="A1018" s="263"/>
      <c r="B1018" s="261"/>
      <c r="C1018" s="255" t="s">
        <v>1649</v>
      </c>
      <c r="D1018" s="254" t="s">
        <v>1648</v>
      </c>
      <c r="E1018" s="242"/>
    </row>
    <row r="1019" spans="1:5" ht="12.75" customHeight="1">
      <c r="A1019" s="263"/>
      <c r="B1019" s="261"/>
      <c r="C1019" s="255" t="s">
        <v>1647</v>
      </c>
      <c r="D1019" s="254" t="s">
        <v>1646</v>
      </c>
      <c r="E1019" s="242"/>
    </row>
    <row r="1020" spans="1:5" ht="12.75" customHeight="1">
      <c r="A1020" s="447"/>
      <c r="B1020" s="251"/>
      <c r="C1020" s="255"/>
      <c r="D1020" s="254"/>
      <c r="E1020" s="242"/>
    </row>
    <row r="1021" spans="1:5">
      <c r="A1021" s="447"/>
      <c r="B1021" s="250" t="s">
        <v>1645</v>
      </c>
      <c r="C1021" s="249"/>
      <c r="D1021" s="248" t="s">
        <v>1643</v>
      </c>
      <c r="E1021" s="242"/>
    </row>
    <row r="1022" spans="1:5">
      <c r="A1022" s="447"/>
      <c r="B1022" s="251"/>
      <c r="C1022" s="255" t="s">
        <v>1644</v>
      </c>
      <c r="D1022" s="254" t="s">
        <v>1643</v>
      </c>
      <c r="E1022" s="242"/>
    </row>
    <row r="1023" spans="1:5">
      <c r="A1023" s="447"/>
      <c r="B1023" s="251"/>
      <c r="C1023" s="255"/>
      <c r="D1023" s="254"/>
      <c r="E1023" s="242"/>
    </row>
    <row r="1024" spans="1:5">
      <c r="A1024" s="447"/>
      <c r="B1024" s="251"/>
      <c r="C1024" s="250"/>
      <c r="D1024" s="248"/>
      <c r="E1024" s="242"/>
    </row>
    <row r="1025" spans="1:5">
      <c r="A1025" s="447"/>
      <c r="B1025" s="251"/>
      <c r="C1025" s="250"/>
      <c r="D1025" s="248" t="s">
        <v>304</v>
      </c>
      <c r="E1025" s="242"/>
    </row>
    <row r="1026" spans="1:5">
      <c r="A1026" s="447"/>
      <c r="B1026" s="251"/>
      <c r="C1026" s="255"/>
      <c r="D1026" s="254"/>
      <c r="E1026" s="242"/>
    </row>
    <row r="1027" spans="1:5">
      <c r="A1027" s="253">
        <v>58</v>
      </c>
      <c r="B1027" s="251"/>
      <c r="C1027" s="249"/>
      <c r="D1027" s="248" t="s">
        <v>1642</v>
      </c>
      <c r="E1027" s="242"/>
    </row>
    <row r="1028" spans="1:5">
      <c r="A1028" s="447"/>
      <c r="B1028" s="251"/>
      <c r="C1028" s="250"/>
      <c r="D1028" s="248"/>
      <c r="E1028" s="242"/>
    </row>
    <row r="1029" spans="1:5">
      <c r="A1029" s="447"/>
      <c r="B1029" s="250" t="s">
        <v>1641</v>
      </c>
      <c r="C1029" s="249"/>
      <c r="D1029" s="248" t="s">
        <v>1640</v>
      </c>
      <c r="E1029" s="242"/>
    </row>
    <row r="1030" spans="1:5">
      <c r="A1030" s="447"/>
      <c r="B1030" s="251"/>
      <c r="C1030" s="255" t="s">
        <v>1639</v>
      </c>
      <c r="D1030" s="254" t="s">
        <v>1638</v>
      </c>
      <c r="E1030" s="242"/>
    </row>
    <row r="1031" spans="1:5">
      <c r="A1031" s="447"/>
      <c r="B1031" s="251"/>
      <c r="C1031" s="255" t="s">
        <v>1637</v>
      </c>
      <c r="D1031" s="254" t="s">
        <v>1636</v>
      </c>
      <c r="E1031" s="242"/>
    </row>
    <row r="1032" spans="1:5">
      <c r="A1032" s="447"/>
      <c r="B1032" s="251"/>
      <c r="C1032" s="255" t="s">
        <v>1635</v>
      </c>
      <c r="D1032" s="254" t="s">
        <v>1634</v>
      </c>
      <c r="E1032" s="242"/>
    </row>
    <row r="1033" spans="1:5">
      <c r="A1033" s="447"/>
      <c r="B1033" s="251"/>
      <c r="C1033" s="255" t="s">
        <v>1633</v>
      </c>
      <c r="D1033" s="254" t="s">
        <v>1632</v>
      </c>
      <c r="E1033" s="242"/>
    </row>
    <row r="1034" spans="1:5">
      <c r="A1034" s="447"/>
      <c r="B1034" s="251"/>
      <c r="C1034" s="255" t="s">
        <v>1631</v>
      </c>
      <c r="D1034" s="254" t="s">
        <v>1630</v>
      </c>
      <c r="E1034" s="242"/>
    </row>
    <row r="1035" spans="1:5">
      <c r="A1035" s="447"/>
      <c r="B1035" s="251"/>
      <c r="C1035" s="250"/>
      <c r="D1035" s="248"/>
      <c r="E1035" s="242"/>
    </row>
    <row r="1036" spans="1:5">
      <c r="A1036" s="447"/>
      <c r="B1036" s="250" t="s">
        <v>1629</v>
      </c>
      <c r="C1036" s="249"/>
      <c r="D1036" s="248" t="s">
        <v>1628</v>
      </c>
      <c r="E1036" s="242"/>
    </row>
    <row r="1037" spans="1:5">
      <c r="A1037" s="447"/>
      <c r="B1037" s="251"/>
      <c r="C1037" s="255" t="s">
        <v>1627</v>
      </c>
      <c r="D1037" s="254" t="s">
        <v>1626</v>
      </c>
      <c r="E1037" s="242"/>
    </row>
    <row r="1038" spans="1:5">
      <c r="A1038" s="447"/>
      <c r="B1038" s="251"/>
      <c r="C1038" s="255" t="s">
        <v>1625</v>
      </c>
      <c r="D1038" s="254" t="s">
        <v>1624</v>
      </c>
      <c r="E1038" s="242"/>
    </row>
    <row r="1039" spans="1:5">
      <c r="A1039" s="447"/>
      <c r="B1039" s="251"/>
      <c r="C1039" s="250"/>
      <c r="D1039" s="248"/>
      <c r="E1039" s="242"/>
    </row>
    <row r="1040" spans="1:5" ht="25.5">
      <c r="A1040" s="253">
        <v>59</v>
      </c>
      <c r="B1040" s="251"/>
      <c r="C1040" s="249"/>
      <c r="D1040" s="248" t="s">
        <v>1623</v>
      </c>
      <c r="E1040" s="242"/>
    </row>
    <row r="1041" spans="1:5">
      <c r="A1041" s="447"/>
      <c r="B1041" s="251"/>
      <c r="C1041" s="250"/>
      <c r="D1041" s="248"/>
      <c r="E1041" s="242"/>
    </row>
    <row r="1042" spans="1:5">
      <c r="A1042" s="447"/>
      <c r="B1042" s="250" t="s">
        <v>1622</v>
      </c>
      <c r="C1042" s="249"/>
      <c r="D1042" s="248" t="s">
        <v>1621</v>
      </c>
      <c r="E1042" s="242"/>
    </row>
    <row r="1043" spans="1:5">
      <c r="A1043" s="447"/>
      <c r="B1043" s="251"/>
      <c r="C1043" s="255" t="s">
        <v>1620</v>
      </c>
      <c r="D1043" s="254" t="s">
        <v>1619</v>
      </c>
      <c r="E1043" s="242"/>
    </row>
    <row r="1044" spans="1:5">
      <c r="A1044" s="447"/>
      <c r="B1044" s="251"/>
      <c r="C1044" s="255" t="s">
        <v>1618</v>
      </c>
      <c r="D1044" s="254" t="s">
        <v>1617</v>
      </c>
      <c r="E1044" s="242"/>
    </row>
    <row r="1045" spans="1:5">
      <c r="A1045" s="447"/>
      <c r="B1045" s="251"/>
      <c r="C1045" s="255" t="s">
        <v>1616</v>
      </c>
      <c r="D1045" s="254" t="s">
        <v>1615</v>
      </c>
      <c r="E1045" s="242"/>
    </row>
    <row r="1046" spans="1:5">
      <c r="A1046" s="447"/>
      <c r="B1046" s="251"/>
      <c r="C1046" s="255" t="s">
        <v>1614</v>
      </c>
      <c r="D1046" s="254" t="s">
        <v>1613</v>
      </c>
      <c r="E1046" s="242"/>
    </row>
    <row r="1047" spans="1:5">
      <c r="A1047" s="447"/>
      <c r="B1047" s="251"/>
      <c r="C1047" s="250"/>
      <c r="D1047" s="248"/>
      <c r="E1047" s="242"/>
    </row>
    <row r="1048" spans="1:5">
      <c r="A1048" s="447"/>
      <c r="B1048" s="250" t="s">
        <v>1612</v>
      </c>
      <c r="C1048" s="249"/>
      <c r="D1048" s="248" t="s">
        <v>1611</v>
      </c>
      <c r="E1048" s="242"/>
    </row>
    <row r="1049" spans="1:5">
      <c r="A1049" s="447"/>
      <c r="B1049" s="251"/>
      <c r="C1049" s="255" t="s">
        <v>1610</v>
      </c>
      <c r="D1049" s="254" t="s">
        <v>1609</v>
      </c>
      <c r="E1049" s="242"/>
    </row>
    <row r="1050" spans="1:5">
      <c r="A1050" s="447"/>
      <c r="B1050" s="251"/>
      <c r="C1050" s="250"/>
      <c r="D1050" s="248"/>
      <c r="E1050" s="242"/>
    </row>
    <row r="1051" spans="1:5">
      <c r="A1051" s="253">
        <v>60</v>
      </c>
      <c r="B1051" s="251"/>
      <c r="C1051" s="249"/>
      <c r="D1051" s="248" t="s">
        <v>1608</v>
      </c>
      <c r="E1051" s="242"/>
    </row>
    <row r="1052" spans="1:5">
      <c r="A1052" s="447"/>
      <c r="B1052" s="251"/>
      <c r="C1052" s="250"/>
      <c r="D1052" s="248"/>
      <c r="E1052" s="242"/>
    </row>
    <row r="1053" spans="1:5">
      <c r="A1053" s="447"/>
      <c r="B1053" s="250" t="s">
        <v>1607</v>
      </c>
      <c r="C1053" s="249"/>
      <c r="D1053" s="248" t="s">
        <v>1605</v>
      </c>
      <c r="E1053" s="242"/>
    </row>
    <row r="1054" spans="1:5">
      <c r="A1054" s="447"/>
      <c r="B1054" s="251"/>
      <c r="C1054" s="255" t="s">
        <v>1606</v>
      </c>
      <c r="D1054" s="254" t="s">
        <v>1605</v>
      </c>
      <c r="E1054" s="242"/>
    </row>
    <row r="1055" spans="1:5">
      <c r="A1055" s="447"/>
      <c r="B1055" s="251"/>
      <c r="C1055" s="250"/>
      <c r="D1055" s="248"/>
      <c r="E1055" s="242"/>
    </row>
    <row r="1056" spans="1:5">
      <c r="A1056" s="447"/>
      <c r="B1056" s="250" t="s">
        <v>1604</v>
      </c>
      <c r="C1056" s="249"/>
      <c r="D1056" s="248" t="s">
        <v>1602</v>
      </c>
      <c r="E1056" s="242"/>
    </row>
    <row r="1057" spans="1:5">
      <c r="A1057" s="447"/>
      <c r="B1057" s="251"/>
      <c r="C1057" s="255" t="s">
        <v>1603</v>
      </c>
      <c r="D1057" s="258" t="s">
        <v>1602</v>
      </c>
      <c r="E1057" s="242"/>
    </row>
    <row r="1058" spans="1:5">
      <c r="A1058" s="447"/>
      <c r="B1058" s="251"/>
      <c r="C1058" s="249"/>
      <c r="D1058" s="254"/>
      <c r="E1058" s="242"/>
    </row>
    <row r="1059" spans="1:5">
      <c r="A1059" s="447"/>
      <c r="B1059" s="251"/>
      <c r="C1059" s="250"/>
      <c r="D1059" s="248"/>
      <c r="E1059" s="242"/>
    </row>
    <row r="1060" spans="1:5">
      <c r="A1060" s="253">
        <v>61</v>
      </c>
      <c r="B1060" s="251"/>
      <c r="C1060" s="249"/>
      <c r="D1060" s="248" t="s">
        <v>1601</v>
      </c>
      <c r="E1060" s="242"/>
    </row>
    <row r="1061" spans="1:5">
      <c r="A1061" s="447"/>
      <c r="B1061" s="251"/>
      <c r="C1061" s="250"/>
      <c r="D1061" s="248"/>
      <c r="E1061" s="242"/>
    </row>
    <row r="1062" spans="1:5">
      <c r="A1062" s="447"/>
      <c r="B1062" s="250" t="s">
        <v>1600</v>
      </c>
      <c r="C1062" s="249"/>
      <c r="D1062" s="248" t="s">
        <v>1598</v>
      </c>
      <c r="E1062" s="242"/>
    </row>
    <row r="1063" spans="1:5" ht="12.75" customHeight="1">
      <c r="A1063" s="447"/>
      <c r="B1063" s="251"/>
      <c r="C1063" s="255" t="s">
        <v>1599</v>
      </c>
      <c r="D1063" s="258" t="s">
        <v>1598</v>
      </c>
      <c r="E1063" s="242"/>
    </row>
    <row r="1064" spans="1:5" ht="12.75" customHeight="1">
      <c r="A1064" s="263"/>
      <c r="B1064" s="261"/>
      <c r="C1064" s="255" t="s">
        <v>1597</v>
      </c>
      <c r="D1064" s="254" t="s">
        <v>1596</v>
      </c>
      <c r="E1064" s="242"/>
    </row>
    <row r="1065" spans="1:5" ht="12.75" customHeight="1">
      <c r="A1065" s="263"/>
      <c r="B1065" s="261"/>
      <c r="C1065" s="255" t="s">
        <v>1595</v>
      </c>
      <c r="D1065" s="254" t="s">
        <v>1594</v>
      </c>
      <c r="E1065" s="242"/>
    </row>
    <row r="1066" spans="1:5" ht="12.75" customHeight="1">
      <c r="A1066" s="263"/>
      <c r="B1066" s="261"/>
      <c r="C1066" s="255" t="s">
        <v>1593</v>
      </c>
      <c r="D1066" s="254" t="s">
        <v>1592</v>
      </c>
      <c r="E1066" s="242"/>
    </row>
    <row r="1067" spans="1:5" ht="12.75" customHeight="1">
      <c r="A1067" s="263"/>
      <c r="B1067" s="261"/>
      <c r="C1067" s="255" t="s">
        <v>1591</v>
      </c>
      <c r="D1067" s="254" t="s">
        <v>1590</v>
      </c>
      <c r="E1067" s="242"/>
    </row>
    <row r="1068" spans="1:5" ht="12.75" customHeight="1">
      <c r="A1068" s="263"/>
      <c r="B1068" s="261"/>
      <c r="C1068" s="255" t="s">
        <v>1589</v>
      </c>
      <c r="D1068" s="254" t="s">
        <v>1588</v>
      </c>
      <c r="E1068" s="242"/>
    </row>
    <row r="1069" spans="1:5" ht="12.75" customHeight="1">
      <c r="A1069" s="447"/>
      <c r="B1069" s="251"/>
      <c r="C1069" s="250"/>
      <c r="D1069" s="248"/>
      <c r="E1069" s="242"/>
    </row>
    <row r="1070" spans="1:5" ht="12.75" customHeight="1">
      <c r="A1070" s="447"/>
      <c r="B1070" s="250" t="s">
        <v>1587</v>
      </c>
      <c r="C1070" s="249"/>
      <c r="D1070" s="248" t="s">
        <v>1585</v>
      </c>
      <c r="E1070" s="242"/>
    </row>
    <row r="1071" spans="1:5" ht="12.75" customHeight="1">
      <c r="A1071" s="447"/>
      <c r="B1071" s="251"/>
      <c r="C1071" s="255" t="s">
        <v>1586</v>
      </c>
      <c r="D1071" s="258" t="s">
        <v>1585</v>
      </c>
      <c r="E1071" s="242"/>
    </row>
    <row r="1072" spans="1:5" ht="12.75" customHeight="1">
      <c r="A1072" s="263"/>
      <c r="B1072" s="261"/>
      <c r="C1072" s="255" t="s">
        <v>1584</v>
      </c>
      <c r="D1072" s="254" t="s">
        <v>1583</v>
      </c>
      <c r="E1072" s="242"/>
    </row>
    <row r="1073" spans="1:5" ht="12.75" customHeight="1">
      <c r="A1073" s="263"/>
      <c r="B1073" s="261"/>
      <c r="C1073" s="255" t="s">
        <v>1582</v>
      </c>
      <c r="D1073" s="254" t="s">
        <v>1581</v>
      </c>
      <c r="E1073" s="242"/>
    </row>
    <row r="1074" spans="1:5" ht="12.75" customHeight="1">
      <c r="A1074" s="263"/>
      <c r="B1074" s="261"/>
      <c r="C1074" s="255" t="s">
        <v>1580</v>
      </c>
      <c r="D1074" s="254" t="s">
        <v>1579</v>
      </c>
      <c r="E1074" s="242"/>
    </row>
    <row r="1075" spans="1:5" ht="12.75" customHeight="1">
      <c r="A1075" s="263"/>
      <c r="B1075" s="261"/>
      <c r="C1075" s="255" t="s">
        <v>1578</v>
      </c>
      <c r="D1075" s="254" t="s">
        <v>1577</v>
      </c>
      <c r="E1075" s="242"/>
    </row>
    <row r="1076" spans="1:5" ht="12.75" customHeight="1">
      <c r="A1076" s="263"/>
      <c r="B1076" s="261"/>
      <c r="C1076" s="255" t="s">
        <v>1576</v>
      </c>
      <c r="D1076" s="254" t="s">
        <v>1575</v>
      </c>
      <c r="E1076" s="242"/>
    </row>
    <row r="1077" spans="1:5">
      <c r="A1077" s="447"/>
      <c r="B1077" s="251"/>
      <c r="C1077" s="250"/>
      <c r="D1077" s="248"/>
      <c r="E1077" s="242"/>
    </row>
    <row r="1078" spans="1:5">
      <c r="A1078" s="447"/>
      <c r="B1078" s="250" t="s">
        <v>1574</v>
      </c>
      <c r="C1078" s="249"/>
      <c r="D1078" s="248" t="s">
        <v>1572</v>
      </c>
      <c r="E1078" s="242"/>
    </row>
    <row r="1079" spans="1:5">
      <c r="A1079" s="447"/>
      <c r="B1079" s="251"/>
      <c r="C1079" s="255" t="s">
        <v>1573</v>
      </c>
      <c r="D1079" s="258" t="s">
        <v>1572</v>
      </c>
      <c r="E1079" s="242"/>
    </row>
    <row r="1080" spans="1:5">
      <c r="A1080" s="447"/>
      <c r="B1080" s="251"/>
      <c r="C1080" s="250"/>
      <c r="D1080" s="248"/>
      <c r="E1080" s="242"/>
    </row>
    <row r="1081" spans="1:5">
      <c r="A1081" s="447"/>
      <c r="B1081" s="250" t="s">
        <v>1571</v>
      </c>
      <c r="C1081" s="249"/>
      <c r="D1081" s="248" t="s">
        <v>1569</v>
      </c>
      <c r="E1081" s="242"/>
    </row>
    <row r="1082" spans="1:5">
      <c r="A1082" s="447"/>
      <c r="B1082" s="251"/>
      <c r="C1082" s="255" t="s">
        <v>1570</v>
      </c>
      <c r="D1082" s="254" t="s">
        <v>1569</v>
      </c>
      <c r="E1082" s="242"/>
    </row>
    <row r="1083" spans="1:5">
      <c r="A1083" s="447"/>
      <c r="B1083" s="251"/>
      <c r="C1083" s="255"/>
      <c r="D1083" s="254"/>
      <c r="E1083" s="242"/>
    </row>
    <row r="1084" spans="1:5">
      <c r="A1084" s="447"/>
      <c r="B1084" s="251"/>
      <c r="C1084" s="255"/>
      <c r="D1084" s="254"/>
      <c r="E1084" s="242"/>
    </row>
    <row r="1085" spans="1:5">
      <c r="A1085" s="253">
        <v>62</v>
      </c>
      <c r="B1085" s="251"/>
      <c r="C1085" s="249"/>
      <c r="D1085" s="248" t="s">
        <v>1567</v>
      </c>
      <c r="E1085" s="242"/>
    </row>
    <row r="1086" spans="1:5">
      <c r="A1086" s="447"/>
      <c r="B1086" s="251"/>
      <c r="C1086" s="255"/>
      <c r="D1086" s="254"/>
      <c r="E1086" s="242"/>
    </row>
    <row r="1087" spans="1:5">
      <c r="A1087" s="447"/>
      <c r="B1087" s="250" t="s">
        <v>1568</v>
      </c>
      <c r="C1087" s="249"/>
      <c r="D1087" s="248" t="s">
        <v>1567</v>
      </c>
      <c r="E1087" s="242"/>
    </row>
    <row r="1088" spans="1:5">
      <c r="A1088" s="447"/>
      <c r="B1088" s="251"/>
      <c r="C1088" s="255" t="s">
        <v>1566</v>
      </c>
      <c r="D1088" s="254" t="s">
        <v>1565</v>
      </c>
      <c r="E1088" s="242"/>
    </row>
    <row r="1089" spans="1:5">
      <c r="A1089" s="447"/>
      <c r="B1089" s="251"/>
      <c r="C1089" s="255" t="s">
        <v>1564</v>
      </c>
      <c r="D1089" s="254" t="s">
        <v>1563</v>
      </c>
      <c r="E1089" s="242"/>
    </row>
    <row r="1090" spans="1:5">
      <c r="A1090" s="447"/>
      <c r="B1090" s="251"/>
      <c r="C1090" s="255" t="s">
        <v>1562</v>
      </c>
      <c r="D1090" s="254" t="s">
        <v>1561</v>
      </c>
      <c r="E1090" s="242"/>
    </row>
    <row r="1091" spans="1:5">
      <c r="A1091" s="447"/>
      <c r="B1091" s="251"/>
      <c r="C1091" s="255" t="s">
        <v>1560</v>
      </c>
      <c r="D1091" s="254" t="s">
        <v>1559</v>
      </c>
      <c r="E1091" s="242"/>
    </row>
    <row r="1092" spans="1:5">
      <c r="A1092" s="447"/>
      <c r="B1092" s="251"/>
      <c r="C1092" s="255"/>
      <c r="D1092" s="254"/>
      <c r="E1092" s="242"/>
    </row>
    <row r="1093" spans="1:5">
      <c r="A1093" s="447"/>
      <c r="B1093" s="251"/>
      <c r="C1093" s="250"/>
      <c r="D1093" s="248"/>
      <c r="E1093" s="242"/>
    </row>
    <row r="1094" spans="1:5">
      <c r="A1094" s="253">
        <v>63</v>
      </c>
      <c r="B1094" s="251"/>
      <c r="C1094" s="249"/>
      <c r="D1094" s="248" t="s">
        <v>1558</v>
      </c>
      <c r="E1094" s="242"/>
    </row>
    <row r="1095" spans="1:5">
      <c r="A1095" s="447"/>
      <c r="B1095" s="251"/>
      <c r="C1095" s="250"/>
      <c r="D1095" s="248"/>
      <c r="E1095" s="242"/>
    </row>
    <row r="1096" spans="1:5" ht="25.5">
      <c r="A1096" s="447"/>
      <c r="B1096" s="250" t="s">
        <v>1557</v>
      </c>
      <c r="C1096" s="249"/>
      <c r="D1096" s="248" t="s">
        <v>1556</v>
      </c>
      <c r="E1096" s="242"/>
    </row>
    <row r="1097" spans="1:5">
      <c r="A1097" s="447"/>
      <c r="B1097" s="251"/>
      <c r="C1097" s="255" t="s">
        <v>1555</v>
      </c>
      <c r="D1097" s="258" t="s">
        <v>1554</v>
      </c>
      <c r="E1097" s="242"/>
    </row>
    <row r="1098" spans="1:5">
      <c r="A1098" s="447"/>
      <c r="B1098" s="251"/>
      <c r="C1098" s="255" t="s">
        <v>1553</v>
      </c>
      <c r="D1098" s="254" t="s">
        <v>1552</v>
      </c>
      <c r="E1098" s="242"/>
    </row>
    <row r="1099" spans="1:5">
      <c r="A1099" s="447"/>
      <c r="B1099" s="251"/>
      <c r="C1099" s="250"/>
      <c r="D1099" s="248"/>
      <c r="E1099" s="242"/>
    </row>
    <row r="1100" spans="1:5">
      <c r="A1100" s="447"/>
      <c r="B1100" s="250" t="s">
        <v>1551</v>
      </c>
      <c r="C1100" s="249"/>
      <c r="D1100" s="248" t="s">
        <v>1550</v>
      </c>
      <c r="E1100" s="242"/>
    </row>
    <row r="1101" spans="1:5">
      <c r="A1101" s="447"/>
      <c r="B1101" s="251"/>
      <c r="C1101" s="255" t="s">
        <v>1549</v>
      </c>
      <c r="D1101" s="254" t="s">
        <v>1548</v>
      </c>
      <c r="E1101" s="242"/>
    </row>
    <row r="1102" spans="1:5">
      <c r="A1102" s="447"/>
      <c r="B1102" s="251"/>
      <c r="C1102" s="255" t="s">
        <v>1547</v>
      </c>
      <c r="D1102" s="254" t="s">
        <v>1546</v>
      </c>
      <c r="E1102" s="242"/>
    </row>
    <row r="1103" spans="1:5">
      <c r="A1103" s="447"/>
      <c r="B1103" s="251"/>
      <c r="C1103" s="250"/>
      <c r="D1103" s="248"/>
      <c r="E1103" s="242"/>
    </row>
    <row r="1104" spans="1:5">
      <c r="A1104" s="447"/>
      <c r="B1104" s="251"/>
      <c r="C1104" s="250"/>
      <c r="D1104" s="248"/>
      <c r="E1104" s="242"/>
    </row>
    <row r="1105" spans="1:5">
      <c r="A1105" s="447"/>
      <c r="B1105" s="251"/>
      <c r="C1105" s="250"/>
      <c r="D1105" s="248" t="s">
        <v>303</v>
      </c>
      <c r="E1105" s="242"/>
    </row>
    <row r="1106" spans="1:5">
      <c r="A1106" s="447"/>
      <c r="B1106" s="251"/>
      <c r="C1106" s="255"/>
      <c r="D1106" s="254"/>
      <c r="E1106" s="242"/>
    </row>
    <row r="1107" spans="1:5">
      <c r="A1107" s="253">
        <v>64</v>
      </c>
      <c r="B1107" s="251"/>
      <c r="C1107" s="249"/>
      <c r="D1107" s="248" t="s">
        <v>1545</v>
      </c>
      <c r="E1107" s="242"/>
    </row>
    <row r="1108" spans="1:5">
      <c r="A1108" s="447"/>
      <c r="B1108" s="251"/>
      <c r="C1108" s="250"/>
      <c r="D1108" s="248"/>
      <c r="E1108" s="242"/>
    </row>
    <row r="1109" spans="1:5">
      <c r="A1109" s="447"/>
      <c r="B1109" s="250" t="s">
        <v>1544</v>
      </c>
      <c r="C1109" s="249"/>
      <c r="D1109" s="248" t="s">
        <v>1543</v>
      </c>
      <c r="E1109" s="242"/>
    </row>
    <row r="1110" spans="1:5">
      <c r="A1110" s="447"/>
      <c r="B1110" s="251"/>
      <c r="C1110" s="255" t="s">
        <v>1542</v>
      </c>
      <c r="D1110" s="254" t="s">
        <v>1541</v>
      </c>
      <c r="E1110" s="242"/>
    </row>
    <row r="1111" spans="1:5">
      <c r="A1111" s="447"/>
      <c r="B1111" s="251"/>
      <c r="C1111" s="255" t="s">
        <v>1540</v>
      </c>
      <c r="D1111" s="254" t="s">
        <v>1539</v>
      </c>
      <c r="E1111" s="242"/>
    </row>
    <row r="1112" spans="1:5">
      <c r="A1112" s="447"/>
      <c r="B1112" s="251"/>
      <c r="C1112" s="250"/>
      <c r="D1112" s="248"/>
      <c r="E1112" s="242"/>
    </row>
    <row r="1113" spans="1:5">
      <c r="A1113" s="447"/>
      <c r="B1113" s="250" t="s">
        <v>1538</v>
      </c>
      <c r="C1113" s="249"/>
      <c r="D1113" s="248" t="s">
        <v>1536</v>
      </c>
      <c r="E1113" s="242"/>
    </row>
    <row r="1114" spans="1:5">
      <c r="A1114" s="447"/>
      <c r="B1114" s="251"/>
      <c r="C1114" s="255" t="s">
        <v>1537</v>
      </c>
      <c r="D1114" s="254" t="s">
        <v>1536</v>
      </c>
      <c r="E1114" s="242"/>
    </row>
    <row r="1115" spans="1:5">
      <c r="A1115" s="447"/>
      <c r="B1115" s="251"/>
      <c r="C1115" s="250"/>
      <c r="D1115" s="248"/>
      <c r="E1115" s="242"/>
    </row>
    <row r="1116" spans="1:5">
      <c r="A1116" s="447"/>
      <c r="B1116" s="250" t="s">
        <v>1535</v>
      </c>
      <c r="C1116" s="249"/>
      <c r="D1116" s="248" t="s">
        <v>1533</v>
      </c>
      <c r="E1116" s="242"/>
    </row>
    <row r="1117" spans="1:5">
      <c r="A1117" s="447"/>
      <c r="B1117" s="251"/>
      <c r="C1117" s="255" t="s">
        <v>1534</v>
      </c>
      <c r="D1117" s="258" t="s">
        <v>1533</v>
      </c>
      <c r="E1117" s="242"/>
    </row>
    <row r="1118" spans="1:5">
      <c r="A1118" s="447"/>
      <c r="B1118" s="251"/>
      <c r="C1118" s="255"/>
      <c r="D1118" s="254"/>
      <c r="E1118" s="242"/>
    </row>
    <row r="1119" spans="1:5">
      <c r="A1119" s="447"/>
      <c r="B1119" s="250" t="s">
        <v>1532</v>
      </c>
      <c r="C1119" s="249"/>
      <c r="D1119" s="248" t="s">
        <v>1531</v>
      </c>
      <c r="E1119" s="242"/>
    </row>
    <row r="1120" spans="1:5">
      <c r="A1120" s="447"/>
      <c r="B1120" s="251"/>
      <c r="C1120" s="255" t="s">
        <v>1530</v>
      </c>
      <c r="D1120" s="254" t="s">
        <v>1529</v>
      </c>
      <c r="E1120" s="242"/>
    </row>
    <row r="1121" spans="1:5" ht="12.75" customHeight="1">
      <c r="A1121" s="447"/>
      <c r="B1121" s="251"/>
      <c r="C1121" s="255" t="s">
        <v>1528</v>
      </c>
      <c r="D1121" s="254" t="s">
        <v>1527</v>
      </c>
      <c r="E1121" s="242"/>
    </row>
    <row r="1122" spans="1:5" ht="12.75" customHeight="1">
      <c r="A1122" s="263"/>
      <c r="B1122" s="261"/>
      <c r="C1122" s="255" t="s">
        <v>1526</v>
      </c>
      <c r="D1122" s="254" t="s">
        <v>1525</v>
      </c>
      <c r="E1122" s="242"/>
    </row>
    <row r="1123" spans="1:5" ht="12.75" customHeight="1">
      <c r="A1123" s="263"/>
      <c r="B1123" s="261"/>
      <c r="C1123" s="255" t="s">
        <v>1524</v>
      </c>
      <c r="D1123" s="254" t="s">
        <v>1523</v>
      </c>
      <c r="E1123" s="242"/>
    </row>
    <row r="1124" spans="1:5" ht="12.75" customHeight="1">
      <c r="A1124" s="263"/>
      <c r="B1124" s="261"/>
      <c r="C1124" s="255" t="s">
        <v>1522</v>
      </c>
      <c r="D1124" s="254" t="s">
        <v>1521</v>
      </c>
      <c r="E1124" s="242"/>
    </row>
    <row r="1125" spans="1:5" ht="12.75" customHeight="1">
      <c r="A1125" s="263"/>
      <c r="B1125" s="261"/>
      <c r="C1125" s="255" t="s">
        <v>1520</v>
      </c>
      <c r="D1125" s="254" t="s">
        <v>1519</v>
      </c>
      <c r="E1125" s="242"/>
    </row>
    <row r="1126" spans="1:5" ht="12.75" customHeight="1">
      <c r="A1126" s="447"/>
      <c r="B1126" s="251"/>
      <c r="C1126" s="255" t="s">
        <v>1518</v>
      </c>
      <c r="D1126" s="254" t="s">
        <v>1517</v>
      </c>
      <c r="E1126" s="242"/>
    </row>
    <row r="1127" spans="1:5" ht="12.75" customHeight="1">
      <c r="A1127" s="263"/>
      <c r="B1127" s="261"/>
      <c r="C1127" s="255" t="s">
        <v>1516</v>
      </c>
      <c r="D1127" s="254" t="s">
        <v>1515</v>
      </c>
      <c r="E1127" s="242"/>
    </row>
    <row r="1128" spans="1:5" ht="12.75" customHeight="1">
      <c r="A1128" s="263"/>
      <c r="B1128" s="261"/>
      <c r="C1128" s="255" t="s">
        <v>1514</v>
      </c>
      <c r="D1128" s="254" t="s">
        <v>1513</v>
      </c>
      <c r="E1128" s="242"/>
    </row>
    <row r="1129" spans="1:5" ht="12.75" customHeight="1">
      <c r="A1129" s="263"/>
      <c r="B1129" s="261"/>
      <c r="C1129" s="255" t="s">
        <v>1512</v>
      </c>
      <c r="D1129" s="254" t="s">
        <v>1511</v>
      </c>
      <c r="E1129" s="242"/>
    </row>
    <row r="1130" spans="1:5" ht="12.75" customHeight="1">
      <c r="A1130" s="447"/>
      <c r="B1130" s="251"/>
      <c r="C1130" s="250"/>
      <c r="D1130" s="248"/>
      <c r="E1130" s="242"/>
    </row>
    <row r="1131" spans="1:5" ht="25.5">
      <c r="A1131" s="253">
        <v>65</v>
      </c>
      <c r="B1131" s="251"/>
      <c r="C1131" s="249"/>
      <c r="D1131" s="248" t="s">
        <v>1510</v>
      </c>
      <c r="E1131" s="242"/>
    </row>
    <row r="1132" spans="1:5">
      <c r="A1132" s="447"/>
      <c r="B1132" s="251"/>
      <c r="C1132" s="250"/>
      <c r="D1132" s="248"/>
      <c r="E1132" s="242"/>
    </row>
    <row r="1133" spans="1:5">
      <c r="A1133" s="447"/>
      <c r="B1133" s="250" t="s">
        <v>1509</v>
      </c>
      <c r="C1133" s="249"/>
      <c r="D1133" s="248" t="s">
        <v>1508</v>
      </c>
      <c r="E1133" s="242"/>
    </row>
    <row r="1134" spans="1:5">
      <c r="A1134" s="447"/>
      <c r="B1134" s="251"/>
      <c r="C1134" s="255" t="s">
        <v>1507</v>
      </c>
      <c r="D1134" s="254" t="s">
        <v>1506</v>
      </c>
      <c r="E1134" s="242"/>
    </row>
    <row r="1135" spans="1:5">
      <c r="A1135" s="447"/>
      <c r="B1135" s="251"/>
      <c r="C1135" s="255" t="s">
        <v>1505</v>
      </c>
      <c r="D1135" s="254" t="s">
        <v>1504</v>
      </c>
      <c r="E1135" s="242"/>
    </row>
    <row r="1136" spans="1:5">
      <c r="A1136" s="447"/>
      <c r="B1136" s="251"/>
      <c r="C1136" s="250"/>
      <c r="D1136" s="248"/>
      <c r="E1136" s="242"/>
    </row>
    <row r="1137" spans="1:5">
      <c r="A1137" s="447"/>
      <c r="B1137" s="250" t="s">
        <v>1503</v>
      </c>
      <c r="C1137" s="249"/>
      <c r="D1137" s="248" t="s">
        <v>1501</v>
      </c>
      <c r="E1137" s="242"/>
    </row>
    <row r="1138" spans="1:5">
      <c r="A1138" s="447"/>
      <c r="B1138" s="251"/>
      <c r="C1138" s="255" t="s">
        <v>1502</v>
      </c>
      <c r="D1138" s="254" t="s">
        <v>1501</v>
      </c>
      <c r="E1138" s="242"/>
    </row>
    <row r="1139" spans="1:5">
      <c r="A1139" s="447"/>
      <c r="B1139" s="251"/>
      <c r="C1139" s="250"/>
      <c r="D1139" s="248"/>
      <c r="E1139" s="242"/>
    </row>
    <row r="1140" spans="1:5">
      <c r="A1140" s="447"/>
      <c r="B1140" s="250" t="s">
        <v>1500</v>
      </c>
      <c r="C1140" s="249"/>
      <c r="D1140" s="248" t="s">
        <v>1498</v>
      </c>
      <c r="E1140" s="242"/>
    </row>
    <row r="1141" spans="1:5">
      <c r="A1141" s="447"/>
      <c r="B1141" s="251"/>
      <c r="C1141" s="255" t="s">
        <v>1499</v>
      </c>
      <c r="D1141" s="254" t="s">
        <v>1498</v>
      </c>
      <c r="E1141" s="242"/>
    </row>
    <row r="1142" spans="1:5">
      <c r="A1142" s="447"/>
      <c r="B1142" s="251"/>
      <c r="C1142" s="250"/>
      <c r="D1142" s="248"/>
      <c r="E1142" s="242"/>
    </row>
    <row r="1143" spans="1:5">
      <c r="A1143" s="253">
        <v>66</v>
      </c>
      <c r="B1143" s="251"/>
      <c r="C1143" s="249"/>
      <c r="D1143" s="248" t="s">
        <v>1497</v>
      </c>
      <c r="E1143" s="242"/>
    </row>
    <row r="1144" spans="1:5">
      <c r="A1144" s="447"/>
      <c r="B1144" s="251"/>
      <c r="C1144" s="250"/>
      <c r="D1144" s="248"/>
      <c r="E1144" s="242"/>
    </row>
    <row r="1145" spans="1:5" ht="25.5">
      <c r="A1145" s="447"/>
      <c r="B1145" s="250" t="s">
        <v>1496</v>
      </c>
      <c r="C1145" s="249"/>
      <c r="D1145" s="248" t="s">
        <v>1495</v>
      </c>
      <c r="E1145" s="242"/>
    </row>
    <row r="1146" spans="1:5">
      <c r="A1146" s="447"/>
      <c r="B1146" s="251"/>
      <c r="C1146" s="255" t="s">
        <v>1494</v>
      </c>
      <c r="D1146" s="254" t="s">
        <v>1493</v>
      </c>
      <c r="E1146" s="242"/>
    </row>
    <row r="1147" spans="1:5">
      <c r="A1147" s="447"/>
      <c r="B1147" s="251"/>
      <c r="C1147" s="255" t="s">
        <v>1492</v>
      </c>
      <c r="D1147" s="254" t="s">
        <v>1491</v>
      </c>
      <c r="E1147" s="242"/>
    </row>
    <row r="1148" spans="1:5">
      <c r="A1148" s="447"/>
      <c r="B1148" s="251"/>
      <c r="C1148" s="255" t="s">
        <v>1490</v>
      </c>
      <c r="D1148" s="254" t="s">
        <v>1489</v>
      </c>
      <c r="E1148" s="242"/>
    </row>
    <row r="1149" spans="1:5">
      <c r="A1149" s="447"/>
      <c r="B1149" s="251"/>
      <c r="C1149" s="250"/>
      <c r="D1149" s="248"/>
      <c r="E1149" s="242"/>
    </row>
    <row r="1150" spans="1:5">
      <c r="A1150" s="447"/>
      <c r="B1150" s="250" t="s">
        <v>1488</v>
      </c>
      <c r="C1150" s="249"/>
      <c r="D1150" s="248" t="s">
        <v>1487</v>
      </c>
      <c r="E1150" s="242"/>
    </row>
    <row r="1151" spans="1:5">
      <c r="A1151" s="447"/>
      <c r="B1151" s="251"/>
      <c r="C1151" s="255" t="s">
        <v>1486</v>
      </c>
      <c r="D1151" s="254" t="s">
        <v>1485</v>
      </c>
      <c r="E1151" s="242"/>
    </row>
    <row r="1152" spans="1:5">
      <c r="A1152" s="447"/>
      <c r="B1152" s="251"/>
      <c r="C1152" s="255" t="s">
        <v>1484</v>
      </c>
      <c r="D1152" s="254" t="s">
        <v>1483</v>
      </c>
      <c r="E1152" s="242"/>
    </row>
    <row r="1153" spans="1:5">
      <c r="A1153" s="447"/>
      <c r="B1153" s="251"/>
      <c r="C1153" s="255" t="s">
        <v>1482</v>
      </c>
      <c r="D1153" s="254" t="s">
        <v>1481</v>
      </c>
      <c r="E1153" s="242"/>
    </row>
    <row r="1154" spans="1:5">
      <c r="A1154" s="447"/>
      <c r="B1154" s="251"/>
      <c r="C1154" s="250"/>
      <c r="D1154" s="248"/>
      <c r="E1154" s="242"/>
    </row>
    <row r="1155" spans="1:5">
      <c r="A1155" s="447"/>
      <c r="B1155" s="250" t="s">
        <v>1480</v>
      </c>
      <c r="C1155" s="249"/>
      <c r="D1155" s="248" t="s">
        <v>1478</v>
      </c>
      <c r="E1155" s="242"/>
    </row>
    <row r="1156" spans="1:5">
      <c r="A1156" s="447"/>
      <c r="B1156" s="251"/>
      <c r="C1156" s="255" t="s">
        <v>1479</v>
      </c>
      <c r="D1156" s="254" t="s">
        <v>1478</v>
      </c>
      <c r="E1156" s="242"/>
    </row>
    <row r="1157" spans="1:5">
      <c r="A1157" s="447"/>
      <c r="B1157" s="251"/>
      <c r="C1157" s="250"/>
      <c r="D1157" s="248"/>
      <c r="E1157" s="242"/>
    </row>
    <row r="1158" spans="1:5">
      <c r="A1158" s="447"/>
      <c r="B1158" s="251"/>
      <c r="C1158" s="250"/>
      <c r="D1158" s="248"/>
      <c r="E1158" s="242"/>
    </row>
    <row r="1159" spans="1:5">
      <c r="A1159" s="447"/>
      <c r="B1159" s="251"/>
      <c r="C1159" s="250"/>
      <c r="D1159" s="248" t="s">
        <v>302</v>
      </c>
      <c r="E1159" s="242"/>
    </row>
    <row r="1160" spans="1:5">
      <c r="A1160" s="447"/>
      <c r="B1160" s="251"/>
      <c r="C1160" s="255"/>
      <c r="D1160" s="254"/>
      <c r="E1160" s="242"/>
    </row>
    <row r="1161" spans="1:5">
      <c r="A1161" s="253">
        <v>68</v>
      </c>
      <c r="B1161" s="251"/>
      <c r="C1161" s="249"/>
      <c r="D1161" s="248" t="s">
        <v>1477</v>
      </c>
      <c r="E1161" s="242"/>
    </row>
    <row r="1162" spans="1:5">
      <c r="A1162" s="447"/>
      <c r="B1162" s="251"/>
      <c r="C1162" s="250"/>
      <c r="D1162" s="248"/>
      <c r="E1162" s="242"/>
    </row>
    <row r="1163" spans="1:5">
      <c r="A1163" s="447"/>
      <c r="B1163" s="250" t="s">
        <v>1476</v>
      </c>
      <c r="C1163" s="249"/>
      <c r="D1163" s="248" t="s">
        <v>1474</v>
      </c>
      <c r="E1163" s="242"/>
    </row>
    <row r="1164" spans="1:5">
      <c r="A1164" s="256"/>
      <c r="B1164" s="252"/>
      <c r="C1164" s="255" t="s">
        <v>1475</v>
      </c>
      <c r="D1164" s="254" t="s">
        <v>1474</v>
      </c>
      <c r="E1164" s="242"/>
    </row>
    <row r="1165" spans="1:5">
      <c r="A1165" s="447"/>
      <c r="B1165" s="251"/>
      <c r="C1165" s="268"/>
      <c r="D1165" s="267"/>
      <c r="E1165" s="242"/>
    </row>
    <row r="1166" spans="1:5">
      <c r="A1166" s="447"/>
      <c r="B1166" s="250" t="s">
        <v>1473</v>
      </c>
      <c r="C1166" s="249"/>
      <c r="D1166" s="248" t="s">
        <v>1472</v>
      </c>
      <c r="E1166" s="242"/>
    </row>
    <row r="1167" spans="1:5" ht="12.75" customHeight="1">
      <c r="A1167" s="447"/>
      <c r="B1167" s="251"/>
      <c r="C1167" s="266" t="s">
        <v>1471</v>
      </c>
      <c r="D1167" s="254" t="s">
        <v>1470</v>
      </c>
      <c r="E1167" s="242"/>
    </row>
    <row r="1168" spans="1:5" ht="12.75" customHeight="1">
      <c r="A1168" s="263"/>
      <c r="B1168" s="261"/>
      <c r="C1168" s="255" t="s">
        <v>1469</v>
      </c>
      <c r="D1168" s="254" t="s">
        <v>1468</v>
      </c>
      <c r="E1168" s="242"/>
    </row>
    <row r="1169" spans="1:5" ht="12.75" customHeight="1">
      <c r="A1169" s="263"/>
      <c r="B1169" s="261"/>
      <c r="C1169" s="255" t="s">
        <v>1467</v>
      </c>
      <c r="D1169" s="254" t="s">
        <v>1466</v>
      </c>
      <c r="E1169" s="242"/>
    </row>
    <row r="1170" spans="1:5" ht="12.75" customHeight="1">
      <c r="A1170" s="263"/>
      <c r="B1170" s="261"/>
      <c r="C1170" s="255" t="s">
        <v>1465</v>
      </c>
      <c r="D1170" s="254" t="s">
        <v>1464</v>
      </c>
      <c r="E1170" s="242"/>
    </row>
    <row r="1171" spans="1:5" ht="12.75" customHeight="1">
      <c r="A1171" s="263"/>
      <c r="B1171" s="261"/>
      <c r="C1171" s="255" t="s">
        <v>1463</v>
      </c>
      <c r="D1171" s="258" t="s">
        <v>1462</v>
      </c>
      <c r="E1171" s="242"/>
    </row>
    <row r="1172" spans="1:5" ht="12.75" customHeight="1">
      <c r="A1172" s="447"/>
      <c r="B1172" s="251"/>
      <c r="C1172" s="250"/>
      <c r="D1172" s="248"/>
      <c r="E1172" s="242"/>
    </row>
    <row r="1173" spans="1:5">
      <c r="A1173" s="447"/>
      <c r="B1173" s="250" t="s">
        <v>1461</v>
      </c>
      <c r="C1173" s="249"/>
      <c r="D1173" s="248" t="s">
        <v>1460</v>
      </c>
      <c r="E1173" s="242"/>
    </row>
    <row r="1174" spans="1:5">
      <c r="A1174" s="447"/>
      <c r="B1174" s="251"/>
      <c r="C1174" s="255" t="s">
        <v>1459</v>
      </c>
      <c r="D1174" s="254" t="s">
        <v>1458</v>
      </c>
      <c r="E1174" s="242"/>
    </row>
    <row r="1175" spans="1:5">
      <c r="A1175" s="447"/>
      <c r="B1175" s="251"/>
      <c r="C1175" s="255" t="s">
        <v>1457</v>
      </c>
      <c r="D1175" s="254" t="s">
        <v>1456</v>
      </c>
      <c r="E1175" s="242"/>
    </row>
    <row r="1176" spans="1:5">
      <c r="A1176" s="447"/>
      <c r="B1176" s="251"/>
      <c r="C1176" s="250"/>
      <c r="D1176" s="248"/>
      <c r="E1176" s="242"/>
    </row>
    <row r="1177" spans="1:5">
      <c r="A1177" s="447"/>
      <c r="B1177" s="251"/>
      <c r="C1177" s="250"/>
      <c r="D1177" s="248"/>
      <c r="E1177" s="242"/>
    </row>
    <row r="1178" spans="1:5">
      <c r="A1178" s="447"/>
      <c r="B1178" s="251"/>
      <c r="C1178" s="250"/>
      <c r="D1178" s="248"/>
      <c r="E1178" s="242"/>
    </row>
    <row r="1179" spans="1:5">
      <c r="A1179" s="447"/>
      <c r="B1179" s="251"/>
      <c r="C1179" s="250"/>
      <c r="D1179" s="248" t="s">
        <v>301</v>
      </c>
      <c r="E1179" s="242"/>
    </row>
    <row r="1180" spans="1:5">
      <c r="A1180" s="447"/>
      <c r="B1180" s="251"/>
      <c r="C1180" s="255"/>
      <c r="D1180" s="254"/>
      <c r="E1180" s="242"/>
    </row>
    <row r="1181" spans="1:5">
      <c r="A1181" s="253">
        <v>69</v>
      </c>
      <c r="B1181" s="251"/>
      <c r="C1181" s="249"/>
      <c r="D1181" s="248" t="s">
        <v>1455</v>
      </c>
      <c r="E1181" s="242"/>
    </row>
    <row r="1182" spans="1:5">
      <c r="A1182" s="447"/>
      <c r="B1182" s="251"/>
      <c r="C1182" s="250"/>
      <c r="D1182" s="248"/>
      <c r="E1182" s="242"/>
    </row>
    <row r="1183" spans="1:5">
      <c r="A1183" s="447"/>
      <c r="B1183" s="250" t="s">
        <v>1454</v>
      </c>
      <c r="C1183" s="249"/>
      <c r="D1183" s="248" t="s">
        <v>1452</v>
      </c>
      <c r="E1183" s="242"/>
    </row>
    <row r="1184" spans="1:5">
      <c r="A1184" s="447"/>
      <c r="B1184" s="251"/>
      <c r="C1184" s="255" t="s">
        <v>1453</v>
      </c>
      <c r="D1184" s="254" t="s">
        <v>1452</v>
      </c>
      <c r="E1184" s="242"/>
    </row>
    <row r="1185" spans="1:5">
      <c r="A1185" s="447"/>
      <c r="B1185" s="251"/>
      <c r="C1185" s="250"/>
      <c r="D1185" s="248"/>
      <c r="E1185" s="242"/>
    </row>
    <row r="1186" spans="1:5">
      <c r="A1186" s="447"/>
      <c r="B1186" s="250" t="s">
        <v>1451</v>
      </c>
      <c r="C1186" s="249"/>
      <c r="D1186" s="248" t="s">
        <v>1449</v>
      </c>
      <c r="E1186" s="242"/>
    </row>
    <row r="1187" spans="1:5">
      <c r="A1187" s="447"/>
      <c r="B1187" s="251"/>
      <c r="C1187" s="255" t="s">
        <v>1450</v>
      </c>
      <c r="D1187" s="258" t="s">
        <v>1449</v>
      </c>
      <c r="E1187" s="242"/>
    </row>
    <row r="1188" spans="1:5">
      <c r="A1188" s="447"/>
      <c r="B1188" s="251"/>
      <c r="C1188" s="250"/>
      <c r="D1188" s="248"/>
      <c r="E1188" s="242"/>
    </row>
    <row r="1189" spans="1:5">
      <c r="A1189" s="253">
        <v>70</v>
      </c>
      <c r="B1189" s="251"/>
      <c r="C1189" s="249"/>
      <c r="D1189" s="248" t="s">
        <v>1448</v>
      </c>
      <c r="E1189" s="242"/>
    </row>
    <row r="1190" spans="1:5">
      <c r="A1190" s="447"/>
      <c r="B1190" s="251"/>
      <c r="C1190" s="250"/>
      <c r="D1190" s="248"/>
      <c r="E1190" s="242"/>
    </row>
    <row r="1191" spans="1:5">
      <c r="A1191" s="447"/>
      <c r="B1191" s="250" t="s">
        <v>1447</v>
      </c>
      <c r="C1191" s="249"/>
      <c r="D1191" s="265" t="s">
        <v>1445</v>
      </c>
      <c r="E1191" s="242"/>
    </row>
    <row r="1192" spans="1:5">
      <c r="A1192" s="447"/>
      <c r="B1192" s="251"/>
      <c r="C1192" s="255" t="s">
        <v>1446</v>
      </c>
      <c r="D1192" s="254" t="s">
        <v>1445</v>
      </c>
      <c r="E1192" s="242"/>
    </row>
    <row r="1193" spans="1:5">
      <c r="A1193" s="447"/>
      <c r="B1193" s="251"/>
      <c r="C1193" s="250"/>
      <c r="D1193" s="248"/>
      <c r="E1193" s="242"/>
    </row>
    <row r="1194" spans="1:5">
      <c r="A1194" s="447"/>
      <c r="B1194" s="250" t="s">
        <v>1444</v>
      </c>
      <c r="C1194" s="249"/>
      <c r="D1194" s="248" t="s">
        <v>1443</v>
      </c>
      <c r="E1194" s="242"/>
    </row>
    <row r="1195" spans="1:5">
      <c r="A1195" s="447"/>
      <c r="B1195" s="251"/>
      <c r="C1195" s="255" t="s">
        <v>1442</v>
      </c>
      <c r="D1195" s="258" t="s">
        <v>1441</v>
      </c>
      <c r="E1195" s="242"/>
    </row>
    <row r="1196" spans="1:5">
      <c r="A1196" s="447"/>
      <c r="B1196" s="251"/>
      <c r="C1196" s="255" t="s">
        <v>1440</v>
      </c>
      <c r="D1196" s="254" t="s">
        <v>1439</v>
      </c>
      <c r="E1196" s="242"/>
    </row>
    <row r="1197" spans="1:5">
      <c r="A1197" s="447"/>
      <c r="B1197" s="251"/>
      <c r="C1197" s="250"/>
      <c r="D1197" s="248"/>
      <c r="E1197" s="242"/>
    </row>
    <row r="1198" spans="1:5">
      <c r="A1198" s="253">
        <v>71</v>
      </c>
      <c r="B1198" s="251"/>
      <c r="C1198" s="249"/>
      <c r="D1198" s="248" t="s">
        <v>1438</v>
      </c>
      <c r="E1198" s="242"/>
    </row>
    <row r="1199" spans="1:5">
      <c r="A1199" s="447"/>
      <c r="B1199" s="251"/>
      <c r="C1199" s="250"/>
      <c r="D1199" s="248"/>
      <c r="E1199" s="242"/>
    </row>
    <row r="1200" spans="1:5" ht="12.75" customHeight="1">
      <c r="A1200" s="447"/>
      <c r="B1200" s="250" t="s">
        <v>1437</v>
      </c>
      <c r="C1200" s="249"/>
      <c r="D1200" s="248" t="s">
        <v>1436</v>
      </c>
      <c r="E1200" s="242"/>
    </row>
    <row r="1201" spans="1:5" ht="12.75" customHeight="1">
      <c r="A1201" s="447"/>
      <c r="B1201" s="251"/>
      <c r="C1201" s="255" t="s">
        <v>1435</v>
      </c>
      <c r="D1201" s="254" t="s">
        <v>1434</v>
      </c>
      <c r="E1201" s="242"/>
    </row>
    <row r="1202" spans="1:5" ht="12.75" customHeight="1">
      <c r="A1202" s="447"/>
      <c r="B1202" s="251"/>
      <c r="C1202" s="255" t="s">
        <v>1433</v>
      </c>
      <c r="D1202" s="254" t="s">
        <v>1432</v>
      </c>
      <c r="E1202" s="242"/>
    </row>
    <row r="1203" spans="1:5" ht="12.75" customHeight="1">
      <c r="A1203" s="263"/>
      <c r="B1203" s="261"/>
      <c r="C1203" s="255" t="s">
        <v>1431</v>
      </c>
      <c r="D1203" s="254" t="s">
        <v>1430</v>
      </c>
      <c r="E1203" s="242"/>
    </row>
    <row r="1204" spans="1:5" ht="12.75" customHeight="1">
      <c r="A1204" s="447"/>
      <c r="B1204" s="251"/>
      <c r="C1204" s="255" t="s">
        <v>1429</v>
      </c>
      <c r="D1204" s="254" t="s">
        <v>1428</v>
      </c>
      <c r="E1204" s="242"/>
    </row>
    <row r="1205" spans="1:5" ht="12.75" customHeight="1">
      <c r="A1205" s="263"/>
      <c r="B1205" s="257"/>
      <c r="C1205" s="249" t="s">
        <v>1427</v>
      </c>
      <c r="D1205" s="254" t="s">
        <v>1426</v>
      </c>
      <c r="E1205" s="242"/>
    </row>
    <row r="1206" spans="1:5" ht="12.75" customHeight="1">
      <c r="A1206" s="263"/>
      <c r="B1206" s="257"/>
      <c r="C1206" s="249" t="s">
        <v>1425</v>
      </c>
      <c r="D1206" s="254" t="s">
        <v>1424</v>
      </c>
      <c r="E1206" s="242"/>
    </row>
    <row r="1207" spans="1:5" ht="12.75" customHeight="1">
      <c r="A1207" s="263"/>
      <c r="B1207" s="257"/>
      <c r="C1207" s="260"/>
      <c r="D1207" s="259"/>
      <c r="E1207" s="242"/>
    </row>
    <row r="1208" spans="1:5" ht="12.75" customHeight="1">
      <c r="A1208" s="447"/>
      <c r="B1208" s="250" t="s">
        <v>1423</v>
      </c>
      <c r="C1208" s="249"/>
      <c r="D1208" s="248" t="s">
        <v>1421</v>
      </c>
      <c r="E1208" s="242"/>
    </row>
    <row r="1209" spans="1:5" ht="12.75" customHeight="1">
      <c r="A1209" s="447"/>
      <c r="B1209" s="251"/>
      <c r="C1209" s="255" t="s">
        <v>1422</v>
      </c>
      <c r="D1209" s="254" t="s">
        <v>1421</v>
      </c>
      <c r="E1209" s="242"/>
    </row>
    <row r="1210" spans="1:5" ht="12.75" customHeight="1">
      <c r="A1210" s="263"/>
      <c r="B1210" s="261"/>
      <c r="C1210" s="255" t="s">
        <v>1420</v>
      </c>
      <c r="D1210" s="254" t="s">
        <v>1419</v>
      </c>
      <c r="E1210" s="242"/>
    </row>
    <row r="1211" spans="1:5" ht="12.75" customHeight="1">
      <c r="A1211" s="263"/>
      <c r="B1211" s="261"/>
      <c r="C1211" s="255" t="s">
        <v>1418</v>
      </c>
      <c r="D1211" s="254" t="s">
        <v>1417</v>
      </c>
      <c r="E1211" s="242"/>
    </row>
    <row r="1212" spans="1:5" ht="12.75" customHeight="1">
      <c r="A1212" s="447"/>
      <c r="B1212" s="251"/>
      <c r="C1212" s="250"/>
      <c r="D1212" s="248"/>
      <c r="E1212" s="242"/>
    </row>
    <row r="1213" spans="1:5">
      <c r="A1213" s="253">
        <v>72</v>
      </c>
      <c r="B1213" s="251"/>
      <c r="C1213" s="249"/>
      <c r="D1213" s="248" t="s">
        <v>1416</v>
      </c>
      <c r="E1213" s="242"/>
    </row>
    <row r="1214" spans="1:5">
      <c r="A1214" s="447"/>
      <c r="B1214" s="251"/>
      <c r="C1214" s="250"/>
      <c r="D1214" s="248"/>
      <c r="E1214" s="242"/>
    </row>
    <row r="1215" spans="1:5" ht="12.75" customHeight="1">
      <c r="A1215" s="447"/>
      <c r="B1215" s="250" t="s">
        <v>1415</v>
      </c>
      <c r="C1215" s="249"/>
      <c r="D1215" s="248" t="s">
        <v>1414</v>
      </c>
      <c r="E1215" s="242"/>
    </row>
    <row r="1216" spans="1:5" ht="12.75" customHeight="1">
      <c r="A1216" s="447"/>
      <c r="B1216" s="251"/>
      <c r="C1216" s="255" t="s">
        <v>1413</v>
      </c>
      <c r="D1216" s="254" t="s">
        <v>1412</v>
      </c>
      <c r="E1216" s="242"/>
    </row>
    <row r="1217" spans="1:5" ht="12.75" customHeight="1">
      <c r="A1217" s="447"/>
      <c r="B1217" s="251"/>
      <c r="C1217" s="255" t="s">
        <v>1411</v>
      </c>
      <c r="D1217" s="254" t="s">
        <v>1410</v>
      </c>
      <c r="E1217" s="242"/>
    </row>
    <row r="1218" spans="1:5" ht="12.75" customHeight="1">
      <c r="A1218" s="263"/>
      <c r="B1218" s="261"/>
      <c r="C1218" s="255" t="s">
        <v>1409</v>
      </c>
      <c r="D1218" s="254" t="s">
        <v>1408</v>
      </c>
      <c r="E1218" s="242"/>
    </row>
    <row r="1219" spans="1:5" ht="12.75" customHeight="1">
      <c r="A1219" s="263"/>
      <c r="B1219" s="261"/>
      <c r="C1219" s="255" t="s">
        <v>1407</v>
      </c>
      <c r="D1219" s="254" t="s">
        <v>1406</v>
      </c>
      <c r="E1219" s="242"/>
    </row>
    <row r="1220" spans="1:5" ht="12.75" customHeight="1">
      <c r="A1220" s="263"/>
      <c r="B1220" s="261"/>
      <c r="C1220" s="255" t="s">
        <v>1405</v>
      </c>
      <c r="D1220" s="254" t="s">
        <v>1404</v>
      </c>
      <c r="E1220" s="242"/>
    </row>
    <row r="1221" spans="1:5">
      <c r="A1221" s="447"/>
      <c r="B1221" s="251"/>
      <c r="C1221" s="250"/>
      <c r="D1221" s="248"/>
      <c r="E1221" s="242"/>
    </row>
    <row r="1222" spans="1:5">
      <c r="A1222" s="447"/>
      <c r="B1222" s="250" t="s">
        <v>1403</v>
      </c>
      <c r="C1222" s="249"/>
      <c r="D1222" s="248" t="s">
        <v>1401</v>
      </c>
      <c r="E1222" s="242"/>
    </row>
    <row r="1223" spans="1:5">
      <c r="A1223" s="447"/>
      <c r="B1223" s="251"/>
      <c r="C1223" s="255" t="s">
        <v>1402</v>
      </c>
      <c r="D1223" s="254" t="s">
        <v>1401</v>
      </c>
      <c r="E1223" s="242"/>
    </row>
    <row r="1224" spans="1:5">
      <c r="A1224" s="447"/>
      <c r="B1224" s="251"/>
      <c r="C1224" s="250"/>
      <c r="D1224" s="248"/>
      <c r="E1224" s="242"/>
    </row>
    <row r="1225" spans="1:5">
      <c r="A1225" s="253">
        <v>73</v>
      </c>
      <c r="B1225" s="251"/>
      <c r="C1225" s="249"/>
      <c r="D1225" s="248" t="s">
        <v>1400</v>
      </c>
      <c r="E1225" s="242"/>
    </row>
    <row r="1226" spans="1:5">
      <c r="A1226" s="447"/>
      <c r="B1226" s="251"/>
      <c r="C1226" s="250"/>
      <c r="D1226" s="248"/>
      <c r="E1226" s="242"/>
    </row>
    <row r="1227" spans="1:5">
      <c r="A1227" s="447"/>
      <c r="B1227" s="250" t="s">
        <v>1399</v>
      </c>
      <c r="C1227" s="249"/>
      <c r="D1227" s="248" t="s">
        <v>1398</v>
      </c>
      <c r="E1227" s="242"/>
    </row>
    <row r="1228" spans="1:5">
      <c r="A1228" s="447"/>
      <c r="B1228" s="251"/>
      <c r="C1228" s="255" t="s">
        <v>1397</v>
      </c>
      <c r="D1228" s="254" t="s">
        <v>1396</v>
      </c>
      <c r="E1228" s="242"/>
    </row>
    <row r="1229" spans="1:5">
      <c r="A1229" s="447"/>
      <c r="B1229" s="251"/>
      <c r="C1229" s="255" t="s">
        <v>1395</v>
      </c>
      <c r="D1229" s="254" t="s">
        <v>1394</v>
      </c>
      <c r="E1229" s="242"/>
    </row>
    <row r="1230" spans="1:5">
      <c r="A1230" s="447"/>
      <c r="B1230" s="251"/>
      <c r="C1230" s="250"/>
      <c r="D1230" s="248"/>
      <c r="E1230" s="242"/>
    </row>
    <row r="1231" spans="1:5">
      <c r="A1231" s="447"/>
      <c r="B1231" s="250" t="s">
        <v>1393</v>
      </c>
      <c r="C1231" s="249"/>
      <c r="D1231" s="248" t="s">
        <v>1391</v>
      </c>
      <c r="E1231" s="242"/>
    </row>
    <row r="1232" spans="1:5">
      <c r="A1232" s="447"/>
      <c r="B1232" s="251"/>
      <c r="C1232" s="255" t="s">
        <v>1392</v>
      </c>
      <c r="D1232" s="254" t="s">
        <v>1391</v>
      </c>
      <c r="E1232" s="242"/>
    </row>
    <row r="1233" spans="1:5">
      <c r="A1233" s="447"/>
      <c r="B1233" s="251"/>
      <c r="C1233" s="250"/>
      <c r="D1233" s="248"/>
      <c r="E1233" s="242"/>
    </row>
    <row r="1234" spans="1:5">
      <c r="A1234" s="253">
        <v>74</v>
      </c>
      <c r="B1234" s="251"/>
      <c r="C1234" s="249"/>
      <c r="D1234" s="248" t="s">
        <v>1390</v>
      </c>
      <c r="E1234" s="242"/>
    </row>
    <row r="1235" spans="1:5">
      <c r="A1235" s="447"/>
      <c r="B1235" s="251"/>
      <c r="C1235" s="250"/>
      <c r="D1235" s="248"/>
      <c r="E1235" s="242"/>
    </row>
    <row r="1236" spans="1:5">
      <c r="A1236" s="447"/>
      <c r="B1236" s="250" t="s">
        <v>1389</v>
      </c>
      <c r="C1236" s="249"/>
      <c r="D1236" s="248" t="s">
        <v>1387</v>
      </c>
      <c r="E1236" s="242"/>
    </row>
    <row r="1237" spans="1:5">
      <c r="A1237" s="447"/>
      <c r="B1237" s="251"/>
      <c r="C1237" s="255" t="s">
        <v>1388</v>
      </c>
      <c r="D1237" s="254" t="s">
        <v>1387</v>
      </c>
      <c r="E1237" s="242"/>
    </row>
    <row r="1238" spans="1:5">
      <c r="A1238" s="447"/>
      <c r="B1238" s="251"/>
      <c r="C1238" s="250"/>
      <c r="D1238" s="248"/>
      <c r="E1238" s="242"/>
    </row>
    <row r="1239" spans="1:5">
      <c r="A1239" s="447"/>
      <c r="B1239" s="250" t="s">
        <v>1386</v>
      </c>
      <c r="C1239" s="249"/>
      <c r="D1239" s="248" t="s">
        <v>1384</v>
      </c>
      <c r="E1239" s="242"/>
    </row>
    <row r="1240" spans="1:5">
      <c r="A1240" s="447"/>
      <c r="B1240" s="251"/>
      <c r="C1240" s="255" t="s">
        <v>1385</v>
      </c>
      <c r="D1240" s="254" t="s">
        <v>1384</v>
      </c>
      <c r="E1240" s="242"/>
    </row>
    <row r="1241" spans="1:5">
      <c r="A1241" s="447"/>
      <c r="B1241" s="251"/>
      <c r="C1241" s="255"/>
      <c r="D1241" s="254"/>
      <c r="E1241" s="242"/>
    </row>
    <row r="1242" spans="1:5">
      <c r="A1242" s="447"/>
      <c r="B1242" s="250" t="s">
        <v>1383</v>
      </c>
      <c r="C1242" s="249"/>
      <c r="D1242" s="248" t="s">
        <v>1381</v>
      </c>
      <c r="E1242" s="242"/>
    </row>
    <row r="1243" spans="1:5">
      <c r="A1243" s="447"/>
      <c r="B1243" s="251"/>
      <c r="C1243" s="255" t="s">
        <v>1382</v>
      </c>
      <c r="D1243" s="254" t="s">
        <v>1381</v>
      </c>
      <c r="E1243" s="242"/>
    </row>
    <row r="1244" spans="1:5">
      <c r="A1244" s="447"/>
      <c r="B1244" s="251"/>
      <c r="C1244" s="250"/>
      <c r="D1244" s="248"/>
      <c r="E1244" s="242"/>
    </row>
    <row r="1245" spans="1:5" s="270" customFormat="1" ht="12.75" customHeight="1">
      <c r="A1245" s="277"/>
      <c r="B1245" s="279" t="s">
        <v>1380</v>
      </c>
      <c r="C1245" s="276"/>
      <c r="D1245" s="278" t="s">
        <v>1378</v>
      </c>
      <c r="E1245" s="271"/>
    </row>
    <row r="1246" spans="1:5" s="270" customFormat="1" ht="12.75" customHeight="1">
      <c r="A1246" s="277"/>
      <c r="B1246" s="276"/>
      <c r="C1246" s="273" t="s">
        <v>1379</v>
      </c>
      <c r="D1246" s="272" t="s">
        <v>1378</v>
      </c>
      <c r="E1246" s="271"/>
    </row>
    <row r="1247" spans="1:5" s="270" customFormat="1" ht="12.75" customHeight="1">
      <c r="A1247" s="275"/>
      <c r="B1247" s="274"/>
      <c r="C1247" s="273" t="s">
        <v>1377</v>
      </c>
      <c r="D1247" s="272" t="s">
        <v>1376</v>
      </c>
      <c r="E1247" s="271"/>
    </row>
    <row r="1248" spans="1:5" s="270" customFormat="1" ht="12.75" customHeight="1">
      <c r="A1248" s="275"/>
      <c r="B1248" s="274"/>
      <c r="C1248" s="273" t="s">
        <v>1375</v>
      </c>
      <c r="D1248" s="272" t="s">
        <v>1374</v>
      </c>
      <c r="E1248" s="271"/>
    </row>
    <row r="1249" spans="1:5" s="270" customFormat="1" ht="12.75" customHeight="1">
      <c r="A1249" s="275"/>
      <c r="B1249" s="274"/>
      <c r="C1249" s="273" t="s">
        <v>1373</v>
      </c>
      <c r="D1249" s="272" t="s">
        <v>1372</v>
      </c>
      <c r="E1249" s="271"/>
    </row>
    <row r="1250" spans="1:5" ht="12.75" customHeight="1">
      <c r="A1250" s="447"/>
      <c r="B1250" s="251"/>
      <c r="C1250" s="250"/>
      <c r="D1250" s="248"/>
      <c r="E1250" s="242"/>
    </row>
    <row r="1251" spans="1:5">
      <c r="A1251" s="253">
        <v>75</v>
      </c>
      <c r="B1251" s="251"/>
      <c r="C1251" s="249"/>
      <c r="D1251" s="248" t="s">
        <v>1369</v>
      </c>
      <c r="E1251" s="242"/>
    </row>
    <row r="1252" spans="1:5">
      <c r="A1252" s="447"/>
      <c r="B1252" s="251"/>
      <c r="C1252" s="250"/>
      <c r="D1252" s="248"/>
      <c r="E1252" s="242"/>
    </row>
    <row r="1253" spans="1:5">
      <c r="A1253" s="447"/>
      <c r="B1253" s="250" t="s">
        <v>1371</v>
      </c>
      <c r="C1253" s="249"/>
      <c r="D1253" s="248" t="s">
        <v>1369</v>
      </c>
      <c r="E1253" s="242"/>
    </row>
    <row r="1254" spans="1:5">
      <c r="A1254" s="447"/>
      <c r="B1254" s="251"/>
      <c r="C1254" s="255" t="s">
        <v>1370</v>
      </c>
      <c r="D1254" s="254" t="s">
        <v>1369</v>
      </c>
      <c r="E1254" s="242"/>
    </row>
    <row r="1255" spans="1:5">
      <c r="A1255" s="447"/>
      <c r="B1255" s="251"/>
      <c r="C1255" s="250"/>
      <c r="D1255" s="248"/>
      <c r="E1255" s="242"/>
    </row>
    <row r="1256" spans="1:5">
      <c r="A1256" s="447"/>
      <c r="B1256" s="251"/>
      <c r="C1256" s="250"/>
      <c r="D1256" s="248"/>
      <c r="E1256" s="242"/>
    </row>
    <row r="1257" spans="1:5">
      <c r="A1257" s="447"/>
      <c r="B1257" s="251"/>
      <c r="C1257" s="250"/>
      <c r="D1257" s="248" t="s">
        <v>300</v>
      </c>
      <c r="E1257" s="242"/>
    </row>
    <row r="1258" spans="1:5">
      <c r="A1258" s="447"/>
      <c r="B1258" s="251"/>
      <c r="C1258" s="255"/>
      <c r="D1258" s="254"/>
      <c r="E1258" s="242"/>
    </row>
    <row r="1259" spans="1:5">
      <c r="A1259" s="253">
        <v>77</v>
      </c>
      <c r="B1259" s="251"/>
      <c r="C1259" s="249"/>
      <c r="D1259" s="248" t="s">
        <v>1368</v>
      </c>
      <c r="E1259" s="242"/>
    </row>
    <row r="1260" spans="1:5">
      <c r="A1260" s="447"/>
      <c r="B1260" s="251"/>
      <c r="C1260" s="250"/>
      <c r="D1260" s="248"/>
      <c r="E1260" s="242"/>
    </row>
    <row r="1261" spans="1:5">
      <c r="A1261" s="447"/>
      <c r="B1261" s="251" t="s">
        <v>1367</v>
      </c>
      <c r="C1261" s="249"/>
      <c r="D1261" s="248" t="s">
        <v>1366</v>
      </c>
      <c r="E1261" s="242"/>
    </row>
    <row r="1262" spans="1:5" ht="15">
      <c r="A1262" s="447"/>
      <c r="B1262" s="257"/>
      <c r="C1262" s="255" t="s">
        <v>1365</v>
      </c>
      <c r="D1262" s="254" t="s">
        <v>1364</v>
      </c>
      <c r="E1262" s="242"/>
    </row>
    <row r="1263" spans="1:5">
      <c r="A1263" s="447"/>
      <c r="B1263" s="251"/>
      <c r="C1263" s="255" t="s">
        <v>1363</v>
      </c>
      <c r="D1263" s="254" t="s">
        <v>1362</v>
      </c>
      <c r="E1263" s="242"/>
    </row>
    <row r="1264" spans="1:5">
      <c r="A1264" s="447"/>
      <c r="B1264" s="251"/>
      <c r="C1264" s="255"/>
      <c r="D1264" s="254"/>
      <c r="E1264" s="242"/>
    </row>
    <row r="1265" spans="1:5">
      <c r="A1265" s="447"/>
      <c r="B1265" s="250" t="s">
        <v>1361</v>
      </c>
      <c r="C1265" s="249"/>
      <c r="D1265" s="248" t="s">
        <v>1360</v>
      </c>
      <c r="E1265" s="242"/>
    </row>
    <row r="1266" spans="1:5">
      <c r="A1266" s="447"/>
      <c r="B1266" s="251"/>
      <c r="C1266" s="255" t="s">
        <v>1359</v>
      </c>
      <c r="D1266" s="254" t="s">
        <v>1358</v>
      </c>
      <c r="E1266" s="242"/>
    </row>
    <row r="1267" spans="1:5">
      <c r="A1267" s="447"/>
      <c r="B1267" s="251"/>
      <c r="C1267" s="255" t="s">
        <v>1357</v>
      </c>
      <c r="D1267" s="254" t="s">
        <v>1356</v>
      </c>
      <c r="E1267" s="242"/>
    </row>
    <row r="1268" spans="1:5">
      <c r="A1268" s="447"/>
      <c r="B1268" s="251"/>
      <c r="C1268" s="255" t="s">
        <v>1355</v>
      </c>
      <c r="D1268" s="254" t="s">
        <v>1354</v>
      </c>
      <c r="E1268" s="242"/>
    </row>
    <row r="1269" spans="1:5">
      <c r="A1269" s="447"/>
      <c r="B1269" s="251"/>
      <c r="C1269" s="250"/>
      <c r="D1269" s="248"/>
      <c r="E1269" s="242"/>
    </row>
    <row r="1270" spans="1:5">
      <c r="A1270" s="447"/>
      <c r="B1270" s="250" t="s">
        <v>1353</v>
      </c>
      <c r="C1270" s="249"/>
      <c r="D1270" s="248" t="s">
        <v>1352</v>
      </c>
      <c r="E1270" s="242"/>
    </row>
    <row r="1271" spans="1:5">
      <c r="A1271" s="447"/>
      <c r="B1271" s="251"/>
      <c r="C1271" s="255" t="s">
        <v>1351</v>
      </c>
      <c r="D1271" s="254" t="s">
        <v>1350</v>
      </c>
      <c r="E1271" s="242"/>
    </row>
    <row r="1272" spans="1:5">
      <c r="A1272" s="447"/>
      <c r="B1272" s="251"/>
      <c r="C1272" s="255" t="s">
        <v>1349</v>
      </c>
      <c r="D1272" s="254" t="s">
        <v>1348</v>
      </c>
      <c r="E1272" s="242"/>
    </row>
    <row r="1273" spans="1:5">
      <c r="A1273" s="447"/>
      <c r="B1273" s="251"/>
      <c r="C1273" s="255" t="s">
        <v>1347</v>
      </c>
      <c r="D1273" s="254" t="s">
        <v>1346</v>
      </c>
      <c r="E1273" s="242"/>
    </row>
    <row r="1274" spans="1:5">
      <c r="A1274" s="447"/>
      <c r="B1274" s="251"/>
      <c r="C1274" s="255" t="s">
        <v>1345</v>
      </c>
      <c r="D1274" s="254" t="s">
        <v>1344</v>
      </c>
      <c r="E1274" s="242"/>
    </row>
    <row r="1275" spans="1:5">
      <c r="A1275" s="447"/>
      <c r="B1275" s="251"/>
      <c r="C1275" s="255" t="s">
        <v>1343</v>
      </c>
      <c r="D1275" s="254" t="s">
        <v>1342</v>
      </c>
      <c r="E1275" s="242"/>
    </row>
    <row r="1276" spans="1:5">
      <c r="A1276" s="447"/>
      <c r="B1276" s="251"/>
      <c r="C1276" s="255" t="s">
        <v>1341</v>
      </c>
      <c r="D1276" s="254" t="s">
        <v>1340</v>
      </c>
      <c r="E1276" s="242"/>
    </row>
    <row r="1277" spans="1:5">
      <c r="A1277" s="447"/>
      <c r="B1277" s="251"/>
      <c r="C1277" s="250"/>
      <c r="D1277" s="248"/>
      <c r="E1277" s="242"/>
    </row>
    <row r="1278" spans="1:5" ht="25.5">
      <c r="A1278" s="447"/>
      <c r="B1278" s="250" t="s">
        <v>1339</v>
      </c>
      <c r="C1278" s="249"/>
      <c r="D1278" s="248" t="s">
        <v>1337</v>
      </c>
      <c r="E1278" s="242"/>
    </row>
    <row r="1279" spans="1:5" ht="25.5">
      <c r="A1279" s="447"/>
      <c r="B1279" s="251"/>
      <c r="C1279" s="255" t="s">
        <v>1338</v>
      </c>
      <c r="D1279" s="258" t="s">
        <v>1337</v>
      </c>
      <c r="E1279" s="242"/>
    </row>
    <row r="1280" spans="1:5">
      <c r="A1280" s="447"/>
      <c r="B1280" s="251"/>
      <c r="C1280" s="250"/>
      <c r="D1280" s="248"/>
      <c r="E1280" s="242"/>
    </row>
    <row r="1281" spans="1:5">
      <c r="A1281" s="253">
        <v>78</v>
      </c>
      <c r="B1281" s="251"/>
      <c r="C1281" s="249"/>
      <c r="D1281" s="248" t="s">
        <v>1336</v>
      </c>
      <c r="E1281" s="242"/>
    </row>
    <row r="1282" spans="1:5">
      <c r="A1282" s="447"/>
      <c r="B1282" s="251"/>
      <c r="C1282" s="250"/>
      <c r="D1282" s="248"/>
      <c r="E1282" s="242"/>
    </row>
    <row r="1283" spans="1:5">
      <c r="A1283" s="447"/>
      <c r="B1283" s="250" t="s">
        <v>1335</v>
      </c>
      <c r="C1283" s="249"/>
      <c r="D1283" s="248" t="s">
        <v>1333</v>
      </c>
      <c r="E1283" s="242"/>
    </row>
    <row r="1284" spans="1:5">
      <c r="A1284" s="447"/>
      <c r="B1284" s="251"/>
      <c r="C1284" s="255" t="s">
        <v>1334</v>
      </c>
      <c r="D1284" s="254" t="s">
        <v>1333</v>
      </c>
      <c r="E1284" s="242"/>
    </row>
    <row r="1285" spans="1:5">
      <c r="A1285" s="447"/>
      <c r="B1285" s="251"/>
      <c r="C1285" s="250"/>
      <c r="D1285" s="248"/>
      <c r="E1285" s="242"/>
    </row>
    <row r="1286" spans="1:5">
      <c r="A1286" s="447"/>
      <c r="B1286" s="269" t="s">
        <v>1332</v>
      </c>
      <c r="C1286" s="249"/>
      <c r="D1286" s="248" t="s">
        <v>1330</v>
      </c>
      <c r="E1286" s="242"/>
    </row>
    <row r="1287" spans="1:5" ht="15">
      <c r="A1287" s="447"/>
      <c r="B1287" s="257"/>
      <c r="C1287" s="255" t="s">
        <v>1331</v>
      </c>
      <c r="D1287" s="254" t="s">
        <v>1330</v>
      </c>
      <c r="E1287" s="242"/>
    </row>
    <row r="1288" spans="1:5">
      <c r="A1288" s="447"/>
      <c r="B1288" s="251"/>
      <c r="C1288" s="250"/>
      <c r="D1288" s="248"/>
      <c r="E1288" s="242"/>
    </row>
    <row r="1289" spans="1:5">
      <c r="A1289" s="447"/>
      <c r="B1289" s="250" t="s">
        <v>1329</v>
      </c>
      <c r="C1289" s="249"/>
      <c r="D1289" s="248" t="s">
        <v>1328</v>
      </c>
      <c r="E1289" s="242"/>
    </row>
    <row r="1290" spans="1:5">
      <c r="A1290" s="447"/>
      <c r="B1290" s="251"/>
      <c r="C1290" s="255" t="s">
        <v>1327</v>
      </c>
      <c r="D1290" s="258" t="s">
        <v>1326</v>
      </c>
      <c r="E1290" s="242"/>
    </row>
    <row r="1291" spans="1:5">
      <c r="A1291" s="447"/>
      <c r="B1291" s="251"/>
      <c r="C1291" s="250"/>
      <c r="D1291" s="248"/>
      <c r="E1291" s="242"/>
    </row>
    <row r="1292" spans="1:5">
      <c r="A1292" s="253">
        <v>79</v>
      </c>
      <c r="B1292" s="251"/>
      <c r="C1292" s="249"/>
      <c r="D1292" s="248" t="s">
        <v>1325</v>
      </c>
      <c r="E1292" s="242"/>
    </row>
    <row r="1293" spans="1:5">
      <c r="A1293" s="447"/>
      <c r="B1293" s="251"/>
      <c r="C1293" s="250"/>
      <c r="D1293" s="248"/>
      <c r="E1293" s="242"/>
    </row>
    <row r="1294" spans="1:5">
      <c r="A1294" s="447"/>
      <c r="B1294" s="250" t="s">
        <v>1324</v>
      </c>
      <c r="C1294" s="249"/>
      <c r="D1294" s="248" t="s">
        <v>1323</v>
      </c>
      <c r="E1294" s="242"/>
    </row>
    <row r="1295" spans="1:5">
      <c r="A1295" s="447"/>
      <c r="B1295" s="251"/>
      <c r="C1295" s="255" t="s">
        <v>1322</v>
      </c>
      <c r="D1295" s="254" t="s">
        <v>1321</v>
      </c>
      <c r="E1295" s="242"/>
    </row>
    <row r="1296" spans="1:5">
      <c r="A1296" s="447"/>
      <c r="B1296" s="251"/>
      <c r="C1296" s="255" t="s">
        <v>1320</v>
      </c>
      <c r="D1296" s="254" t="s">
        <v>1319</v>
      </c>
      <c r="E1296" s="242"/>
    </row>
    <row r="1297" spans="1:5">
      <c r="A1297" s="447"/>
      <c r="B1297" s="251"/>
      <c r="C1297" s="250"/>
      <c r="D1297" s="248"/>
      <c r="E1297" s="242"/>
    </row>
    <row r="1298" spans="1:5">
      <c r="A1298" s="447"/>
      <c r="B1298" s="250" t="s">
        <v>1318</v>
      </c>
      <c r="C1298" s="249"/>
      <c r="D1298" s="248" t="s">
        <v>1316</v>
      </c>
      <c r="E1298" s="242"/>
    </row>
    <row r="1299" spans="1:5">
      <c r="A1299" s="447"/>
      <c r="B1299" s="251"/>
      <c r="C1299" s="255" t="s">
        <v>1317</v>
      </c>
      <c r="D1299" s="258" t="s">
        <v>1316</v>
      </c>
      <c r="E1299" s="242"/>
    </row>
    <row r="1300" spans="1:5" ht="15">
      <c r="A1300" s="263"/>
      <c r="B1300" s="261"/>
      <c r="C1300" s="266" t="s">
        <v>1315</v>
      </c>
      <c r="D1300" s="254" t="s">
        <v>1314</v>
      </c>
      <c r="E1300" s="242"/>
    </row>
    <row r="1301" spans="1:5" ht="15">
      <c r="A1301" s="263"/>
      <c r="B1301" s="261"/>
      <c r="C1301" s="255" t="s">
        <v>1313</v>
      </c>
      <c r="D1301" s="254" t="s">
        <v>1312</v>
      </c>
      <c r="E1301" s="242"/>
    </row>
    <row r="1302" spans="1:5">
      <c r="A1302" s="447"/>
      <c r="B1302" s="251"/>
      <c r="C1302" s="250"/>
      <c r="D1302" s="248"/>
      <c r="E1302" s="242"/>
    </row>
    <row r="1303" spans="1:5">
      <c r="A1303" s="253">
        <v>80</v>
      </c>
      <c r="B1303" s="251"/>
      <c r="C1303" s="249"/>
      <c r="D1303" s="248" t="s">
        <v>1311</v>
      </c>
      <c r="E1303" s="242"/>
    </row>
    <row r="1304" spans="1:5">
      <c r="A1304" s="447"/>
      <c r="B1304" s="251"/>
      <c r="C1304" s="250"/>
      <c r="D1304" s="248"/>
      <c r="E1304" s="242"/>
    </row>
    <row r="1305" spans="1:5">
      <c r="A1305" s="447"/>
      <c r="B1305" s="250" t="s">
        <v>1310</v>
      </c>
      <c r="C1305" s="249"/>
      <c r="D1305" s="248" t="s">
        <v>1308</v>
      </c>
      <c r="E1305" s="242"/>
    </row>
    <row r="1306" spans="1:5">
      <c r="A1306" s="447"/>
      <c r="B1306" s="251"/>
      <c r="C1306" s="255" t="s">
        <v>1309</v>
      </c>
      <c r="D1306" s="254" t="s">
        <v>1308</v>
      </c>
      <c r="E1306" s="242"/>
    </row>
    <row r="1307" spans="1:5">
      <c r="A1307" s="447"/>
      <c r="B1307" s="251"/>
      <c r="C1307" s="250"/>
      <c r="D1307" s="248"/>
      <c r="E1307" s="242"/>
    </row>
    <row r="1308" spans="1:5">
      <c r="A1308" s="447"/>
      <c r="B1308" s="250" t="s">
        <v>1307</v>
      </c>
      <c r="C1308" s="249"/>
      <c r="D1308" s="248" t="s">
        <v>1305</v>
      </c>
      <c r="E1308" s="242"/>
    </row>
    <row r="1309" spans="1:5">
      <c r="A1309" s="447"/>
      <c r="B1309" s="251"/>
      <c r="C1309" s="255" t="s">
        <v>1306</v>
      </c>
      <c r="D1309" s="258" t="s">
        <v>1305</v>
      </c>
      <c r="E1309" s="242"/>
    </row>
    <row r="1310" spans="1:5">
      <c r="A1310" s="447"/>
      <c r="B1310" s="251"/>
      <c r="C1310" s="250"/>
      <c r="D1310" s="248"/>
      <c r="E1310" s="242"/>
    </row>
    <row r="1311" spans="1:5">
      <c r="A1311" s="447"/>
      <c r="B1311" s="250" t="s">
        <v>1304</v>
      </c>
      <c r="C1311" s="249"/>
      <c r="D1311" s="265" t="s">
        <v>1303</v>
      </c>
      <c r="E1311" s="242"/>
    </row>
    <row r="1312" spans="1:5">
      <c r="A1312" s="447"/>
      <c r="B1312" s="251"/>
      <c r="C1312" s="255" t="s">
        <v>1302</v>
      </c>
      <c r="D1312" s="254" t="s">
        <v>1301</v>
      </c>
      <c r="E1312" s="242"/>
    </row>
    <row r="1313" spans="1:5">
      <c r="A1313" s="447"/>
      <c r="B1313" s="251"/>
      <c r="C1313" s="250"/>
      <c r="D1313" s="248"/>
      <c r="E1313" s="242"/>
    </row>
    <row r="1314" spans="1:5">
      <c r="A1314" s="253">
        <v>81</v>
      </c>
      <c r="B1314" s="251"/>
      <c r="C1314" s="249"/>
      <c r="D1314" s="248" t="s">
        <v>1300</v>
      </c>
      <c r="E1314" s="242"/>
    </row>
    <row r="1315" spans="1:5">
      <c r="A1315" s="447"/>
      <c r="B1315" s="251"/>
      <c r="C1315" s="250"/>
      <c r="D1315" s="248"/>
      <c r="E1315" s="242"/>
    </row>
    <row r="1316" spans="1:5">
      <c r="A1316" s="447"/>
      <c r="B1316" s="250" t="s">
        <v>1299</v>
      </c>
      <c r="C1316" s="249"/>
      <c r="D1316" s="248" t="s">
        <v>1297</v>
      </c>
      <c r="E1316" s="242"/>
    </row>
    <row r="1317" spans="1:5">
      <c r="A1317" s="447"/>
      <c r="B1317" s="251"/>
      <c r="C1317" s="255" t="s">
        <v>1298</v>
      </c>
      <c r="D1317" s="254" t="s">
        <v>1297</v>
      </c>
      <c r="E1317" s="242"/>
    </row>
    <row r="1318" spans="1:5">
      <c r="A1318" s="447"/>
      <c r="B1318" s="251"/>
      <c r="C1318" s="250"/>
      <c r="D1318" s="248"/>
      <c r="E1318" s="242"/>
    </row>
    <row r="1319" spans="1:5">
      <c r="A1319" s="447"/>
      <c r="B1319" s="250" t="s">
        <v>1296</v>
      </c>
      <c r="C1319" s="249"/>
      <c r="D1319" s="248" t="s">
        <v>1295</v>
      </c>
      <c r="E1319" s="242"/>
    </row>
    <row r="1320" spans="1:5">
      <c r="A1320" s="447"/>
      <c r="B1320" s="251"/>
      <c r="C1320" s="255" t="s">
        <v>1294</v>
      </c>
      <c r="D1320" s="254" t="s">
        <v>1293</v>
      </c>
      <c r="E1320" s="242"/>
    </row>
    <row r="1321" spans="1:5">
      <c r="A1321" s="447"/>
      <c r="B1321" s="251"/>
      <c r="C1321" s="255" t="s">
        <v>1292</v>
      </c>
      <c r="D1321" s="254" t="s">
        <v>1291</v>
      </c>
      <c r="E1321" s="242"/>
    </row>
    <row r="1322" spans="1:5">
      <c r="A1322" s="447"/>
      <c r="B1322" s="251"/>
      <c r="C1322" s="255" t="s">
        <v>1290</v>
      </c>
      <c r="D1322" s="254" t="s">
        <v>1289</v>
      </c>
      <c r="E1322" s="242"/>
    </row>
    <row r="1323" spans="1:5">
      <c r="A1323" s="447"/>
      <c r="B1323" s="251"/>
      <c r="C1323" s="250"/>
      <c r="D1323" s="248"/>
      <c r="E1323" s="242"/>
    </row>
    <row r="1324" spans="1:5">
      <c r="A1324" s="447"/>
      <c r="B1324" s="250" t="s">
        <v>1288</v>
      </c>
      <c r="C1324" s="249"/>
      <c r="D1324" s="248" t="s">
        <v>1287</v>
      </c>
      <c r="E1324" s="242"/>
    </row>
    <row r="1325" spans="1:5">
      <c r="A1325" s="447"/>
      <c r="B1325" s="251"/>
      <c r="C1325" s="255" t="s">
        <v>1286</v>
      </c>
      <c r="D1325" s="258" t="s">
        <v>1285</v>
      </c>
      <c r="E1325" s="242"/>
    </row>
    <row r="1326" spans="1:5">
      <c r="A1326" s="447"/>
      <c r="B1326" s="251"/>
      <c r="C1326" s="250"/>
      <c r="D1326" s="248"/>
      <c r="E1326" s="242"/>
    </row>
    <row r="1327" spans="1:5">
      <c r="A1327" s="253">
        <v>82</v>
      </c>
      <c r="B1327" s="251"/>
      <c r="C1327" s="249"/>
      <c r="D1327" s="248" t="s">
        <v>1284</v>
      </c>
      <c r="E1327" s="242"/>
    </row>
    <row r="1328" spans="1:5" ht="12.75" customHeight="1">
      <c r="A1328" s="447"/>
      <c r="B1328" s="251"/>
      <c r="C1328" s="250"/>
      <c r="D1328" s="248"/>
      <c r="E1328" s="242"/>
    </row>
    <row r="1329" spans="1:5" ht="12.75" customHeight="1">
      <c r="A1329" s="447"/>
      <c r="B1329" s="250" t="s">
        <v>1283</v>
      </c>
      <c r="C1329" s="249"/>
      <c r="D1329" s="248" t="s">
        <v>1282</v>
      </c>
      <c r="E1329" s="242"/>
    </row>
    <row r="1330" spans="1:5">
      <c r="A1330" s="447"/>
      <c r="B1330" s="251"/>
      <c r="C1330" s="255" t="s">
        <v>1281</v>
      </c>
      <c r="D1330" s="254" t="s">
        <v>1280</v>
      </c>
      <c r="E1330" s="242"/>
    </row>
    <row r="1331" spans="1:5">
      <c r="A1331" s="447"/>
      <c r="B1331" s="251"/>
      <c r="C1331" s="255" t="s">
        <v>1279</v>
      </c>
      <c r="D1331" s="254" t="s">
        <v>1278</v>
      </c>
      <c r="E1331" s="242"/>
    </row>
    <row r="1332" spans="1:5">
      <c r="A1332" s="447"/>
      <c r="B1332" s="251"/>
      <c r="C1332" s="250"/>
      <c r="D1332" s="248"/>
      <c r="E1332" s="242"/>
    </row>
    <row r="1333" spans="1:5">
      <c r="A1333" s="1374"/>
      <c r="B1333" s="1375" t="s">
        <v>1277</v>
      </c>
      <c r="C1333" s="1376"/>
      <c r="D1333" s="248" t="s">
        <v>1276</v>
      </c>
      <c r="E1333" s="242"/>
    </row>
    <row r="1334" spans="1:5">
      <c r="A1334" s="1374"/>
      <c r="B1334" s="1375"/>
      <c r="C1334" s="1376"/>
      <c r="D1334" s="248" t="s">
        <v>1275</v>
      </c>
      <c r="E1334" s="242"/>
    </row>
    <row r="1335" spans="1:5">
      <c r="A1335" s="447"/>
      <c r="B1335" s="251"/>
      <c r="C1335" s="255" t="s">
        <v>1274</v>
      </c>
      <c r="D1335" s="254" t="s">
        <v>1273</v>
      </c>
      <c r="E1335" s="242"/>
    </row>
    <row r="1336" spans="1:5">
      <c r="A1336" s="447"/>
      <c r="B1336" s="251"/>
      <c r="C1336" s="250"/>
      <c r="D1336" s="248"/>
      <c r="E1336" s="242"/>
    </row>
    <row r="1337" spans="1:5">
      <c r="A1337" s="447"/>
      <c r="B1337" s="250" t="s">
        <v>1272</v>
      </c>
      <c r="C1337" s="249"/>
      <c r="D1337" s="248" t="s">
        <v>1271</v>
      </c>
      <c r="E1337" s="242"/>
    </row>
    <row r="1338" spans="1:5">
      <c r="A1338" s="447"/>
      <c r="B1338" s="251"/>
      <c r="C1338" s="255" t="s">
        <v>1270</v>
      </c>
      <c r="D1338" s="254" t="s">
        <v>1269</v>
      </c>
      <c r="E1338" s="242"/>
    </row>
    <row r="1339" spans="1:5">
      <c r="A1339" s="447"/>
      <c r="B1339" s="251"/>
      <c r="C1339" s="250"/>
      <c r="D1339" s="248"/>
      <c r="E1339" s="242"/>
    </row>
    <row r="1340" spans="1:5">
      <c r="A1340" s="447"/>
      <c r="B1340" s="250" t="s">
        <v>1268</v>
      </c>
      <c r="C1340" s="249"/>
      <c r="D1340" s="248" t="s">
        <v>1267</v>
      </c>
      <c r="E1340" s="242"/>
    </row>
    <row r="1341" spans="1:5">
      <c r="A1341" s="447"/>
      <c r="B1341" s="251"/>
      <c r="C1341" s="255" t="s">
        <v>1266</v>
      </c>
      <c r="D1341" s="254" t="s">
        <v>1265</v>
      </c>
      <c r="E1341" s="242"/>
    </row>
    <row r="1342" spans="1:5">
      <c r="A1342" s="447"/>
      <c r="B1342" s="251"/>
      <c r="C1342" s="255" t="s">
        <v>1264</v>
      </c>
      <c r="D1342" s="254" t="s">
        <v>1263</v>
      </c>
      <c r="E1342" s="242"/>
    </row>
    <row r="1343" spans="1:5">
      <c r="A1343" s="447"/>
      <c r="B1343" s="251"/>
      <c r="C1343" s="255" t="s">
        <v>1262</v>
      </c>
      <c r="D1343" s="254" t="s">
        <v>1261</v>
      </c>
      <c r="E1343" s="242"/>
    </row>
    <row r="1344" spans="1:5">
      <c r="A1344" s="447"/>
      <c r="B1344" s="251"/>
      <c r="C1344" s="268"/>
      <c r="D1344" s="267"/>
      <c r="E1344" s="242"/>
    </row>
    <row r="1345" spans="1:5">
      <c r="A1345" s="447"/>
      <c r="B1345" s="251"/>
      <c r="C1345" s="250"/>
      <c r="D1345" s="248"/>
      <c r="E1345" s="242"/>
    </row>
    <row r="1346" spans="1:5">
      <c r="A1346" s="447"/>
      <c r="B1346" s="251"/>
      <c r="C1346" s="250"/>
      <c r="D1346" s="248" t="s">
        <v>299</v>
      </c>
      <c r="E1346" s="242"/>
    </row>
    <row r="1347" spans="1:5">
      <c r="A1347" s="447"/>
      <c r="B1347" s="251"/>
      <c r="C1347" s="250"/>
      <c r="D1347" s="267"/>
      <c r="E1347" s="242"/>
    </row>
    <row r="1348" spans="1:5">
      <c r="A1348" s="253">
        <v>84</v>
      </c>
      <c r="B1348" s="251"/>
      <c r="C1348" s="249"/>
      <c r="D1348" s="248" t="s">
        <v>1260</v>
      </c>
      <c r="E1348" s="242"/>
    </row>
    <row r="1349" spans="1:5">
      <c r="A1349" s="447"/>
      <c r="B1349" s="251"/>
      <c r="C1349" s="250"/>
      <c r="D1349" s="248"/>
      <c r="E1349" s="242"/>
    </row>
    <row r="1350" spans="1:5">
      <c r="A1350" s="447"/>
      <c r="B1350" s="250" t="s">
        <v>1259</v>
      </c>
      <c r="C1350" s="249"/>
      <c r="D1350" s="248" t="s">
        <v>1258</v>
      </c>
      <c r="E1350" s="242"/>
    </row>
    <row r="1351" spans="1:5">
      <c r="A1351" s="447"/>
      <c r="B1351" s="251"/>
      <c r="C1351" s="255" t="s">
        <v>1257</v>
      </c>
      <c r="D1351" s="254" t="s">
        <v>1256</v>
      </c>
      <c r="E1351" s="242"/>
    </row>
    <row r="1352" spans="1:5" ht="25.5">
      <c r="A1352" s="447"/>
      <c r="B1352" s="251"/>
      <c r="C1352" s="255" t="s">
        <v>1255</v>
      </c>
      <c r="D1352" s="254" t="s">
        <v>1254</v>
      </c>
      <c r="E1352" s="242"/>
    </row>
    <row r="1353" spans="1:5">
      <c r="A1353" s="447"/>
      <c r="B1353" s="251"/>
      <c r="C1353" s="255" t="s">
        <v>1253</v>
      </c>
      <c r="D1353" s="254" t="s">
        <v>1252</v>
      </c>
      <c r="E1353" s="242"/>
    </row>
    <row r="1354" spans="1:5">
      <c r="A1354" s="447"/>
      <c r="B1354" s="251"/>
      <c r="C1354" s="250"/>
      <c r="D1354" s="248"/>
      <c r="E1354" s="242"/>
    </row>
    <row r="1355" spans="1:5">
      <c r="A1355" s="447"/>
      <c r="B1355" s="250" t="s">
        <v>1251</v>
      </c>
      <c r="C1355" s="249"/>
      <c r="D1355" s="248" t="s">
        <v>1250</v>
      </c>
      <c r="E1355" s="242"/>
    </row>
    <row r="1356" spans="1:5">
      <c r="A1356" s="447"/>
      <c r="B1356" s="251"/>
      <c r="C1356" s="255" t="s">
        <v>1249</v>
      </c>
      <c r="D1356" s="254" t="s">
        <v>1248</v>
      </c>
      <c r="E1356" s="242"/>
    </row>
    <row r="1357" spans="1:5" ht="25.5">
      <c r="A1357" s="263"/>
      <c r="B1357" s="261"/>
      <c r="C1357" s="255" t="s">
        <v>1247</v>
      </c>
      <c r="D1357" s="254" t="s">
        <v>1246</v>
      </c>
      <c r="E1357" s="242"/>
    </row>
    <row r="1358" spans="1:5" ht="12.75" customHeight="1">
      <c r="A1358" s="263"/>
      <c r="B1358" s="261"/>
      <c r="C1358" s="255" t="s">
        <v>1245</v>
      </c>
      <c r="D1358" s="254" t="s">
        <v>1244</v>
      </c>
      <c r="E1358" s="242"/>
    </row>
    <row r="1359" spans="1:5" ht="12.75" customHeight="1">
      <c r="A1359" s="263"/>
      <c r="B1359" s="261"/>
      <c r="C1359" s="255" t="s">
        <v>1243</v>
      </c>
      <c r="D1359" s="254" t="s">
        <v>1242</v>
      </c>
      <c r="E1359" s="242"/>
    </row>
    <row r="1360" spans="1:5" ht="12.75" customHeight="1">
      <c r="A1360" s="447"/>
      <c r="B1360" s="251"/>
      <c r="C1360" s="255" t="s">
        <v>1241</v>
      </c>
      <c r="D1360" s="254" t="s">
        <v>1240</v>
      </c>
      <c r="E1360" s="242"/>
    </row>
    <row r="1361" spans="1:5" ht="12.75" customHeight="1">
      <c r="A1361" s="447"/>
      <c r="B1361" s="251"/>
      <c r="C1361" s="255" t="s">
        <v>1239</v>
      </c>
      <c r="D1361" s="254" t="s">
        <v>1238</v>
      </c>
      <c r="E1361" s="242"/>
    </row>
    <row r="1362" spans="1:5" ht="12.75" customHeight="1">
      <c r="A1362" s="447"/>
      <c r="B1362" s="251"/>
      <c r="C1362" s="255" t="s">
        <v>1237</v>
      </c>
      <c r="D1362" s="254" t="s">
        <v>1236</v>
      </c>
      <c r="E1362" s="242"/>
    </row>
    <row r="1363" spans="1:5">
      <c r="A1363" s="447"/>
      <c r="B1363" s="251"/>
      <c r="C1363" s="255" t="s">
        <v>1235</v>
      </c>
      <c r="D1363" s="254" t="s">
        <v>1234</v>
      </c>
      <c r="E1363" s="242"/>
    </row>
    <row r="1364" spans="1:5">
      <c r="A1364" s="447"/>
      <c r="B1364" s="251"/>
      <c r="C1364" s="250"/>
      <c r="D1364" s="248"/>
      <c r="E1364" s="242"/>
    </row>
    <row r="1365" spans="1:5">
      <c r="A1365" s="447"/>
      <c r="B1365" s="251" t="s">
        <v>1233</v>
      </c>
      <c r="C1365" s="249"/>
      <c r="D1365" s="248" t="s">
        <v>1231</v>
      </c>
      <c r="E1365" s="242"/>
    </row>
    <row r="1366" spans="1:5" ht="15">
      <c r="A1366" s="447"/>
      <c r="B1366" s="257"/>
      <c r="C1366" s="255" t="s">
        <v>1232</v>
      </c>
      <c r="D1366" s="254" t="s">
        <v>1231</v>
      </c>
      <c r="E1366" s="242"/>
    </row>
    <row r="1367" spans="1:5">
      <c r="A1367" s="447"/>
      <c r="B1367" s="251"/>
      <c r="C1367" s="250"/>
      <c r="D1367" s="248"/>
      <c r="E1367" s="242"/>
    </row>
    <row r="1368" spans="1:5">
      <c r="A1368" s="447"/>
      <c r="B1368" s="251"/>
      <c r="C1368" s="250"/>
      <c r="D1368" s="248"/>
      <c r="E1368" s="242"/>
    </row>
    <row r="1369" spans="1:5">
      <c r="A1369" s="447"/>
      <c r="B1369" s="251"/>
      <c r="C1369" s="250"/>
      <c r="D1369" s="248" t="s">
        <v>298</v>
      </c>
      <c r="E1369" s="242"/>
    </row>
    <row r="1370" spans="1:5">
      <c r="A1370" s="447"/>
      <c r="B1370" s="251"/>
      <c r="C1370" s="255"/>
      <c r="D1370" s="254"/>
      <c r="E1370" s="242"/>
    </row>
    <row r="1371" spans="1:5">
      <c r="A1371" s="253">
        <v>85</v>
      </c>
      <c r="B1371" s="251"/>
      <c r="C1371" s="249"/>
      <c r="D1371" s="248" t="s">
        <v>1230</v>
      </c>
      <c r="E1371" s="242"/>
    </row>
    <row r="1372" spans="1:5">
      <c r="A1372" s="447"/>
      <c r="B1372" s="251"/>
      <c r="C1372" s="250"/>
      <c r="D1372" s="248"/>
      <c r="E1372" s="242"/>
    </row>
    <row r="1373" spans="1:5">
      <c r="A1373" s="447"/>
      <c r="B1373" s="250" t="s">
        <v>1229</v>
      </c>
      <c r="C1373" s="249"/>
      <c r="D1373" s="248" t="s">
        <v>1227</v>
      </c>
      <c r="E1373" s="242"/>
    </row>
    <row r="1374" spans="1:5">
      <c r="A1374" s="447"/>
      <c r="B1374" s="251"/>
      <c r="C1374" s="255" t="s">
        <v>1228</v>
      </c>
      <c r="D1374" s="254" t="s">
        <v>1227</v>
      </c>
      <c r="E1374" s="242"/>
    </row>
    <row r="1375" spans="1:5" ht="15">
      <c r="A1375" s="263"/>
      <c r="B1375" s="257"/>
      <c r="C1375" s="260"/>
      <c r="D1375" s="259"/>
      <c r="E1375" s="242"/>
    </row>
    <row r="1376" spans="1:5">
      <c r="A1376" s="447"/>
      <c r="B1376" s="250" t="s">
        <v>1226</v>
      </c>
      <c r="C1376" s="249"/>
      <c r="D1376" s="265" t="s">
        <v>1224</v>
      </c>
      <c r="E1376" s="242"/>
    </row>
    <row r="1377" spans="1:5">
      <c r="A1377" s="447"/>
      <c r="B1377" s="251"/>
      <c r="C1377" s="255" t="s">
        <v>1225</v>
      </c>
      <c r="D1377" s="254" t="s">
        <v>1224</v>
      </c>
      <c r="E1377" s="242"/>
    </row>
    <row r="1378" spans="1:5">
      <c r="A1378" s="447"/>
      <c r="B1378" s="251"/>
      <c r="C1378" s="250"/>
      <c r="D1378" s="248"/>
      <c r="E1378" s="242"/>
    </row>
    <row r="1379" spans="1:5">
      <c r="A1379" s="447"/>
      <c r="B1379" s="250" t="s">
        <v>1223</v>
      </c>
      <c r="C1379" s="249"/>
      <c r="D1379" s="248" t="s">
        <v>1222</v>
      </c>
      <c r="E1379" s="242"/>
    </row>
    <row r="1380" spans="1:5" ht="12.75" customHeight="1">
      <c r="A1380" s="447"/>
      <c r="B1380" s="251"/>
      <c r="C1380" s="255" t="s">
        <v>1221</v>
      </c>
      <c r="D1380" s="254" t="s">
        <v>1220</v>
      </c>
      <c r="E1380" s="242"/>
    </row>
    <row r="1381" spans="1:5" ht="12.75" customHeight="1">
      <c r="A1381" s="263"/>
      <c r="B1381" s="261"/>
      <c r="C1381" s="255" t="s">
        <v>1219</v>
      </c>
      <c r="D1381" s="254" t="s">
        <v>1218</v>
      </c>
      <c r="E1381" s="242"/>
    </row>
    <row r="1382" spans="1:5" ht="12.75" customHeight="1">
      <c r="A1382" s="263"/>
      <c r="B1382" s="261"/>
      <c r="C1382" s="255" t="s">
        <v>1217</v>
      </c>
      <c r="D1382" s="258" t="s">
        <v>1216</v>
      </c>
      <c r="E1382" s="242"/>
    </row>
    <row r="1383" spans="1:5" ht="12.75" customHeight="1">
      <c r="A1383" s="447"/>
      <c r="B1383" s="251"/>
      <c r="C1383" s="255" t="s">
        <v>1215</v>
      </c>
      <c r="D1383" s="254" t="s">
        <v>1214</v>
      </c>
      <c r="E1383" s="242"/>
    </row>
    <row r="1384" spans="1:5" ht="12.75" customHeight="1">
      <c r="A1384" s="263"/>
      <c r="B1384" s="261"/>
      <c r="C1384" s="266" t="s">
        <v>1213</v>
      </c>
      <c r="D1384" s="254" t="s">
        <v>1212</v>
      </c>
      <c r="E1384" s="242"/>
    </row>
    <row r="1385" spans="1:5" ht="12.75" customHeight="1">
      <c r="A1385" s="263"/>
      <c r="B1385" s="261"/>
      <c r="C1385" s="255" t="s">
        <v>1211</v>
      </c>
      <c r="D1385" s="254" t="s">
        <v>1210</v>
      </c>
      <c r="E1385" s="242"/>
    </row>
    <row r="1386" spans="1:5" ht="12.75" customHeight="1">
      <c r="A1386" s="447"/>
      <c r="B1386" s="251"/>
      <c r="C1386" s="250"/>
      <c r="D1386" s="248"/>
      <c r="E1386" s="242"/>
    </row>
    <row r="1387" spans="1:5">
      <c r="A1387" s="447"/>
      <c r="B1387" s="250" t="s">
        <v>1209</v>
      </c>
      <c r="C1387" s="249"/>
      <c r="D1387" s="265" t="s">
        <v>1208</v>
      </c>
      <c r="E1387" s="242"/>
    </row>
    <row r="1388" spans="1:5">
      <c r="A1388" s="447"/>
      <c r="B1388" s="251"/>
      <c r="C1388" s="255" t="s">
        <v>1207</v>
      </c>
      <c r="D1388" s="254" t="s">
        <v>1206</v>
      </c>
      <c r="E1388" s="242"/>
    </row>
    <row r="1389" spans="1:5">
      <c r="A1389" s="447"/>
      <c r="B1389" s="251"/>
      <c r="C1389" s="255" t="s">
        <v>1205</v>
      </c>
      <c r="D1389" s="254" t="s">
        <v>1204</v>
      </c>
      <c r="E1389" s="242"/>
    </row>
    <row r="1390" spans="1:5">
      <c r="A1390" s="447"/>
      <c r="B1390" s="251"/>
      <c r="C1390" s="250"/>
      <c r="D1390" s="248"/>
      <c r="E1390" s="242"/>
    </row>
    <row r="1391" spans="1:5">
      <c r="A1391" s="447"/>
      <c r="B1391" s="250" t="s">
        <v>1203</v>
      </c>
      <c r="C1391" s="249"/>
      <c r="D1391" s="248" t="s">
        <v>1202</v>
      </c>
      <c r="E1391" s="242"/>
    </row>
    <row r="1392" spans="1:5">
      <c r="A1392" s="447"/>
      <c r="B1392" s="251"/>
      <c r="C1392" s="255" t="s">
        <v>1201</v>
      </c>
      <c r="D1392" s="254" t="s">
        <v>1200</v>
      </c>
      <c r="E1392" s="242"/>
    </row>
    <row r="1393" spans="1:5" ht="12.75" customHeight="1">
      <c r="A1393" s="447"/>
      <c r="B1393" s="251"/>
      <c r="C1393" s="255" t="s">
        <v>1199</v>
      </c>
      <c r="D1393" s="254" t="s">
        <v>1198</v>
      </c>
      <c r="E1393" s="242"/>
    </row>
    <row r="1394" spans="1:5" ht="12.75" customHeight="1">
      <c r="A1394" s="447"/>
      <c r="B1394" s="251"/>
      <c r="C1394" s="255" t="s">
        <v>1197</v>
      </c>
      <c r="D1394" s="254" t="s">
        <v>1196</v>
      </c>
      <c r="E1394" s="242"/>
    </row>
    <row r="1395" spans="1:5" ht="12.75" customHeight="1">
      <c r="A1395" s="263"/>
      <c r="B1395" s="261"/>
      <c r="C1395" s="266" t="s">
        <v>1195</v>
      </c>
      <c r="D1395" s="254" t="s">
        <v>1194</v>
      </c>
      <c r="E1395" s="242"/>
    </row>
    <row r="1396" spans="1:5" ht="12.75" customHeight="1">
      <c r="A1396" s="263"/>
      <c r="B1396" s="261"/>
      <c r="C1396" s="255" t="s">
        <v>1193</v>
      </c>
      <c r="D1396" s="254" t="s">
        <v>1192</v>
      </c>
      <c r="E1396" s="242"/>
    </row>
    <row r="1397" spans="1:5" ht="12.75" customHeight="1">
      <c r="A1397" s="263"/>
      <c r="B1397" s="261"/>
      <c r="C1397" s="255" t="s">
        <v>1191</v>
      </c>
      <c r="D1397" s="254" t="s">
        <v>1190</v>
      </c>
      <c r="E1397" s="242"/>
    </row>
    <row r="1398" spans="1:5" ht="12.75" customHeight="1">
      <c r="A1398" s="447"/>
      <c r="B1398" s="251"/>
      <c r="C1398" s="255" t="s">
        <v>1189</v>
      </c>
      <c r="D1398" s="254" t="s">
        <v>1188</v>
      </c>
      <c r="E1398" s="242"/>
    </row>
    <row r="1399" spans="1:5" ht="12.75" customHeight="1">
      <c r="A1399" s="263"/>
      <c r="B1399" s="261"/>
      <c r="C1399" s="255" t="s">
        <v>1187</v>
      </c>
      <c r="D1399" s="254" t="s">
        <v>1186</v>
      </c>
      <c r="E1399" s="242"/>
    </row>
    <row r="1400" spans="1:5" ht="12.75" customHeight="1">
      <c r="A1400" s="263"/>
      <c r="B1400" s="261"/>
      <c r="C1400" s="255" t="s">
        <v>1185</v>
      </c>
      <c r="D1400" s="258" t="s">
        <v>1184</v>
      </c>
      <c r="E1400" s="242"/>
    </row>
    <row r="1401" spans="1:5" ht="12.75" customHeight="1">
      <c r="A1401" s="263"/>
      <c r="B1401" s="261"/>
      <c r="C1401" s="255" t="s">
        <v>1183</v>
      </c>
      <c r="D1401" s="258" t="s">
        <v>1182</v>
      </c>
      <c r="E1401" s="242"/>
    </row>
    <row r="1402" spans="1:5" ht="12.75" customHeight="1">
      <c r="A1402" s="263"/>
      <c r="B1402" s="261"/>
      <c r="C1402" s="255" t="s">
        <v>1181</v>
      </c>
      <c r="D1402" s="258" t="s">
        <v>1180</v>
      </c>
      <c r="E1402" s="242"/>
    </row>
    <row r="1403" spans="1:5" ht="12.75" customHeight="1">
      <c r="A1403" s="447"/>
      <c r="B1403" s="251"/>
      <c r="C1403" s="250"/>
      <c r="D1403" s="248"/>
      <c r="E1403" s="242"/>
    </row>
    <row r="1404" spans="1:5">
      <c r="A1404" s="447"/>
      <c r="B1404" s="250" t="s">
        <v>1179</v>
      </c>
      <c r="C1404" s="249"/>
      <c r="D1404" s="248" t="s">
        <v>1177</v>
      </c>
      <c r="E1404" s="242"/>
    </row>
    <row r="1405" spans="1:5">
      <c r="A1405" s="447"/>
      <c r="B1405" s="251"/>
      <c r="C1405" s="255" t="s">
        <v>1178</v>
      </c>
      <c r="D1405" s="254" t="s">
        <v>1177</v>
      </c>
      <c r="E1405" s="242"/>
    </row>
    <row r="1406" spans="1:5">
      <c r="A1406" s="447"/>
      <c r="B1406" s="251"/>
      <c r="C1406" s="250"/>
      <c r="D1406" s="248"/>
      <c r="E1406" s="242"/>
    </row>
    <row r="1407" spans="1:5">
      <c r="A1407" s="447"/>
      <c r="B1407" s="251"/>
      <c r="C1407" s="250"/>
      <c r="D1407" s="248"/>
      <c r="E1407" s="242"/>
    </row>
    <row r="1408" spans="1:5">
      <c r="A1408" s="447"/>
      <c r="B1408" s="251"/>
      <c r="C1408" s="250"/>
      <c r="D1408" s="248" t="s">
        <v>297</v>
      </c>
      <c r="E1408" s="242"/>
    </row>
    <row r="1409" spans="1:5">
      <c r="A1409" s="447"/>
      <c r="B1409" s="251"/>
      <c r="C1409" s="255"/>
      <c r="D1409" s="254"/>
      <c r="E1409" s="242"/>
    </row>
    <row r="1410" spans="1:5">
      <c r="A1410" s="253">
        <v>86</v>
      </c>
      <c r="B1410" s="251"/>
      <c r="C1410" s="249"/>
      <c r="D1410" s="248" t="s">
        <v>1176</v>
      </c>
      <c r="E1410" s="242"/>
    </row>
    <row r="1411" spans="1:5">
      <c r="A1411" s="447"/>
      <c r="B1411" s="251"/>
      <c r="C1411" s="250"/>
      <c r="D1411" s="248"/>
      <c r="E1411" s="242"/>
    </row>
    <row r="1412" spans="1:5">
      <c r="A1412" s="447"/>
      <c r="B1412" s="250" t="s">
        <v>1175</v>
      </c>
      <c r="C1412" s="249"/>
      <c r="D1412" s="248" t="s">
        <v>1173</v>
      </c>
      <c r="E1412" s="242"/>
    </row>
    <row r="1413" spans="1:5">
      <c r="A1413" s="447"/>
      <c r="B1413" s="251"/>
      <c r="C1413" s="255" t="s">
        <v>1174</v>
      </c>
      <c r="D1413" s="254" t="s">
        <v>1173</v>
      </c>
      <c r="E1413" s="242"/>
    </row>
    <row r="1414" spans="1:5">
      <c r="A1414" s="447"/>
      <c r="B1414" s="251"/>
      <c r="C1414" s="250"/>
      <c r="D1414" s="248"/>
      <c r="E1414" s="242"/>
    </row>
    <row r="1415" spans="1:5">
      <c r="A1415" s="447"/>
      <c r="B1415" s="250" t="s">
        <v>1172</v>
      </c>
      <c r="C1415" s="249"/>
      <c r="D1415" s="248" t="s">
        <v>1171</v>
      </c>
      <c r="E1415" s="242"/>
    </row>
    <row r="1416" spans="1:5">
      <c r="A1416" s="447"/>
      <c r="B1416" s="251"/>
      <c r="C1416" s="255" t="s">
        <v>1170</v>
      </c>
      <c r="D1416" s="254" t="s">
        <v>1169</v>
      </c>
      <c r="E1416" s="242"/>
    </row>
    <row r="1417" spans="1:5">
      <c r="A1417" s="447"/>
      <c r="B1417" s="251"/>
      <c r="C1417" s="255" t="s">
        <v>1168</v>
      </c>
      <c r="D1417" s="254" t="s">
        <v>1167</v>
      </c>
      <c r="E1417" s="242"/>
    </row>
    <row r="1418" spans="1:5">
      <c r="A1418" s="447"/>
      <c r="B1418" s="251"/>
      <c r="C1418" s="255" t="s">
        <v>1166</v>
      </c>
      <c r="D1418" s="254" t="s">
        <v>1165</v>
      </c>
      <c r="E1418" s="242"/>
    </row>
    <row r="1419" spans="1:5">
      <c r="A1419" s="447"/>
      <c r="B1419" s="251"/>
      <c r="C1419" s="250"/>
      <c r="D1419" s="248"/>
      <c r="E1419" s="242"/>
    </row>
    <row r="1420" spans="1:5">
      <c r="A1420" s="447"/>
      <c r="B1420" s="250" t="s">
        <v>1164</v>
      </c>
      <c r="C1420" s="249"/>
      <c r="D1420" s="248" t="s">
        <v>1162</v>
      </c>
      <c r="E1420" s="242"/>
    </row>
    <row r="1421" spans="1:5" ht="12.75" customHeight="1">
      <c r="A1421" s="447"/>
      <c r="B1421" s="251"/>
      <c r="C1421" s="255" t="s">
        <v>1163</v>
      </c>
      <c r="D1421" s="254" t="s">
        <v>1162</v>
      </c>
      <c r="E1421" s="242"/>
    </row>
    <row r="1422" spans="1:5" ht="12.75" customHeight="1">
      <c r="A1422" s="263"/>
      <c r="B1422" s="261"/>
      <c r="C1422" s="255" t="s">
        <v>1161</v>
      </c>
      <c r="D1422" s="258" t="s">
        <v>1160</v>
      </c>
      <c r="E1422" s="242"/>
    </row>
    <row r="1423" spans="1:5" ht="12.75" customHeight="1">
      <c r="A1423" s="263"/>
      <c r="B1423" s="261"/>
      <c r="C1423" s="255" t="s">
        <v>1159</v>
      </c>
      <c r="D1423" s="254" t="s">
        <v>1158</v>
      </c>
      <c r="E1423" s="242"/>
    </row>
    <row r="1424" spans="1:5" ht="12.75" customHeight="1">
      <c r="A1424" s="263"/>
      <c r="B1424" s="261"/>
      <c r="C1424" s="257"/>
      <c r="D1424" s="259"/>
      <c r="E1424" s="242"/>
    </row>
    <row r="1425" spans="1:5">
      <c r="A1425" s="253">
        <v>87</v>
      </c>
      <c r="B1425" s="251"/>
      <c r="C1425" s="249"/>
      <c r="D1425" s="248" t="s">
        <v>1157</v>
      </c>
      <c r="E1425" s="242"/>
    </row>
    <row r="1426" spans="1:5">
      <c r="A1426" s="447"/>
      <c r="B1426" s="251"/>
      <c r="C1426" s="250"/>
      <c r="D1426" s="248"/>
      <c r="E1426" s="242"/>
    </row>
    <row r="1427" spans="1:5">
      <c r="A1427" s="447"/>
      <c r="B1427" s="250" t="s">
        <v>1156</v>
      </c>
      <c r="C1427" s="249"/>
      <c r="D1427" s="265" t="s">
        <v>1154</v>
      </c>
      <c r="E1427" s="242"/>
    </row>
    <row r="1428" spans="1:5">
      <c r="A1428" s="264"/>
      <c r="B1428" s="251"/>
      <c r="C1428" s="255" t="s">
        <v>1155</v>
      </c>
      <c r="D1428" s="254" t="s">
        <v>1154</v>
      </c>
      <c r="E1428" s="242"/>
    </row>
    <row r="1429" spans="1:5">
      <c r="A1429" s="447"/>
      <c r="B1429" s="251"/>
      <c r="C1429" s="250"/>
      <c r="D1429" s="248"/>
      <c r="E1429" s="242"/>
    </row>
    <row r="1430" spans="1:5" ht="25.5">
      <c r="A1430" s="447"/>
      <c r="B1430" s="250" t="s">
        <v>1153</v>
      </c>
      <c r="C1430" s="249"/>
      <c r="D1430" s="248" t="s">
        <v>1151</v>
      </c>
      <c r="E1430" s="242"/>
    </row>
    <row r="1431" spans="1:5" ht="25.5">
      <c r="A1431" s="447"/>
      <c r="B1431" s="251"/>
      <c r="C1431" s="255" t="s">
        <v>1152</v>
      </c>
      <c r="D1431" s="254" t="s">
        <v>1151</v>
      </c>
      <c r="E1431" s="242"/>
    </row>
    <row r="1432" spans="1:5" ht="12.75" customHeight="1">
      <c r="A1432" s="263"/>
      <c r="B1432" s="261"/>
      <c r="C1432" s="255" t="s">
        <v>1150</v>
      </c>
      <c r="D1432" s="254" t="s">
        <v>1149</v>
      </c>
      <c r="E1432" s="242"/>
    </row>
    <row r="1433" spans="1:5" ht="12.75" customHeight="1">
      <c r="A1433" s="263"/>
      <c r="B1433" s="261"/>
      <c r="C1433" s="255" t="s">
        <v>1148</v>
      </c>
      <c r="D1433" s="254" t="s">
        <v>1147</v>
      </c>
      <c r="E1433" s="242"/>
    </row>
    <row r="1434" spans="1:5" ht="15">
      <c r="A1434" s="263"/>
      <c r="B1434" s="261"/>
      <c r="C1434" s="257"/>
      <c r="D1434" s="259"/>
      <c r="E1434" s="242"/>
    </row>
    <row r="1435" spans="1:5">
      <c r="A1435" s="447"/>
      <c r="B1435" s="250" t="s">
        <v>1146</v>
      </c>
      <c r="C1435" s="249"/>
      <c r="D1435" s="248" t="s">
        <v>1144</v>
      </c>
      <c r="E1435" s="242"/>
    </row>
    <row r="1436" spans="1:5" ht="12.75" customHeight="1">
      <c r="A1436" s="447"/>
      <c r="B1436" s="251"/>
      <c r="C1436" s="255" t="s">
        <v>1145</v>
      </c>
      <c r="D1436" s="254" t="s">
        <v>1144</v>
      </c>
      <c r="E1436" s="242"/>
    </row>
    <row r="1437" spans="1:5" ht="12.75" customHeight="1">
      <c r="A1437" s="263"/>
      <c r="B1437" s="261"/>
      <c r="C1437" s="255" t="s">
        <v>1143</v>
      </c>
      <c r="D1437" s="254" t="s">
        <v>1142</v>
      </c>
      <c r="E1437" s="242"/>
    </row>
    <row r="1438" spans="1:5" ht="12.75" customHeight="1">
      <c r="A1438" s="263"/>
      <c r="B1438" s="261"/>
      <c r="C1438" s="255" t="s">
        <v>1141</v>
      </c>
      <c r="D1438" s="254" t="s">
        <v>1140</v>
      </c>
      <c r="E1438" s="242"/>
    </row>
    <row r="1439" spans="1:5">
      <c r="A1439" s="447"/>
      <c r="B1439" s="251"/>
      <c r="C1439" s="250"/>
      <c r="D1439" s="248"/>
      <c r="E1439" s="242"/>
    </row>
    <row r="1440" spans="1:5">
      <c r="A1440" s="447"/>
      <c r="B1440" s="250" t="s">
        <v>1139</v>
      </c>
      <c r="C1440" s="249"/>
      <c r="D1440" s="248" t="s">
        <v>1137</v>
      </c>
      <c r="E1440" s="242"/>
    </row>
    <row r="1441" spans="1:5">
      <c r="A1441" s="447"/>
      <c r="B1441" s="251"/>
      <c r="C1441" s="255" t="s">
        <v>1138</v>
      </c>
      <c r="D1441" s="254" t="s">
        <v>1137</v>
      </c>
      <c r="E1441" s="242"/>
    </row>
    <row r="1442" spans="1:5">
      <c r="A1442" s="447"/>
      <c r="B1442" s="251"/>
      <c r="C1442" s="250"/>
      <c r="D1442" s="248"/>
      <c r="E1442" s="242"/>
    </row>
    <row r="1443" spans="1:5">
      <c r="A1443" s="253">
        <v>88</v>
      </c>
      <c r="B1443" s="251"/>
      <c r="C1443" s="249"/>
      <c r="D1443" s="248" t="s">
        <v>1136</v>
      </c>
      <c r="E1443" s="242"/>
    </row>
    <row r="1444" spans="1:5">
      <c r="A1444" s="447"/>
      <c r="B1444" s="251"/>
      <c r="C1444" s="250"/>
      <c r="D1444" s="248"/>
      <c r="E1444" s="242"/>
    </row>
    <row r="1445" spans="1:5" ht="25.5">
      <c r="A1445" s="447"/>
      <c r="B1445" s="250" t="s">
        <v>1135</v>
      </c>
      <c r="C1445" s="249"/>
      <c r="D1445" s="248" t="s">
        <v>1133</v>
      </c>
      <c r="E1445" s="242"/>
    </row>
    <row r="1446" spans="1:5">
      <c r="A1446" s="447"/>
      <c r="B1446" s="251"/>
      <c r="C1446" s="255" t="s">
        <v>1134</v>
      </c>
      <c r="D1446" s="254" t="s">
        <v>1133</v>
      </c>
      <c r="E1446" s="242"/>
    </row>
    <row r="1447" spans="1:5" ht="12.75" customHeight="1">
      <c r="A1447" s="263"/>
      <c r="B1447" s="261"/>
      <c r="C1447" s="255" t="s">
        <v>1132</v>
      </c>
      <c r="D1447" s="254" t="s">
        <v>1131</v>
      </c>
      <c r="E1447" s="242"/>
    </row>
    <row r="1448" spans="1:5" ht="12.75" customHeight="1">
      <c r="A1448" s="263"/>
      <c r="B1448" s="261"/>
      <c r="C1448" s="255" t="s">
        <v>1130</v>
      </c>
      <c r="D1448" s="254" t="s">
        <v>1129</v>
      </c>
      <c r="E1448" s="242"/>
    </row>
    <row r="1449" spans="1:5" ht="12.75" customHeight="1">
      <c r="A1449" s="447"/>
      <c r="B1449" s="251"/>
      <c r="C1449" s="255"/>
      <c r="D1449" s="254"/>
      <c r="E1449" s="242"/>
    </row>
    <row r="1450" spans="1:5">
      <c r="A1450" s="447"/>
      <c r="B1450" s="250" t="s">
        <v>1128</v>
      </c>
      <c r="C1450" s="249"/>
      <c r="D1450" s="248" t="s">
        <v>1127</v>
      </c>
      <c r="E1450" s="242"/>
    </row>
    <row r="1451" spans="1:5">
      <c r="A1451" s="447"/>
      <c r="B1451" s="251"/>
      <c r="C1451" s="255" t="s">
        <v>1126</v>
      </c>
      <c r="D1451" s="254" t="s">
        <v>1125</v>
      </c>
      <c r="E1451" s="242"/>
    </row>
    <row r="1452" spans="1:5" ht="12.75" customHeight="1">
      <c r="A1452" s="447"/>
      <c r="B1452" s="251"/>
      <c r="C1452" s="255" t="s">
        <v>1124</v>
      </c>
      <c r="D1452" s="254" t="s">
        <v>1123</v>
      </c>
      <c r="E1452" s="242"/>
    </row>
    <row r="1453" spans="1:5" ht="12.75" customHeight="1">
      <c r="A1453" s="263"/>
      <c r="B1453" s="261"/>
      <c r="C1453" s="255" t="s">
        <v>1122</v>
      </c>
      <c r="D1453" s="254" t="s">
        <v>1121</v>
      </c>
      <c r="E1453" s="242"/>
    </row>
    <row r="1454" spans="1:5" ht="12.75" customHeight="1">
      <c r="A1454" s="263"/>
      <c r="B1454" s="261"/>
      <c r="C1454" s="255" t="s">
        <v>1120</v>
      </c>
      <c r="D1454" s="254" t="s">
        <v>1119</v>
      </c>
      <c r="E1454" s="242"/>
    </row>
    <row r="1455" spans="1:5" ht="12.75" customHeight="1">
      <c r="A1455" s="263"/>
      <c r="B1455" s="261"/>
      <c r="C1455" s="255" t="s">
        <v>1118</v>
      </c>
      <c r="D1455" s="254" t="s">
        <v>1117</v>
      </c>
      <c r="E1455" s="242"/>
    </row>
    <row r="1456" spans="1:5" ht="12.75" customHeight="1">
      <c r="A1456" s="263"/>
      <c r="B1456" s="261"/>
      <c r="C1456" s="255" t="s">
        <v>1116</v>
      </c>
      <c r="D1456" s="254" t="s">
        <v>1115</v>
      </c>
      <c r="E1456" s="242"/>
    </row>
    <row r="1457" spans="1:5" ht="12.75" customHeight="1">
      <c r="A1457" s="447"/>
      <c r="B1457" s="251"/>
      <c r="C1457" s="250"/>
      <c r="D1457" s="254"/>
      <c r="E1457" s="242"/>
    </row>
    <row r="1458" spans="1:5" ht="12.75" customHeight="1">
      <c r="A1458" s="447"/>
      <c r="B1458" s="251"/>
      <c r="C1458" s="250"/>
      <c r="D1458" s="248"/>
      <c r="E1458" s="242"/>
    </row>
    <row r="1459" spans="1:5">
      <c r="A1459" s="447"/>
      <c r="B1459" s="251"/>
      <c r="C1459" s="250"/>
      <c r="D1459" s="248" t="s">
        <v>296</v>
      </c>
      <c r="E1459" s="242"/>
    </row>
    <row r="1460" spans="1:5">
      <c r="A1460" s="447"/>
      <c r="B1460" s="251"/>
      <c r="C1460" s="255"/>
      <c r="D1460" s="254"/>
      <c r="E1460" s="242"/>
    </row>
    <row r="1461" spans="1:5">
      <c r="A1461" s="253">
        <v>90</v>
      </c>
      <c r="B1461" s="251"/>
      <c r="C1461" s="249"/>
      <c r="D1461" s="248" t="s">
        <v>1113</v>
      </c>
      <c r="E1461" s="242"/>
    </row>
    <row r="1462" spans="1:5">
      <c r="A1462" s="447"/>
      <c r="B1462" s="251"/>
      <c r="C1462" s="250"/>
      <c r="D1462" s="248"/>
      <c r="E1462" s="242"/>
    </row>
    <row r="1463" spans="1:5">
      <c r="A1463" s="447"/>
      <c r="B1463" s="250" t="s">
        <v>1114</v>
      </c>
      <c r="C1463" s="249"/>
      <c r="D1463" s="248" t="s">
        <v>1113</v>
      </c>
      <c r="E1463" s="242"/>
    </row>
    <row r="1464" spans="1:5" ht="15">
      <c r="A1464" s="447"/>
      <c r="B1464" s="251"/>
      <c r="C1464" s="255" t="s">
        <v>1112</v>
      </c>
      <c r="D1464" s="254" t="s">
        <v>1111</v>
      </c>
      <c r="E1464" s="242"/>
    </row>
    <row r="1465" spans="1:5">
      <c r="A1465" s="447"/>
      <c r="B1465" s="251"/>
      <c r="C1465" s="255" t="s">
        <v>1110</v>
      </c>
      <c r="D1465" s="258" t="s">
        <v>1109</v>
      </c>
      <c r="E1465" s="242"/>
    </row>
    <row r="1466" spans="1:5">
      <c r="A1466" s="447"/>
      <c r="B1466" s="251"/>
      <c r="C1466" s="255" t="s">
        <v>1108</v>
      </c>
      <c r="D1466" s="254" t="s">
        <v>1107</v>
      </c>
      <c r="E1466" s="242"/>
    </row>
    <row r="1467" spans="1:5">
      <c r="A1467" s="447"/>
      <c r="B1467" s="251"/>
      <c r="C1467" s="255" t="s">
        <v>1106</v>
      </c>
      <c r="D1467" s="254" t="s">
        <v>1105</v>
      </c>
      <c r="E1467" s="242"/>
    </row>
    <row r="1468" spans="1:5">
      <c r="A1468" s="447"/>
      <c r="B1468" s="251"/>
      <c r="C1468" s="250"/>
      <c r="D1468" s="248"/>
      <c r="E1468" s="242"/>
    </row>
    <row r="1469" spans="1:5">
      <c r="A1469" s="253">
        <v>91</v>
      </c>
      <c r="B1469" s="251"/>
      <c r="C1469" s="249"/>
      <c r="D1469" s="248" t="s">
        <v>1103</v>
      </c>
      <c r="E1469" s="242"/>
    </row>
    <row r="1470" spans="1:5">
      <c r="A1470" s="447"/>
      <c r="B1470" s="251"/>
      <c r="C1470" s="250"/>
      <c r="D1470" s="248"/>
      <c r="E1470" s="242"/>
    </row>
    <row r="1471" spans="1:5">
      <c r="A1471" s="447"/>
      <c r="B1471" s="250" t="s">
        <v>1104</v>
      </c>
      <c r="C1471" s="249"/>
      <c r="D1471" s="248" t="s">
        <v>1103</v>
      </c>
      <c r="E1471" s="242"/>
    </row>
    <row r="1472" spans="1:5">
      <c r="A1472" s="447"/>
      <c r="B1472" s="251"/>
      <c r="C1472" s="255" t="s">
        <v>1102</v>
      </c>
      <c r="D1472" s="254" t="s">
        <v>1101</v>
      </c>
      <c r="E1472" s="242"/>
    </row>
    <row r="1473" spans="1:5">
      <c r="A1473" s="447"/>
      <c r="B1473" s="251"/>
      <c r="C1473" s="255" t="s">
        <v>1100</v>
      </c>
      <c r="D1473" s="254" t="s">
        <v>1099</v>
      </c>
      <c r="E1473" s="242"/>
    </row>
    <row r="1474" spans="1:5" ht="25.5">
      <c r="A1474" s="447"/>
      <c r="B1474" s="251"/>
      <c r="C1474" s="255" t="s">
        <v>1098</v>
      </c>
      <c r="D1474" s="254" t="s">
        <v>1097</v>
      </c>
      <c r="E1474" s="242"/>
    </row>
    <row r="1475" spans="1:5">
      <c r="A1475" s="447"/>
      <c r="B1475" s="251"/>
      <c r="C1475" s="255" t="s">
        <v>1096</v>
      </c>
      <c r="D1475" s="254" t="s">
        <v>1095</v>
      </c>
      <c r="E1475" s="242"/>
    </row>
    <row r="1476" spans="1:5" ht="12.75" customHeight="1">
      <c r="A1476" s="263"/>
      <c r="B1476" s="261"/>
      <c r="C1476" s="255" t="s">
        <v>1094</v>
      </c>
      <c r="D1476" s="254" t="s">
        <v>1093</v>
      </c>
      <c r="E1476" s="242"/>
    </row>
    <row r="1477" spans="1:5" ht="12.75" customHeight="1">
      <c r="A1477" s="263"/>
      <c r="B1477" s="261"/>
      <c r="C1477" s="255" t="s">
        <v>1092</v>
      </c>
      <c r="D1477" s="258" t="s">
        <v>1091</v>
      </c>
      <c r="E1477" s="242"/>
    </row>
    <row r="1478" spans="1:5" ht="12.75" customHeight="1">
      <c r="A1478" s="447"/>
      <c r="B1478" s="251"/>
      <c r="C1478" s="250"/>
      <c r="D1478" s="248"/>
      <c r="E1478" s="242"/>
    </row>
    <row r="1479" spans="1:5">
      <c r="A1479" s="253">
        <v>92</v>
      </c>
      <c r="B1479" s="251"/>
      <c r="C1479" s="249"/>
      <c r="D1479" s="248" t="s">
        <v>1088</v>
      </c>
      <c r="E1479" s="242"/>
    </row>
    <row r="1480" spans="1:5">
      <c r="A1480" s="447"/>
      <c r="B1480" s="251"/>
      <c r="C1480" s="250"/>
      <c r="D1480" s="248"/>
      <c r="E1480" s="242"/>
    </row>
    <row r="1481" spans="1:5">
      <c r="A1481" s="447"/>
      <c r="B1481" s="250" t="s">
        <v>1090</v>
      </c>
      <c r="C1481" s="249"/>
      <c r="D1481" s="248" t="s">
        <v>1088</v>
      </c>
      <c r="E1481" s="242"/>
    </row>
    <row r="1482" spans="1:5">
      <c r="A1482" s="447"/>
      <c r="B1482" s="251"/>
      <c r="C1482" s="255" t="s">
        <v>1089</v>
      </c>
      <c r="D1482" s="254" t="s">
        <v>1088</v>
      </c>
      <c r="E1482" s="242"/>
    </row>
    <row r="1483" spans="1:5">
      <c r="A1483" s="447"/>
      <c r="B1483" s="251"/>
      <c r="C1483" s="250"/>
      <c r="D1483" s="248"/>
      <c r="E1483" s="242"/>
    </row>
    <row r="1484" spans="1:5">
      <c r="A1484" s="253">
        <v>93</v>
      </c>
      <c r="B1484" s="251"/>
      <c r="C1484" s="249"/>
      <c r="D1484" s="248" t="s">
        <v>1087</v>
      </c>
      <c r="E1484" s="242"/>
    </row>
    <row r="1485" spans="1:5">
      <c r="A1485" s="447"/>
      <c r="B1485" s="251"/>
      <c r="C1485" s="250"/>
      <c r="D1485" s="248"/>
      <c r="E1485" s="242"/>
    </row>
    <row r="1486" spans="1:5">
      <c r="A1486" s="447"/>
      <c r="B1486" s="250" t="s">
        <v>1086</v>
      </c>
      <c r="C1486" s="249"/>
      <c r="D1486" s="248" t="s">
        <v>1085</v>
      </c>
      <c r="E1486" s="242"/>
    </row>
    <row r="1487" spans="1:5">
      <c r="A1487" s="447"/>
      <c r="B1487" s="251"/>
      <c r="C1487" s="255" t="s">
        <v>1084</v>
      </c>
      <c r="D1487" s="254" t="s">
        <v>1083</v>
      </c>
      <c r="E1487" s="242"/>
    </row>
    <row r="1488" spans="1:5">
      <c r="A1488" s="447"/>
      <c r="B1488" s="251"/>
      <c r="C1488" s="255" t="s">
        <v>1082</v>
      </c>
      <c r="D1488" s="254" t="s">
        <v>1081</v>
      </c>
      <c r="E1488" s="242"/>
    </row>
    <row r="1489" spans="1:5">
      <c r="A1489" s="447"/>
      <c r="B1489" s="251"/>
      <c r="C1489" s="255" t="s">
        <v>1080</v>
      </c>
      <c r="D1489" s="254" t="s">
        <v>1079</v>
      </c>
      <c r="E1489" s="242"/>
    </row>
    <row r="1490" spans="1:5">
      <c r="A1490" s="447"/>
      <c r="B1490" s="251"/>
      <c r="C1490" s="255" t="s">
        <v>1078</v>
      </c>
      <c r="D1490" s="254" t="s">
        <v>1077</v>
      </c>
      <c r="E1490" s="242"/>
    </row>
    <row r="1491" spans="1:5">
      <c r="A1491" s="447"/>
      <c r="B1491" s="251"/>
      <c r="C1491" s="250"/>
      <c r="D1491" s="248"/>
      <c r="E1491" s="242"/>
    </row>
    <row r="1492" spans="1:5">
      <c r="A1492" s="447"/>
      <c r="B1492" s="250" t="s">
        <v>1076</v>
      </c>
      <c r="C1492" s="249"/>
      <c r="D1492" s="248" t="s">
        <v>1075</v>
      </c>
      <c r="E1492" s="242"/>
    </row>
    <row r="1493" spans="1:5">
      <c r="A1493" s="447"/>
      <c r="B1493" s="251"/>
      <c r="C1493" s="255" t="s">
        <v>1074</v>
      </c>
      <c r="D1493" s="254" t="s">
        <v>1073</v>
      </c>
      <c r="E1493" s="242"/>
    </row>
    <row r="1494" spans="1:5">
      <c r="A1494" s="447"/>
      <c r="B1494" s="251"/>
      <c r="C1494" s="255" t="s">
        <v>1072</v>
      </c>
      <c r="D1494" s="254" t="s">
        <v>1071</v>
      </c>
      <c r="E1494" s="242"/>
    </row>
    <row r="1495" spans="1:5" ht="15">
      <c r="A1495" s="263"/>
      <c r="B1495" s="261"/>
      <c r="C1495" s="257"/>
      <c r="D1495" s="259"/>
      <c r="E1495" s="242"/>
    </row>
    <row r="1496" spans="1:5">
      <c r="A1496" s="447"/>
      <c r="B1496" s="251"/>
      <c r="C1496" s="250"/>
      <c r="D1496" s="248"/>
      <c r="E1496" s="242"/>
    </row>
    <row r="1497" spans="1:5">
      <c r="A1497" s="447"/>
      <c r="B1497" s="251"/>
      <c r="C1497" s="250"/>
      <c r="D1497" s="248" t="s">
        <v>295</v>
      </c>
      <c r="E1497" s="242"/>
    </row>
    <row r="1498" spans="1:5">
      <c r="A1498" s="447"/>
      <c r="B1498" s="251"/>
      <c r="C1498" s="250"/>
      <c r="D1498" s="248"/>
      <c r="E1498" s="242"/>
    </row>
    <row r="1499" spans="1:5" ht="25.5">
      <c r="A1499" s="253">
        <v>94</v>
      </c>
      <c r="B1499" s="251"/>
      <c r="C1499" s="249"/>
      <c r="D1499" s="248" t="s">
        <v>1070</v>
      </c>
      <c r="E1499" s="242"/>
    </row>
    <row r="1500" spans="1:5">
      <c r="A1500" s="447"/>
      <c r="B1500" s="251"/>
      <c r="C1500" s="250"/>
      <c r="D1500" s="248"/>
      <c r="E1500" s="242"/>
    </row>
    <row r="1501" spans="1:5">
      <c r="A1501" s="447"/>
      <c r="B1501" s="250" t="s">
        <v>1069</v>
      </c>
      <c r="C1501" s="249"/>
      <c r="D1501" s="248" t="s">
        <v>1068</v>
      </c>
      <c r="E1501" s="242"/>
    </row>
    <row r="1502" spans="1:5">
      <c r="A1502" s="447"/>
      <c r="B1502" s="251"/>
      <c r="C1502" s="255" t="s">
        <v>1067</v>
      </c>
      <c r="D1502" s="254" t="s">
        <v>1066</v>
      </c>
      <c r="E1502" s="242"/>
    </row>
    <row r="1503" spans="1:5">
      <c r="A1503" s="447"/>
      <c r="B1503" s="251"/>
      <c r="C1503" s="255" t="s">
        <v>1065</v>
      </c>
      <c r="D1503" s="254" t="s">
        <v>1064</v>
      </c>
      <c r="E1503" s="242"/>
    </row>
    <row r="1504" spans="1:5">
      <c r="A1504" s="447"/>
      <c r="B1504" s="251"/>
      <c r="C1504" s="250"/>
      <c r="D1504" s="248"/>
      <c r="E1504" s="242"/>
    </row>
    <row r="1505" spans="1:5">
      <c r="A1505" s="447"/>
      <c r="B1505" s="250" t="s">
        <v>1063</v>
      </c>
      <c r="C1505" s="249"/>
      <c r="D1505" s="248" t="s">
        <v>1061</v>
      </c>
      <c r="E1505" s="242"/>
    </row>
    <row r="1506" spans="1:5">
      <c r="A1506" s="447"/>
      <c r="B1506" s="251"/>
      <c r="C1506" s="255" t="s">
        <v>1062</v>
      </c>
      <c r="D1506" s="254" t="s">
        <v>1061</v>
      </c>
      <c r="E1506" s="242"/>
    </row>
    <row r="1507" spans="1:5">
      <c r="A1507" s="447"/>
      <c r="B1507" s="251"/>
      <c r="C1507" s="250"/>
      <c r="D1507" s="248"/>
      <c r="E1507" s="242"/>
    </row>
    <row r="1508" spans="1:5" ht="25.5">
      <c r="A1508" s="447"/>
      <c r="B1508" s="250" t="s">
        <v>1060</v>
      </c>
      <c r="C1508" s="249"/>
      <c r="D1508" s="248" t="s">
        <v>1059</v>
      </c>
      <c r="E1508" s="242"/>
    </row>
    <row r="1509" spans="1:5">
      <c r="A1509" s="447"/>
      <c r="B1509" s="251"/>
      <c r="C1509" s="255" t="s">
        <v>1058</v>
      </c>
      <c r="D1509" s="254" t="s">
        <v>1057</v>
      </c>
      <c r="E1509" s="242"/>
    </row>
    <row r="1510" spans="1:5">
      <c r="A1510" s="447"/>
      <c r="B1510" s="251"/>
      <c r="C1510" s="255" t="s">
        <v>1056</v>
      </c>
      <c r="D1510" s="258" t="s">
        <v>1055</v>
      </c>
      <c r="E1510" s="242"/>
    </row>
    <row r="1511" spans="1:5" ht="25.5">
      <c r="A1511" s="447"/>
      <c r="B1511" s="251"/>
      <c r="C1511" s="255" t="s">
        <v>1054</v>
      </c>
      <c r="D1511" s="254" t="s">
        <v>1053</v>
      </c>
      <c r="E1511" s="242"/>
    </row>
    <row r="1512" spans="1:5" ht="12.75" customHeight="1">
      <c r="A1512" s="262"/>
      <c r="B1512" s="261"/>
      <c r="C1512" s="249" t="s">
        <v>1052</v>
      </c>
      <c r="D1512" s="254" t="s">
        <v>1051</v>
      </c>
      <c r="E1512" s="242"/>
    </row>
    <row r="1513" spans="1:5" ht="12.75" customHeight="1">
      <c r="A1513" s="262"/>
      <c r="B1513" s="261"/>
      <c r="C1513" s="249" t="s">
        <v>1050</v>
      </c>
      <c r="D1513" s="254" t="s">
        <v>1049</v>
      </c>
      <c r="E1513" s="242"/>
    </row>
    <row r="1514" spans="1:5" ht="12.75" customHeight="1">
      <c r="A1514" s="262"/>
      <c r="B1514" s="261"/>
      <c r="C1514" s="249" t="s">
        <v>1048</v>
      </c>
      <c r="D1514" s="254" t="s">
        <v>1047</v>
      </c>
      <c r="E1514" s="242"/>
    </row>
    <row r="1515" spans="1:5" ht="12.75" customHeight="1">
      <c r="A1515" s="262"/>
      <c r="B1515" s="261"/>
      <c r="C1515" s="249" t="s">
        <v>1046</v>
      </c>
      <c r="D1515" s="254" t="s">
        <v>1045</v>
      </c>
      <c r="E1515" s="242"/>
    </row>
    <row r="1516" spans="1:5" ht="12.75" customHeight="1">
      <c r="A1516" s="262"/>
      <c r="B1516" s="261"/>
      <c r="C1516" s="249" t="s">
        <v>1044</v>
      </c>
      <c r="D1516" s="258" t="s">
        <v>1043</v>
      </c>
      <c r="E1516" s="242"/>
    </row>
    <row r="1517" spans="1:5" ht="25.5">
      <c r="A1517" s="262"/>
      <c r="B1517" s="261"/>
      <c r="C1517" s="249" t="s">
        <v>1042</v>
      </c>
      <c r="D1517" s="254" t="s">
        <v>1041</v>
      </c>
      <c r="E1517" s="242"/>
    </row>
    <row r="1518" spans="1:5" ht="12.75" customHeight="1">
      <c r="A1518" s="262"/>
      <c r="B1518" s="261"/>
      <c r="C1518" s="249" t="s">
        <v>1040</v>
      </c>
      <c r="D1518" s="254" t="s">
        <v>1039</v>
      </c>
      <c r="E1518" s="242"/>
    </row>
    <row r="1519" spans="1:5" ht="12.75" customHeight="1">
      <c r="A1519" s="262"/>
      <c r="B1519" s="261"/>
      <c r="C1519" s="249" t="s">
        <v>1038</v>
      </c>
      <c r="D1519" s="254" t="s">
        <v>1037</v>
      </c>
      <c r="E1519" s="242"/>
    </row>
    <row r="1520" spans="1:5" ht="12.75" customHeight="1">
      <c r="A1520" s="262"/>
      <c r="B1520" s="261"/>
      <c r="C1520" s="260"/>
      <c r="D1520" s="259"/>
      <c r="E1520" s="242"/>
    </row>
    <row r="1521" spans="1:5">
      <c r="A1521" s="253">
        <v>95</v>
      </c>
      <c r="B1521" s="251"/>
      <c r="C1521" s="249"/>
      <c r="D1521" s="248" t="s">
        <v>1036</v>
      </c>
      <c r="E1521" s="242"/>
    </row>
    <row r="1522" spans="1:5">
      <c r="A1522" s="447"/>
      <c r="B1522" s="251"/>
      <c r="C1522" s="250"/>
      <c r="D1522" s="248"/>
      <c r="E1522" s="242"/>
    </row>
    <row r="1523" spans="1:5">
      <c r="A1523" s="447"/>
      <c r="B1523" s="250" t="s">
        <v>1035</v>
      </c>
      <c r="C1523" s="249"/>
      <c r="D1523" s="248" t="s">
        <v>1034</v>
      </c>
      <c r="E1523" s="242"/>
    </row>
    <row r="1524" spans="1:5">
      <c r="A1524" s="447"/>
      <c r="B1524" s="251"/>
      <c r="C1524" s="255" t="s">
        <v>1033</v>
      </c>
      <c r="D1524" s="254" t="s">
        <v>1032</v>
      </c>
      <c r="E1524" s="242"/>
    </row>
    <row r="1525" spans="1:5">
      <c r="A1525" s="447"/>
      <c r="B1525" s="251"/>
      <c r="C1525" s="255" t="s">
        <v>1031</v>
      </c>
      <c r="D1525" s="254" t="s">
        <v>1030</v>
      </c>
      <c r="E1525" s="242"/>
    </row>
    <row r="1526" spans="1:5">
      <c r="A1526" s="447"/>
      <c r="B1526" s="251"/>
      <c r="C1526" s="250"/>
      <c r="D1526" s="248"/>
      <c r="E1526" s="242"/>
    </row>
    <row r="1527" spans="1:5">
      <c r="A1527" s="447"/>
      <c r="B1527" s="250" t="s">
        <v>1029</v>
      </c>
      <c r="C1527" s="249"/>
      <c r="D1527" s="248" t="s">
        <v>1028</v>
      </c>
      <c r="E1527" s="242"/>
    </row>
    <row r="1528" spans="1:5">
      <c r="A1528" s="447"/>
      <c r="B1528" s="251"/>
      <c r="C1528" s="255" t="s">
        <v>1027</v>
      </c>
      <c r="D1528" s="254" t="s">
        <v>1026</v>
      </c>
      <c r="E1528" s="242"/>
    </row>
    <row r="1529" spans="1:5">
      <c r="A1529" s="447"/>
      <c r="B1529" s="251"/>
      <c r="C1529" s="255" t="s">
        <v>1025</v>
      </c>
      <c r="D1529" s="254" t="s">
        <v>1024</v>
      </c>
      <c r="E1529" s="242"/>
    </row>
    <row r="1530" spans="1:5">
      <c r="A1530" s="447"/>
      <c r="B1530" s="251"/>
      <c r="C1530" s="255" t="s">
        <v>1023</v>
      </c>
      <c r="D1530" s="254" t="s">
        <v>1022</v>
      </c>
      <c r="E1530" s="242"/>
    </row>
    <row r="1531" spans="1:5">
      <c r="A1531" s="447"/>
      <c r="B1531" s="251"/>
      <c r="C1531" s="255" t="s">
        <v>1021</v>
      </c>
      <c r="D1531" s="254" t="s">
        <v>1020</v>
      </c>
      <c r="E1531" s="242"/>
    </row>
    <row r="1532" spans="1:5">
      <c r="A1532" s="447"/>
      <c r="B1532" s="251"/>
      <c r="C1532" s="255" t="s">
        <v>1019</v>
      </c>
      <c r="D1532" s="254" t="s">
        <v>1018</v>
      </c>
      <c r="E1532" s="242"/>
    </row>
    <row r="1533" spans="1:5">
      <c r="A1533" s="447"/>
      <c r="B1533" s="251"/>
      <c r="C1533" s="255" t="s">
        <v>1017</v>
      </c>
      <c r="D1533" s="254" t="s">
        <v>1016</v>
      </c>
      <c r="E1533" s="242"/>
    </row>
    <row r="1534" spans="1:5">
      <c r="A1534" s="447"/>
      <c r="B1534" s="251"/>
      <c r="C1534" s="250"/>
      <c r="D1534" s="248"/>
      <c r="E1534" s="242"/>
    </row>
    <row r="1535" spans="1:5">
      <c r="A1535" s="253">
        <v>96</v>
      </c>
      <c r="B1535" s="251"/>
      <c r="C1535" s="249"/>
      <c r="D1535" s="248" t="s">
        <v>1014</v>
      </c>
      <c r="E1535" s="242"/>
    </row>
    <row r="1536" spans="1:5">
      <c r="A1536" s="447"/>
      <c r="B1536" s="251"/>
      <c r="C1536" s="250"/>
      <c r="D1536" s="248"/>
      <c r="E1536" s="242"/>
    </row>
    <row r="1537" spans="1:5">
      <c r="A1537" s="447"/>
      <c r="B1537" s="250" t="s">
        <v>1015</v>
      </c>
      <c r="C1537" s="249"/>
      <c r="D1537" s="248" t="s">
        <v>1014</v>
      </c>
      <c r="E1537" s="242"/>
    </row>
    <row r="1538" spans="1:5">
      <c r="A1538" s="447"/>
      <c r="B1538" s="251"/>
      <c r="C1538" s="255" t="s">
        <v>1013</v>
      </c>
      <c r="D1538" s="254" t="s">
        <v>1012</v>
      </c>
      <c r="E1538" s="242"/>
    </row>
    <row r="1539" spans="1:5">
      <c r="A1539" s="447"/>
      <c r="B1539" s="251"/>
      <c r="C1539" s="255" t="s">
        <v>1011</v>
      </c>
      <c r="D1539" s="254" t="s">
        <v>1010</v>
      </c>
      <c r="E1539" s="242"/>
    </row>
    <row r="1540" spans="1:5">
      <c r="A1540" s="447"/>
      <c r="B1540" s="251"/>
      <c r="C1540" s="255" t="s">
        <v>1009</v>
      </c>
      <c r="D1540" s="254" t="s">
        <v>1008</v>
      </c>
      <c r="E1540" s="242"/>
    </row>
    <row r="1541" spans="1:5">
      <c r="A1541" s="447"/>
      <c r="B1541" s="251"/>
      <c r="C1541" s="255" t="s">
        <v>1007</v>
      </c>
      <c r="D1541" s="258" t="s">
        <v>1006</v>
      </c>
      <c r="E1541" s="242"/>
    </row>
    <row r="1542" spans="1:5">
      <c r="A1542" s="447"/>
      <c r="B1542" s="251"/>
      <c r="C1542" s="255" t="s">
        <v>1005</v>
      </c>
      <c r="D1542" s="254" t="s">
        <v>1004</v>
      </c>
      <c r="E1542" s="242"/>
    </row>
    <row r="1543" spans="1:5">
      <c r="A1543" s="256"/>
      <c r="B1543" s="252"/>
      <c r="C1543" s="250"/>
      <c r="D1543" s="248"/>
      <c r="E1543" s="242"/>
    </row>
    <row r="1544" spans="1:5">
      <c r="A1544" s="447"/>
      <c r="B1544" s="251"/>
      <c r="C1544" s="250"/>
      <c r="D1544" s="248"/>
      <c r="E1544" s="242"/>
    </row>
    <row r="1545" spans="1:5" ht="38.25">
      <c r="A1545" s="447"/>
      <c r="B1545" s="251"/>
      <c r="C1545" s="250"/>
      <c r="D1545" s="248" t="s">
        <v>294</v>
      </c>
      <c r="E1545" s="242"/>
    </row>
    <row r="1546" spans="1:5">
      <c r="A1546" s="447"/>
      <c r="B1546" s="251"/>
      <c r="C1546" s="255"/>
      <c r="D1546" s="254"/>
      <c r="E1546" s="242"/>
    </row>
    <row r="1547" spans="1:5">
      <c r="A1547" s="253">
        <v>97</v>
      </c>
      <c r="B1547" s="251"/>
      <c r="C1547" s="249"/>
      <c r="D1547" s="248" t="s">
        <v>1002</v>
      </c>
      <c r="E1547" s="242"/>
    </row>
    <row r="1548" spans="1:5">
      <c r="A1548" s="447"/>
      <c r="B1548" s="251"/>
      <c r="C1548" s="250"/>
      <c r="D1548" s="248"/>
      <c r="E1548" s="242"/>
    </row>
    <row r="1549" spans="1:5">
      <c r="A1549" s="447"/>
      <c r="B1549" s="250" t="s">
        <v>1003</v>
      </c>
      <c r="C1549" s="249"/>
      <c r="D1549" s="248" t="s">
        <v>1002</v>
      </c>
      <c r="E1549" s="242"/>
    </row>
    <row r="1550" spans="1:5">
      <c r="A1550" s="447"/>
      <c r="B1550" s="251"/>
      <c r="C1550" s="255" t="s">
        <v>1001</v>
      </c>
      <c r="D1550" s="254" t="s">
        <v>1000</v>
      </c>
      <c r="E1550" s="242"/>
    </row>
    <row r="1551" spans="1:5">
      <c r="A1551" s="447"/>
      <c r="B1551" s="251"/>
      <c r="C1551" s="250"/>
      <c r="D1551" s="248"/>
      <c r="E1551" s="242"/>
    </row>
    <row r="1552" spans="1:5" ht="25.5">
      <c r="A1552" s="253">
        <v>98</v>
      </c>
      <c r="B1552" s="251"/>
      <c r="C1552" s="249"/>
      <c r="D1552" s="248" t="s">
        <v>999</v>
      </c>
      <c r="E1552" s="242"/>
    </row>
    <row r="1553" spans="1:5">
      <c r="A1553" s="447"/>
      <c r="B1553" s="251"/>
      <c r="C1553" s="250"/>
      <c r="D1553" s="248"/>
      <c r="E1553" s="242"/>
    </row>
    <row r="1554" spans="1:5">
      <c r="A1554" s="447"/>
      <c r="B1554" s="249" t="s">
        <v>998</v>
      </c>
      <c r="C1554" s="249"/>
      <c r="D1554" s="248" t="s">
        <v>996</v>
      </c>
      <c r="E1554" s="242"/>
    </row>
    <row r="1555" spans="1:5" ht="15">
      <c r="A1555" s="447"/>
      <c r="B1555" s="257"/>
      <c r="C1555" s="255" t="s">
        <v>997</v>
      </c>
      <c r="D1555" s="254" t="s">
        <v>996</v>
      </c>
      <c r="E1555" s="242"/>
    </row>
    <row r="1556" spans="1:5">
      <c r="A1556" s="447"/>
      <c r="B1556" s="251"/>
      <c r="C1556" s="250"/>
      <c r="D1556" s="248"/>
      <c r="E1556" s="242"/>
    </row>
    <row r="1557" spans="1:5" ht="12.75" customHeight="1">
      <c r="A1557" s="447"/>
      <c r="B1557" s="250" t="s">
        <v>995</v>
      </c>
      <c r="C1557" s="249"/>
      <c r="D1557" s="248" t="s">
        <v>993</v>
      </c>
      <c r="E1557" s="242"/>
    </row>
    <row r="1558" spans="1:5" ht="12.75" customHeight="1">
      <c r="A1558" s="447"/>
      <c r="B1558" s="251"/>
      <c r="C1558" s="255" t="s">
        <v>994</v>
      </c>
      <c r="D1558" s="254" t="s">
        <v>993</v>
      </c>
      <c r="E1558" s="242"/>
    </row>
    <row r="1559" spans="1:5">
      <c r="A1559" s="256"/>
      <c r="B1559" s="252"/>
      <c r="C1559" s="250"/>
      <c r="D1559" s="248"/>
      <c r="E1559" s="242"/>
    </row>
    <row r="1560" spans="1:5">
      <c r="A1560" s="447"/>
      <c r="B1560" s="251"/>
      <c r="C1560" s="250"/>
      <c r="D1560" s="248"/>
      <c r="E1560" s="242"/>
    </row>
    <row r="1561" spans="1:5">
      <c r="A1561" s="447"/>
      <c r="B1561" s="251"/>
      <c r="C1561" s="250"/>
      <c r="D1561" s="248" t="s">
        <v>293</v>
      </c>
      <c r="E1561" s="242"/>
    </row>
    <row r="1562" spans="1:5">
      <c r="A1562" s="447"/>
      <c r="B1562" s="251"/>
      <c r="C1562" s="255"/>
      <c r="D1562" s="254"/>
      <c r="E1562" s="242"/>
    </row>
    <row r="1563" spans="1:5">
      <c r="A1563" s="253">
        <v>99</v>
      </c>
      <c r="B1563" s="252"/>
      <c r="C1563" s="252"/>
      <c r="D1563" s="248" t="s">
        <v>990</v>
      </c>
      <c r="E1563" s="242"/>
    </row>
    <row r="1564" spans="1:5">
      <c r="A1564" s="447"/>
      <c r="B1564" s="251"/>
      <c r="C1564" s="250"/>
      <c r="D1564" s="248"/>
      <c r="E1564" s="242"/>
    </row>
    <row r="1565" spans="1:5">
      <c r="A1565" s="447"/>
      <c r="B1565" s="250" t="s">
        <v>992</v>
      </c>
      <c r="C1565" s="249"/>
      <c r="D1565" s="248" t="s">
        <v>990</v>
      </c>
      <c r="E1565" s="242"/>
    </row>
    <row r="1566" spans="1:5" ht="13.5" thickBot="1">
      <c r="A1566" s="247"/>
      <c r="B1566" s="246"/>
      <c r="C1566" s="245" t="s">
        <v>991</v>
      </c>
      <c r="D1566" s="244" t="s">
        <v>990</v>
      </c>
      <c r="E1566" s="242"/>
    </row>
    <row r="1567" spans="1:5" ht="13.5" thickBot="1">
      <c r="A1567" s="465"/>
      <c r="B1567" s="466"/>
      <c r="C1567" s="467"/>
      <c r="D1567" s="244"/>
      <c r="E1567" s="242"/>
    </row>
    <row r="1568" spans="1:5">
      <c r="A1568" s="243"/>
      <c r="B1568" s="243"/>
      <c r="C1568" s="243"/>
      <c r="D1568" s="242"/>
      <c r="E1568" s="242"/>
    </row>
    <row r="1569" spans="1:5">
      <c r="A1569" s="243"/>
      <c r="B1569" s="243"/>
      <c r="C1569" s="243"/>
      <c r="D1569" s="242"/>
      <c r="E1569" s="24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C1"/>
    </sheetView>
  </sheetViews>
  <sheetFormatPr defaultRowHeight="15"/>
  <cols>
    <col min="1" max="1" width="13.7109375" customWidth="1"/>
    <col min="2" max="2" width="52.28515625" customWidth="1"/>
  </cols>
  <sheetData>
    <row r="1" spans="1:3">
      <c r="A1" s="1377" t="s">
        <v>1</v>
      </c>
      <c r="B1" s="1377"/>
      <c r="C1" s="1377"/>
    </row>
    <row r="2" spans="1:3">
      <c r="A2" s="364" t="s">
        <v>814</v>
      </c>
      <c r="B2" s="364" t="s">
        <v>813</v>
      </c>
      <c r="C2" s="352"/>
    </row>
    <row r="3" spans="1:3">
      <c r="A3" s="106" t="s">
        <v>812</v>
      </c>
      <c r="B3" s="106" t="s">
        <v>811</v>
      </c>
    </row>
    <row r="4" spans="1:3">
      <c r="A4" s="105" t="s">
        <v>810</v>
      </c>
      <c r="B4" s="105" t="s">
        <v>809</v>
      </c>
    </row>
    <row r="5" spans="1:3">
      <c r="A5" s="106" t="s">
        <v>808</v>
      </c>
      <c r="B5" s="106" t="s">
        <v>807</v>
      </c>
    </row>
    <row r="6" spans="1:3">
      <c r="A6" s="105" t="s">
        <v>806</v>
      </c>
      <c r="B6" s="105" t="s">
        <v>805</v>
      </c>
    </row>
    <row r="7" spans="1:3">
      <c r="A7" s="106" t="s">
        <v>804</v>
      </c>
      <c r="B7" s="106" t="s">
        <v>803</v>
      </c>
    </row>
    <row r="8" spans="1:3">
      <c r="A8" s="105" t="s">
        <v>802</v>
      </c>
      <c r="B8" s="105" t="s">
        <v>801</v>
      </c>
    </row>
    <row r="9" spans="1:3">
      <c r="A9" s="106" t="s">
        <v>800</v>
      </c>
      <c r="B9" s="106" t="s">
        <v>799</v>
      </c>
    </row>
    <row r="10" spans="1:3">
      <c r="A10" s="105" t="s">
        <v>798</v>
      </c>
      <c r="B10" s="105" t="s">
        <v>797</v>
      </c>
    </row>
    <row r="11" spans="1:3">
      <c r="A11" s="106" t="s">
        <v>796</v>
      </c>
      <c r="B11" s="106" t="s">
        <v>795</v>
      </c>
    </row>
    <row r="12" spans="1:3">
      <c r="A12" s="105" t="s">
        <v>794</v>
      </c>
      <c r="B12" s="105" t="s">
        <v>793</v>
      </c>
    </row>
    <row r="13" spans="1:3">
      <c r="A13" s="106" t="s">
        <v>792</v>
      </c>
      <c r="B13" s="106" t="s">
        <v>791</v>
      </c>
    </row>
    <row r="14" spans="1:3">
      <c r="A14" s="105" t="s">
        <v>790</v>
      </c>
      <c r="B14" s="105" t="s">
        <v>789</v>
      </c>
    </row>
    <row r="15" spans="1:3">
      <c r="A15" s="106" t="s">
        <v>788</v>
      </c>
      <c r="B15" s="106" t="s">
        <v>787</v>
      </c>
    </row>
    <row r="16" spans="1:3">
      <c r="A16" s="105" t="s">
        <v>786</v>
      </c>
      <c r="B16" s="105" t="s">
        <v>785</v>
      </c>
    </row>
    <row r="17" spans="1:2">
      <c r="A17" s="106" t="s">
        <v>784</v>
      </c>
      <c r="B17" s="106" t="s">
        <v>783</v>
      </c>
    </row>
    <row r="18" spans="1:2">
      <c r="A18" s="105" t="s">
        <v>782</v>
      </c>
      <c r="B18" s="105" t="s">
        <v>781</v>
      </c>
    </row>
    <row r="19" spans="1:2">
      <c r="A19" s="106" t="s">
        <v>780</v>
      </c>
      <c r="B19" s="106" t="s">
        <v>779</v>
      </c>
    </row>
    <row r="20" spans="1:2">
      <c r="A20" s="105" t="s">
        <v>778</v>
      </c>
      <c r="B20" s="105" t="s">
        <v>777</v>
      </c>
    </row>
    <row r="21" spans="1:2">
      <c r="A21" s="106" t="s">
        <v>776</v>
      </c>
      <c r="B21" s="106" t="s">
        <v>775</v>
      </c>
    </row>
    <row r="22" spans="1:2">
      <c r="A22" s="105" t="s">
        <v>774</v>
      </c>
      <c r="B22" s="105" t="s">
        <v>773</v>
      </c>
    </row>
    <row r="23" spans="1:2">
      <c r="A23" s="106" t="s">
        <v>772</v>
      </c>
      <c r="B23" s="106" t="s">
        <v>771</v>
      </c>
    </row>
    <row r="24" spans="1:2">
      <c r="A24" s="105" t="s">
        <v>770</v>
      </c>
      <c r="B24" s="105" t="s">
        <v>769</v>
      </c>
    </row>
    <row r="25" spans="1:2">
      <c r="A25" s="106" t="s">
        <v>768</v>
      </c>
      <c r="B25" s="106" t="s">
        <v>767</v>
      </c>
    </row>
    <row r="26" spans="1:2">
      <c r="A26" s="105" t="s">
        <v>766</v>
      </c>
      <c r="B26" s="105" t="s">
        <v>765</v>
      </c>
    </row>
    <row r="27" spans="1:2">
      <c r="A27" s="106" t="s">
        <v>764</v>
      </c>
      <c r="B27" s="106" t="s">
        <v>763</v>
      </c>
    </row>
    <row r="28" spans="1:2">
      <c r="A28" s="105" t="s">
        <v>762</v>
      </c>
      <c r="B28" s="105" t="s">
        <v>761</v>
      </c>
    </row>
    <row r="29" spans="1:2">
      <c r="A29" s="106" t="s">
        <v>760</v>
      </c>
      <c r="B29" s="106" t="s">
        <v>759</v>
      </c>
    </row>
    <row r="30" spans="1:2">
      <c r="A30" s="105" t="s">
        <v>758</v>
      </c>
      <c r="B30" s="105" t="s">
        <v>757</v>
      </c>
    </row>
    <row r="31" spans="1:2">
      <c r="A31" s="106" t="s">
        <v>756</v>
      </c>
      <c r="B31" s="106" t="s">
        <v>755</v>
      </c>
    </row>
    <row r="32" spans="1:2">
      <c r="A32" s="105" t="s">
        <v>754</v>
      </c>
      <c r="B32" s="105" t="s">
        <v>753</v>
      </c>
    </row>
    <row r="33" spans="1:2">
      <c r="A33" s="106" t="s">
        <v>752</v>
      </c>
      <c r="B33" s="106" t="s">
        <v>751</v>
      </c>
    </row>
    <row r="34" spans="1:2">
      <c r="A34" s="105" t="s">
        <v>750</v>
      </c>
      <c r="B34" s="105" t="s">
        <v>749</v>
      </c>
    </row>
    <row r="35" spans="1:2">
      <c r="A35" s="106" t="s">
        <v>748</v>
      </c>
      <c r="B35" s="106" t="s">
        <v>747</v>
      </c>
    </row>
    <row r="36" spans="1:2">
      <c r="A36" s="105" t="s">
        <v>746</v>
      </c>
      <c r="B36" s="105" t="s">
        <v>745</v>
      </c>
    </row>
    <row r="37" spans="1:2">
      <c r="A37" s="106" t="s">
        <v>744</v>
      </c>
      <c r="B37" s="106" t="s">
        <v>743</v>
      </c>
    </row>
    <row r="38" spans="1:2">
      <c r="A38" s="105" t="s">
        <v>742</v>
      </c>
      <c r="B38" s="105" t="s">
        <v>741</v>
      </c>
    </row>
    <row r="39" spans="1:2">
      <c r="A39" s="106" t="s">
        <v>740</v>
      </c>
      <c r="B39" s="106" t="s">
        <v>739</v>
      </c>
    </row>
    <row r="40" spans="1:2">
      <c r="A40" s="105" t="s">
        <v>738</v>
      </c>
      <c r="B40" s="105" t="s">
        <v>737</v>
      </c>
    </row>
    <row r="41" spans="1:2">
      <c r="A41" s="106" t="s">
        <v>736</v>
      </c>
      <c r="B41" s="106" t="s">
        <v>735</v>
      </c>
    </row>
    <row r="42" spans="1:2">
      <c r="A42" s="105" t="s">
        <v>734</v>
      </c>
      <c r="B42" s="105" t="s">
        <v>733</v>
      </c>
    </row>
    <row r="43" spans="1:2">
      <c r="A43" s="106" t="s">
        <v>732</v>
      </c>
      <c r="B43" s="106" t="s">
        <v>731</v>
      </c>
    </row>
    <row r="44" spans="1:2">
      <c r="A44" s="105" t="s">
        <v>730</v>
      </c>
      <c r="B44" s="105" t="s">
        <v>729</v>
      </c>
    </row>
    <row r="45" spans="1:2">
      <c r="A45" s="106" t="s">
        <v>728</v>
      </c>
      <c r="B45" s="106" t="s">
        <v>727</v>
      </c>
    </row>
    <row r="46" spans="1:2">
      <c r="A46" s="105" t="s">
        <v>726</v>
      </c>
      <c r="B46" s="105" t="s">
        <v>725</v>
      </c>
    </row>
    <row r="47" spans="1:2">
      <c r="A47" s="106" t="s">
        <v>724</v>
      </c>
      <c r="B47" s="106" t="s">
        <v>723</v>
      </c>
    </row>
    <row r="48" spans="1:2">
      <c r="A48" s="105" t="s">
        <v>722</v>
      </c>
      <c r="B48" s="105" t="s">
        <v>721</v>
      </c>
    </row>
    <row r="49" spans="1:2">
      <c r="A49" s="106" t="s">
        <v>720</v>
      </c>
      <c r="B49" s="106" t="s">
        <v>719</v>
      </c>
    </row>
    <row r="50" spans="1:2">
      <c r="A50" s="105" t="s">
        <v>718</v>
      </c>
      <c r="B50" s="105" t="s">
        <v>717</v>
      </c>
    </row>
    <row r="51" spans="1:2">
      <c r="A51" s="106" t="s">
        <v>716</v>
      </c>
      <c r="B51" s="106" t="s">
        <v>715</v>
      </c>
    </row>
    <row r="52" spans="1:2">
      <c r="A52" s="105" t="s">
        <v>714</v>
      </c>
      <c r="B52" s="105" t="s">
        <v>713</v>
      </c>
    </row>
    <row r="53" spans="1:2">
      <c r="A53" s="106" t="s">
        <v>712</v>
      </c>
      <c r="B53" s="106" t="s">
        <v>711</v>
      </c>
    </row>
    <row r="54" spans="1:2">
      <c r="A54" s="105" t="s">
        <v>710</v>
      </c>
      <c r="B54" s="105" t="s">
        <v>709</v>
      </c>
    </row>
    <row r="55" spans="1:2">
      <c r="A55" s="106" t="s">
        <v>708</v>
      </c>
      <c r="B55" s="106" t="s">
        <v>707</v>
      </c>
    </row>
    <row r="56" spans="1:2">
      <c r="A56" s="105" t="s">
        <v>706</v>
      </c>
      <c r="B56" s="105" t="s">
        <v>705</v>
      </c>
    </row>
    <row r="57" spans="1:2">
      <c r="A57" s="106" t="s">
        <v>704</v>
      </c>
      <c r="B57" s="106" t="s">
        <v>703</v>
      </c>
    </row>
    <row r="58" spans="1:2">
      <c r="A58" s="105" t="s">
        <v>702</v>
      </c>
      <c r="B58" s="105" t="s">
        <v>701</v>
      </c>
    </row>
    <row r="59" spans="1:2">
      <c r="A59" s="106" t="s">
        <v>700</v>
      </c>
      <c r="B59" s="106" t="s">
        <v>699</v>
      </c>
    </row>
    <row r="60" spans="1:2">
      <c r="A60" s="105" t="s">
        <v>698</v>
      </c>
      <c r="B60" s="105" t="s">
        <v>697</v>
      </c>
    </row>
    <row r="61" spans="1:2">
      <c r="A61" s="106" t="s">
        <v>696</v>
      </c>
      <c r="B61" s="106" t="s">
        <v>695</v>
      </c>
    </row>
    <row r="62" spans="1:2">
      <c r="A62" s="105" t="s">
        <v>694</v>
      </c>
      <c r="B62" s="105" t="s">
        <v>693</v>
      </c>
    </row>
    <row r="63" spans="1:2">
      <c r="A63" s="106" t="s">
        <v>692</v>
      </c>
      <c r="B63" s="106" t="s">
        <v>691</v>
      </c>
    </row>
    <row r="64" spans="1:2">
      <c r="A64" s="105" t="s">
        <v>690</v>
      </c>
      <c r="B64" s="105" t="s">
        <v>689</v>
      </c>
    </row>
    <row r="65" spans="1:2">
      <c r="A65" s="106" t="s">
        <v>688</v>
      </c>
      <c r="B65" s="106" t="s">
        <v>687</v>
      </c>
    </row>
    <row r="66" spans="1:2">
      <c r="A66" s="105" t="s">
        <v>686</v>
      </c>
      <c r="B66" s="105" t="s">
        <v>685</v>
      </c>
    </row>
    <row r="67" spans="1:2">
      <c r="A67" s="106" t="s">
        <v>684</v>
      </c>
      <c r="B67" s="106" t="s">
        <v>683</v>
      </c>
    </row>
    <row r="68" spans="1:2">
      <c r="A68" s="105" t="s">
        <v>682</v>
      </c>
      <c r="B68" s="105" t="s">
        <v>681</v>
      </c>
    </row>
    <row r="69" spans="1:2">
      <c r="A69" s="106" t="s">
        <v>680</v>
      </c>
      <c r="B69" s="106" t="s">
        <v>679</v>
      </c>
    </row>
    <row r="70" spans="1:2">
      <c r="A70" s="105" t="s">
        <v>678</v>
      </c>
      <c r="B70" s="105" t="s">
        <v>677</v>
      </c>
    </row>
    <row r="71" spans="1:2">
      <c r="A71" s="106" t="s">
        <v>676</v>
      </c>
      <c r="B71" s="106" t="s">
        <v>675</v>
      </c>
    </row>
    <row r="72" spans="1:2">
      <c r="A72" s="105" t="s">
        <v>674</v>
      </c>
      <c r="B72" s="105" t="s">
        <v>673</v>
      </c>
    </row>
    <row r="73" spans="1:2">
      <c r="A73" s="106" t="s">
        <v>672</v>
      </c>
      <c r="B73" s="106" t="s">
        <v>671</v>
      </c>
    </row>
    <row r="74" spans="1:2">
      <c r="A74" s="105" t="s">
        <v>670</v>
      </c>
      <c r="B74" s="105" t="s">
        <v>669</v>
      </c>
    </row>
    <row r="75" spans="1:2">
      <c r="A75" s="106" t="s">
        <v>668</v>
      </c>
      <c r="B75" s="106" t="s">
        <v>667</v>
      </c>
    </row>
    <row r="76" spans="1:2">
      <c r="A76" s="105" t="s">
        <v>666</v>
      </c>
      <c r="B76" s="105" t="s">
        <v>665</v>
      </c>
    </row>
    <row r="77" spans="1:2">
      <c r="A77" s="106" t="s">
        <v>664</v>
      </c>
      <c r="B77" s="106" t="s">
        <v>663</v>
      </c>
    </row>
    <row r="78" spans="1:2">
      <c r="A78" s="105" t="s">
        <v>662</v>
      </c>
      <c r="B78" s="105" t="s">
        <v>661</v>
      </c>
    </row>
    <row r="79" spans="1:2">
      <c r="A79" s="106" t="s">
        <v>660</v>
      </c>
      <c r="B79" s="106" t="s">
        <v>659</v>
      </c>
    </row>
    <row r="80" spans="1:2">
      <c r="A80" s="105" t="s">
        <v>658</v>
      </c>
      <c r="B80" s="105" t="s">
        <v>657</v>
      </c>
    </row>
    <row r="81" spans="1:2">
      <c r="A81" s="106" t="s">
        <v>656</v>
      </c>
      <c r="B81" s="106" t="s">
        <v>655</v>
      </c>
    </row>
    <row r="82" spans="1:2">
      <c r="A82" s="105" t="s">
        <v>654</v>
      </c>
      <c r="B82" s="105" t="s">
        <v>653</v>
      </c>
    </row>
    <row r="83" spans="1:2">
      <c r="A83" s="106" t="s">
        <v>652</v>
      </c>
      <c r="B83" s="106" t="s">
        <v>651</v>
      </c>
    </row>
    <row r="84" spans="1:2">
      <c r="A84" s="105" t="s">
        <v>650</v>
      </c>
      <c r="B84" s="105" t="s">
        <v>649</v>
      </c>
    </row>
    <row r="85" spans="1:2">
      <c r="A85" s="106" t="s">
        <v>648</v>
      </c>
      <c r="B85" s="106" t="s">
        <v>647</v>
      </c>
    </row>
    <row r="86" spans="1:2">
      <c r="A86" s="105" t="s">
        <v>646</v>
      </c>
      <c r="B86" s="105" t="s">
        <v>645</v>
      </c>
    </row>
    <row r="87" spans="1:2">
      <c r="A87" s="106" t="s">
        <v>644</v>
      </c>
      <c r="B87" s="106" t="s">
        <v>643</v>
      </c>
    </row>
    <row r="88" spans="1:2">
      <c r="A88" s="105" t="s">
        <v>642</v>
      </c>
      <c r="B88" s="105" t="s">
        <v>641</v>
      </c>
    </row>
    <row r="89" spans="1:2">
      <c r="A89" s="106" t="s">
        <v>640</v>
      </c>
      <c r="B89" s="106" t="s">
        <v>639</v>
      </c>
    </row>
    <row r="90" spans="1:2">
      <c r="A90" s="105" t="s">
        <v>638</v>
      </c>
      <c r="B90" s="105" t="s">
        <v>637</v>
      </c>
    </row>
    <row r="91" spans="1:2">
      <c r="A91" s="106" t="s">
        <v>636</v>
      </c>
      <c r="B91" s="106" t="s">
        <v>635</v>
      </c>
    </row>
    <row r="92" spans="1:2">
      <c r="A92" s="105" t="s">
        <v>634</v>
      </c>
      <c r="B92" s="105" t="s">
        <v>633</v>
      </c>
    </row>
    <row r="93" spans="1:2">
      <c r="A93" s="106" t="s">
        <v>632</v>
      </c>
      <c r="B93" s="106" t="s">
        <v>631</v>
      </c>
    </row>
    <row r="94" spans="1:2">
      <c r="A94" s="105" t="s">
        <v>630</v>
      </c>
      <c r="B94" s="105" t="s">
        <v>629</v>
      </c>
    </row>
    <row r="95" spans="1:2">
      <c r="A95" s="106" t="s">
        <v>628</v>
      </c>
      <c r="B95" s="106" t="s">
        <v>627</v>
      </c>
    </row>
    <row r="96" spans="1:2">
      <c r="A96" s="105" t="s">
        <v>626</v>
      </c>
      <c r="B96" s="105" t="s">
        <v>625</v>
      </c>
    </row>
    <row r="97" spans="1:2">
      <c r="A97" s="106" t="s">
        <v>624</v>
      </c>
      <c r="B97" s="106" t="s">
        <v>623</v>
      </c>
    </row>
    <row r="98" spans="1:2">
      <c r="A98" s="105" t="s">
        <v>622</v>
      </c>
      <c r="B98" s="105" t="s">
        <v>621</v>
      </c>
    </row>
    <row r="99" spans="1:2">
      <c r="A99" s="106" t="s">
        <v>620</v>
      </c>
      <c r="B99" s="106" t="s">
        <v>619</v>
      </c>
    </row>
    <row r="100" spans="1:2">
      <c r="A100" s="105" t="s">
        <v>618</v>
      </c>
      <c r="B100" s="105" t="s">
        <v>617</v>
      </c>
    </row>
    <row r="101" spans="1:2">
      <c r="A101" s="106" t="s">
        <v>616</v>
      </c>
      <c r="B101" s="106" t="s">
        <v>615</v>
      </c>
    </row>
    <row r="102" spans="1:2">
      <c r="A102" s="105" t="s">
        <v>614</v>
      </c>
      <c r="B102" s="105" t="s">
        <v>613</v>
      </c>
    </row>
    <row r="103" spans="1:2">
      <c r="A103" s="106" t="s">
        <v>612</v>
      </c>
      <c r="B103" s="106" t="s">
        <v>611</v>
      </c>
    </row>
    <row r="104" spans="1:2">
      <c r="A104" s="105" t="s">
        <v>610</v>
      </c>
      <c r="B104" s="105" t="s">
        <v>609</v>
      </c>
    </row>
    <row r="105" spans="1:2">
      <c r="A105" s="106" t="s">
        <v>608</v>
      </c>
      <c r="B105" s="106" t="s">
        <v>607</v>
      </c>
    </row>
    <row r="106" spans="1:2">
      <c r="A106" s="105" t="s">
        <v>606</v>
      </c>
      <c r="B106" s="105" t="s">
        <v>605</v>
      </c>
    </row>
    <row r="107" spans="1:2">
      <c r="A107" s="106" t="s">
        <v>604</v>
      </c>
      <c r="B107" s="106" t="s">
        <v>603</v>
      </c>
    </row>
    <row r="108" spans="1:2">
      <c r="A108" s="105" t="s">
        <v>602</v>
      </c>
      <c r="B108" s="105" t="s">
        <v>601</v>
      </c>
    </row>
    <row r="109" spans="1:2">
      <c r="A109" s="106" t="s">
        <v>600</v>
      </c>
      <c r="B109" s="106" t="s">
        <v>599</v>
      </c>
    </row>
    <row r="110" spans="1:2">
      <c r="A110" s="105" t="s">
        <v>598</v>
      </c>
      <c r="B110" s="105" t="s">
        <v>597</v>
      </c>
    </row>
    <row r="111" spans="1:2">
      <c r="A111" s="106" t="s">
        <v>596</v>
      </c>
      <c r="B111" s="106" t="s">
        <v>595</v>
      </c>
    </row>
    <row r="112" spans="1:2">
      <c r="A112" s="105" t="s">
        <v>594</v>
      </c>
      <c r="B112" s="105" t="s">
        <v>593</v>
      </c>
    </row>
    <row r="113" spans="1:2">
      <c r="A113" s="106" t="s">
        <v>592</v>
      </c>
      <c r="B113" s="106" t="s">
        <v>591</v>
      </c>
    </row>
    <row r="114" spans="1:2">
      <c r="A114" s="105" t="s">
        <v>590</v>
      </c>
      <c r="B114" s="105" t="s">
        <v>589</v>
      </c>
    </row>
    <row r="115" spans="1:2">
      <c r="A115" s="106" t="s">
        <v>588</v>
      </c>
      <c r="B115" s="106" t="s">
        <v>587</v>
      </c>
    </row>
    <row r="116" spans="1:2">
      <c r="A116" s="105" t="s">
        <v>586</v>
      </c>
      <c r="B116" s="105" t="s">
        <v>585</v>
      </c>
    </row>
    <row r="117" spans="1:2">
      <c r="A117" s="106" t="s">
        <v>584</v>
      </c>
      <c r="B117" s="106" t="s">
        <v>583</v>
      </c>
    </row>
    <row r="118" spans="1:2">
      <c r="A118" s="105" t="s">
        <v>582</v>
      </c>
      <c r="B118" s="105" t="s">
        <v>581</v>
      </c>
    </row>
    <row r="119" spans="1:2">
      <c r="A119" s="106" t="s">
        <v>580</v>
      </c>
      <c r="B119" s="106" t="s">
        <v>579</v>
      </c>
    </row>
    <row r="120" spans="1:2">
      <c r="A120" s="105" t="s">
        <v>578</v>
      </c>
      <c r="B120" s="105" t="s">
        <v>577</v>
      </c>
    </row>
    <row r="121" spans="1:2">
      <c r="A121" s="106" t="s">
        <v>576</v>
      </c>
      <c r="B121" s="106" t="s">
        <v>575</v>
      </c>
    </row>
    <row r="122" spans="1:2">
      <c r="A122" s="105" t="s">
        <v>574</v>
      </c>
      <c r="B122" s="105" t="s">
        <v>573</v>
      </c>
    </row>
    <row r="123" spans="1:2">
      <c r="A123" s="106" t="s">
        <v>572</v>
      </c>
      <c r="B123" s="106" t="s">
        <v>571</v>
      </c>
    </row>
    <row r="124" spans="1:2">
      <c r="A124" s="105" t="s">
        <v>570</v>
      </c>
      <c r="B124" s="105" t="s">
        <v>569</v>
      </c>
    </row>
    <row r="125" spans="1:2">
      <c r="A125" s="106" t="s">
        <v>568</v>
      </c>
      <c r="B125" s="106" t="s">
        <v>567</v>
      </c>
    </row>
    <row r="126" spans="1:2">
      <c r="A126" s="105" t="s">
        <v>566</v>
      </c>
      <c r="B126" s="105" t="s">
        <v>565</v>
      </c>
    </row>
    <row r="127" spans="1:2">
      <c r="A127" s="106" t="s">
        <v>564</v>
      </c>
      <c r="B127" s="106" t="s">
        <v>563</v>
      </c>
    </row>
    <row r="128" spans="1:2">
      <c r="A128" s="105" t="s">
        <v>562</v>
      </c>
      <c r="B128" s="105" t="s">
        <v>561</v>
      </c>
    </row>
    <row r="129" spans="1:2">
      <c r="A129" s="106" t="s">
        <v>560</v>
      </c>
      <c r="B129" s="106" t="s">
        <v>559</v>
      </c>
    </row>
    <row r="130" spans="1:2">
      <c r="A130" s="105" t="s">
        <v>558</v>
      </c>
      <c r="B130" s="105" t="s">
        <v>557</v>
      </c>
    </row>
    <row r="131" spans="1:2">
      <c r="A131" s="106" t="s">
        <v>556</v>
      </c>
      <c r="B131" s="106" t="s">
        <v>555</v>
      </c>
    </row>
    <row r="132" spans="1:2">
      <c r="A132" s="105" t="s">
        <v>554</v>
      </c>
      <c r="B132" s="105" t="s">
        <v>553</v>
      </c>
    </row>
    <row r="133" spans="1:2">
      <c r="A133" s="106" t="s">
        <v>552</v>
      </c>
      <c r="B133" s="106" t="s">
        <v>551</v>
      </c>
    </row>
    <row r="134" spans="1:2">
      <c r="A134" s="105" t="s">
        <v>550</v>
      </c>
      <c r="B134" s="105" t="s">
        <v>549</v>
      </c>
    </row>
    <row r="135" spans="1:2">
      <c r="A135" s="106" t="s">
        <v>548</v>
      </c>
      <c r="B135" s="106" t="s">
        <v>547</v>
      </c>
    </row>
    <row r="136" spans="1:2">
      <c r="A136" s="105" t="s">
        <v>546</v>
      </c>
      <c r="B136" s="105" t="s">
        <v>545</v>
      </c>
    </row>
    <row r="137" spans="1:2">
      <c r="A137" s="106" t="s">
        <v>544</v>
      </c>
      <c r="B137" s="106" t="s">
        <v>543</v>
      </c>
    </row>
    <row r="138" spans="1:2">
      <c r="A138" s="105" t="s">
        <v>542</v>
      </c>
      <c r="B138" s="105" t="s">
        <v>541</v>
      </c>
    </row>
    <row r="139" spans="1:2">
      <c r="A139" s="106" t="s">
        <v>540</v>
      </c>
      <c r="B139" s="106" t="s">
        <v>539</v>
      </c>
    </row>
    <row r="140" spans="1:2">
      <c r="A140" s="105" t="s">
        <v>538</v>
      </c>
      <c r="B140" s="105" t="s">
        <v>537</v>
      </c>
    </row>
    <row r="141" spans="1:2">
      <c r="A141" s="106" t="s">
        <v>536</v>
      </c>
      <c r="B141" s="106" t="s">
        <v>535</v>
      </c>
    </row>
    <row r="142" spans="1:2">
      <c r="A142" s="105" t="s">
        <v>534</v>
      </c>
      <c r="B142" s="105" t="s">
        <v>533</v>
      </c>
    </row>
    <row r="143" spans="1:2">
      <c r="A143" s="106" t="s">
        <v>532</v>
      </c>
      <c r="B143" s="106" t="s">
        <v>531</v>
      </c>
    </row>
    <row r="144" spans="1:2">
      <c r="A144" s="105" t="s">
        <v>530</v>
      </c>
      <c r="B144" s="105" t="s">
        <v>529</v>
      </c>
    </row>
    <row r="145" spans="1:2">
      <c r="A145" s="106" t="s">
        <v>528</v>
      </c>
      <c r="B145" s="106" t="s">
        <v>527</v>
      </c>
    </row>
    <row r="146" spans="1:2">
      <c r="A146" s="105" t="s">
        <v>526</v>
      </c>
      <c r="B146" s="105" t="s">
        <v>525</v>
      </c>
    </row>
    <row r="147" spans="1:2">
      <c r="A147" s="106" t="s">
        <v>524</v>
      </c>
      <c r="B147" s="106" t="s">
        <v>523</v>
      </c>
    </row>
    <row r="148" spans="1:2">
      <c r="A148" s="105" t="s">
        <v>522</v>
      </c>
      <c r="B148" s="105" t="s">
        <v>521</v>
      </c>
    </row>
    <row r="149" spans="1:2">
      <c r="A149" s="106" t="s">
        <v>520</v>
      </c>
      <c r="B149" s="106" t="s">
        <v>519</v>
      </c>
    </row>
    <row r="150" spans="1:2">
      <c r="A150" s="105" t="s">
        <v>518</v>
      </c>
      <c r="B150" s="105" t="s">
        <v>517</v>
      </c>
    </row>
    <row r="151" spans="1:2">
      <c r="A151" s="106" t="s">
        <v>516</v>
      </c>
      <c r="B151" s="106" t="s">
        <v>515</v>
      </c>
    </row>
    <row r="152" spans="1:2">
      <c r="A152" s="105" t="s">
        <v>514</v>
      </c>
      <c r="B152" s="105" t="s">
        <v>513</v>
      </c>
    </row>
    <row r="153" spans="1:2">
      <c r="A153" s="106" t="s">
        <v>512</v>
      </c>
      <c r="B153" s="106" t="s">
        <v>511</v>
      </c>
    </row>
    <row r="154" spans="1:2">
      <c r="A154" s="105" t="s">
        <v>510</v>
      </c>
      <c r="B154" s="105" t="s">
        <v>509</v>
      </c>
    </row>
    <row r="155" spans="1:2">
      <c r="A155" s="106" t="s">
        <v>508</v>
      </c>
      <c r="B155" s="106" t="s">
        <v>507</v>
      </c>
    </row>
    <row r="156" spans="1:2">
      <c r="A156" s="105" t="s">
        <v>506</v>
      </c>
      <c r="B156" s="105" t="s">
        <v>505</v>
      </c>
    </row>
    <row r="157" spans="1:2">
      <c r="A157" s="106" t="s">
        <v>504</v>
      </c>
      <c r="B157" s="106" t="s">
        <v>503</v>
      </c>
    </row>
    <row r="158" spans="1:2">
      <c r="A158" s="105" t="s">
        <v>502</v>
      </c>
      <c r="B158" s="105" t="s">
        <v>501</v>
      </c>
    </row>
    <row r="159" spans="1:2">
      <c r="A159" s="106" t="s">
        <v>500</v>
      </c>
      <c r="B159" s="106" t="s">
        <v>499</v>
      </c>
    </row>
    <row r="160" spans="1:2">
      <c r="A160" s="105" t="s">
        <v>498</v>
      </c>
      <c r="B160" s="105" t="s">
        <v>497</v>
      </c>
    </row>
    <row r="161" spans="1:2">
      <c r="A161" s="106" t="s">
        <v>496</v>
      </c>
      <c r="B161" s="106" t="s">
        <v>495</v>
      </c>
    </row>
    <row r="162" spans="1:2">
      <c r="A162" s="105" t="s">
        <v>494</v>
      </c>
      <c r="B162" s="105" t="s">
        <v>493</v>
      </c>
    </row>
    <row r="163" spans="1:2">
      <c r="A163" s="106" t="s">
        <v>492</v>
      </c>
      <c r="B163" s="106" t="s">
        <v>491</v>
      </c>
    </row>
    <row r="164" spans="1:2">
      <c r="A164" s="105" t="s">
        <v>490</v>
      </c>
      <c r="B164" s="105" t="s">
        <v>489</v>
      </c>
    </row>
    <row r="165" spans="1:2">
      <c r="A165" s="106" t="s">
        <v>488</v>
      </c>
      <c r="B165" s="106" t="s">
        <v>487</v>
      </c>
    </row>
    <row r="166" spans="1:2">
      <c r="A166" s="105" t="s">
        <v>486</v>
      </c>
      <c r="B166" s="105" t="s">
        <v>485</v>
      </c>
    </row>
    <row r="167" spans="1:2">
      <c r="A167" s="106" t="s">
        <v>484</v>
      </c>
      <c r="B167" s="106" t="s">
        <v>483</v>
      </c>
    </row>
    <row r="168" spans="1:2">
      <c r="A168" s="105" t="s">
        <v>482</v>
      </c>
      <c r="B168" s="105" t="s">
        <v>481</v>
      </c>
    </row>
    <row r="169" spans="1:2">
      <c r="A169" s="106" t="s">
        <v>480</v>
      </c>
      <c r="B169" s="106" t="s">
        <v>479</v>
      </c>
    </row>
    <row r="170" spans="1:2">
      <c r="A170" s="105" t="s">
        <v>478</v>
      </c>
      <c r="B170" s="105" t="s">
        <v>477</v>
      </c>
    </row>
    <row r="171" spans="1:2">
      <c r="A171" s="106" t="s">
        <v>476</v>
      </c>
      <c r="B171" s="106" t="s">
        <v>475</v>
      </c>
    </row>
    <row r="172" spans="1:2">
      <c r="A172" s="105" t="s">
        <v>474</v>
      </c>
      <c r="B172" s="105" t="s">
        <v>473</v>
      </c>
    </row>
    <row r="173" spans="1:2">
      <c r="A173" s="106" t="s">
        <v>472</v>
      </c>
      <c r="B173" s="106" t="s">
        <v>471</v>
      </c>
    </row>
    <row r="174" spans="1:2">
      <c r="A174" s="105" t="s">
        <v>470</v>
      </c>
      <c r="B174" s="105" t="s">
        <v>469</v>
      </c>
    </row>
    <row r="175" spans="1:2">
      <c r="A175" s="106" t="s">
        <v>468</v>
      </c>
      <c r="B175" s="106" t="s">
        <v>467</v>
      </c>
    </row>
    <row r="176" spans="1:2">
      <c r="A176" s="105" t="s">
        <v>466</v>
      </c>
      <c r="B176" s="105" t="s">
        <v>465</v>
      </c>
    </row>
    <row r="177" spans="1:2">
      <c r="A177" s="106" t="s">
        <v>464</v>
      </c>
      <c r="B177" s="106" t="s">
        <v>463</v>
      </c>
    </row>
    <row r="178" spans="1:2">
      <c r="A178" s="105" t="s">
        <v>462</v>
      </c>
      <c r="B178" s="105" t="s">
        <v>461</v>
      </c>
    </row>
    <row r="179" spans="1:2">
      <c r="A179" s="106" t="s">
        <v>460</v>
      </c>
      <c r="B179" s="106" t="s">
        <v>459</v>
      </c>
    </row>
    <row r="180" spans="1:2">
      <c r="A180" s="105" t="s">
        <v>458</v>
      </c>
      <c r="B180" s="105" t="s">
        <v>457</v>
      </c>
    </row>
    <row r="181" spans="1:2">
      <c r="A181" s="106" t="s">
        <v>456</v>
      </c>
      <c r="B181" s="106" t="s">
        <v>455</v>
      </c>
    </row>
    <row r="182" spans="1:2">
      <c r="A182" s="105" t="s">
        <v>454</v>
      </c>
      <c r="B182" s="105" t="s">
        <v>453</v>
      </c>
    </row>
    <row r="183" spans="1:2">
      <c r="A183" s="106" t="s">
        <v>452</v>
      </c>
      <c r="B183" s="106" t="s">
        <v>451</v>
      </c>
    </row>
    <row r="184" spans="1:2">
      <c r="A184" s="105" t="s">
        <v>450</v>
      </c>
      <c r="B184" s="105" t="s">
        <v>449</v>
      </c>
    </row>
    <row r="185" spans="1:2">
      <c r="A185" s="106" t="s">
        <v>448</v>
      </c>
      <c r="B185" s="106" t="s">
        <v>447</v>
      </c>
    </row>
    <row r="186" spans="1:2">
      <c r="A186" s="105" t="s">
        <v>446</v>
      </c>
      <c r="B186" s="105" t="s">
        <v>445</v>
      </c>
    </row>
    <row r="187" spans="1:2">
      <c r="A187" s="106" t="s">
        <v>444</v>
      </c>
      <c r="B187" s="106" t="s">
        <v>443</v>
      </c>
    </row>
    <row r="188" spans="1:2">
      <c r="A188" s="105" t="s">
        <v>442</v>
      </c>
      <c r="B188" s="105" t="s">
        <v>441</v>
      </c>
    </row>
    <row r="189" spans="1:2">
      <c r="A189" s="106" t="s">
        <v>440</v>
      </c>
      <c r="B189" s="106" t="s">
        <v>439</v>
      </c>
    </row>
    <row r="190" spans="1:2">
      <c r="A190" s="105" t="s">
        <v>438</v>
      </c>
      <c r="B190" s="105" t="s">
        <v>437</v>
      </c>
    </row>
    <row r="191" spans="1:2">
      <c r="A191" s="106" t="s">
        <v>436</v>
      </c>
      <c r="B191" s="106" t="s">
        <v>435</v>
      </c>
    </row>
    <row r="192" spans="1:2">
      <c r="A192" s="105" t="s">
        <v>434</v>
      </c>
      <c r="B192" s="105" t="s">
        <v>433</v>
      </c>
    </row>
    <row r="193" spans="1:2">
      <c r="A193" s="106" t="s">
        <v>432</v>
      </c>
      <c r="B193" s="106" t="s">
        <v>431</v>
      </c>
    </row>
    <row r="194" spans="1:2">
      <c r="A194" s="105" t="s">
        <v>430</v>
      </c>
      <c r="B194" s="105" t="s">
        <v>429</v>
      </c>
    </row>
    <row r="195" spans="1:2">
      <c r="A195" s="106" t="s">
        <v>428</v>
      </c>
      <c r="B195" s="106" t="s">
        <v>427</v>
      </c>
    </row>
    <row r="196" spans="1:2">
      <c r="A196" s="105" t="s">
        <v>426</v>
      </c>
      <c r="B196" s="105" t="s">
        <v>425</v>
      </c>
    </row>
    <row r="197" spans="1:2">
      <c r="A197" s="106" t="s">
        <v>424</v>
      </c>
      <c r="B197" s="106" t="s">
        <v>423</v>
      </c>
    </row>
    <row r="198" spans="1:2">
      <c r="A198" s="105" t="s">
        <v>422</v>
      </c>
      <c r="B198" s="105" t="s">
        <v>421</v>
      </c>
    </row>
    <row r="199" spans="1:2">
      <c r="A199" s="106" t="s">
        <v>420</v>
      </c>
      <c r="B199" s="106" t="s">
        <v>419</v>
      </c>
    </row>
    <row r="200" spans="1:2">
      <c r="A200" s="105" t="s">
        <v>418</v>
      </c>
      <c r="B200" s="105" t="s">
        <v>417</v>
      </c>
    </row>
    <row r="201" spans="1:2">
      <c r="A201" s="106" t="s">
        <v>416</v>
      </c>
      <c r="B201" s="106" t="s">
        <v>415</v>
      </c>
    </row>
    <row r="202" spans="1:2">
      <c r="A202" s="105" t="s">
        <v>414</v>
      </c>
      <c r="B202" s="105" t="s">
        <v>413</v>
      </c>
    </row>
    <row r="203" spans="1:2">
      <c r="A203" s="106" t="s">
        <v>412</v>
      </c>
      <c r="B203" s="106" t="s">
        <v>411</v>
      </c>
    </row>
    <row r="204" spans="1:2">
      <c r="A204" s="105" t="s">
        <v>410</v>
      </c>
      <c r="B204" s="105" t="s">
        <v>409</v>
      </c>
    </row>
    <row r="205" spans="1:2">
      <c r="A205" s="106" t="s">
        <v>408</v>
      </c>
      <c r="B205" s="106" t="s">
        <v>407</v>
      </c>
    </row>
    <row r="206" spans="1:2">
      <c r="A206" s="105" t="s">
        <v>406</v>
      </c>
      <c r="B206" s="105" t="s">
        <v>405</v>
      </c>
    </row>
    <row r="207" spans="1:2">
      <c r="A207" s="106" t="s">
        <v>404</v>
      </c>
      <c r="B207" s="106" t="s">
        <v>403</v>
      </c>
    </row>
    <row r="208" spans="1:2">
      <c r="A208" s="105" t="s">
        <v>402</v>
      </c>
      <c r="B208" s="105" t="s">
        <v>401</v>
      </c>
    </row>
    <row r="209" spans="1:2">
      <c r="A209" s="106" t="s">
        <v>400</v>
      </c>
      <c r="B209" s="106" t="s">
        <v>399</v>
      </c>
    </row>
    <row r="210" spans="1:2">
      <c r="A210" s="105" t="s">
        <v>398</v>
      </c>
      <c r="B210" s="105" t="s">
        <v>397</v>
      </c>
    </row>
    <row r="211" spans="1:2">
      <c r="A211" s="106" t="s">
        <v>396</v>
      </c>
      <c r="B211" s="106" t="s">
        <v>395</v>
      </c>
    </row>
    <row r="212" spans="1:2">
      <c r="A212" s="105" t="s">
        <v>394</v>
      </c>
      <c r="B212" s="105" t="s">
        <v>393</v>
      </c>
    </row>
    <row r="213" spans="1:2">
      <c r="A213" s="106" t="s">
        <v>392</v>
      </c>
      <c r="B213" s="106" t="s">
        <v>391</v>
      </c>
    </row>
    <row r="214" spans="1:2">
      <c r="A214" s="105" t="s">
        <v>390</v>
      </c>
      <c r="B214" s="105" t="s">
        <v>389</v>
      </c>
    </row>
    <row r="215" spans="1:2">
      <c r="A215" s="106" t="s">
        <v>388</v>
      </c>
      <c r="B215" s="106" t="s">
        <v>387</v>
      </c>
    </row>
    <row r="216" spans="1:2">
      <c r="A216" s="105" t="s">
        <v>386</v>
      </c>
      <c r="B216" s="105" t="s">
        <v>385</v>
      </c>
    </row>
    <row r="217" spans="1:2">
      <c r="A217" s="106" t="s">
        <v>384</v>
      </c>
      <c r="B217" s="106" t="s">
        <v>383</v>
      </c>
    </row>
    <row r="218" spans="1:2">
      <c r="A218" s="105" t="s">
        <v>382</v>
      </c>
      <c r="B218" s="105" t="s">
        <v>381</v>
      </c>
    </row>
    <row r="219" spans="1:2">
      <c r="A219" s="106" t="s">
        <v>380</v>
      </c>
      <c r="B219" s="106" t="s">
        <v>379</v>
      </c>
    </row>
    <row r="220" spans="1:2">
      <c r="A220" s="105" t="s">
        <v>378</v>
      </c>
      <c r="B220" s="105" t="s">
        <v>377</v>
      </c>
    </row>
    <row r="221" spans="1:2">
      <c r="A221" s="106" t="s">
        <v>376</v>
      </c>
      <c r="B221" s="106" t="s">
        <v>375</v>
      </c>
    </row>
    <row r="222" spans="1:2">
      <c r="A222" s="105" t="s">
        <v>374</v>
      </c>
      <c r="B222" s="105" t="s">
        <v>373</v>
      </c>
    </row>
    <row r="223" spans="1:2">
      <c r="A223" s="106" t="s">
        <v>372</v>
      </c>
      <c r="B223" s="106" t="s">
        <v>371</v>
      </c>
    </row>
    <row r="224" spans="1:2">
      <c r="A224" s="105" t="s">
        <v>370</v>
      </c>
      <c r="B224" s="105" t="s">
        <v>369</v>
      </c>
    </row>
    <row r="225" spans="1:2">
      <c r="A225" s="106" t="s">
        <v>368</v>
      </c>
      <c r="B225" s="106" t="s">
        <v>367</v>
      </c>
    </row>
    <row r="226" spans="1:2">
      <c r="A226" s="105" t="s">
        <v>366</v>
      </c>
      <c r="B226" s="105" t="s">
        <v>365</v>
      </c>
    </row>
    <row r="227" spans="1:2">
      <c r="A227" s="106" t="s">
        <v>364</v>
      </c>
      <c r="B227" s="106" t="s">
        <v>363</v>
      </c>
    </row>
    <row r="228" spans="1:2">
      <c r="A228" s="105" t="s">
        <v>362</v>
      </c>
      <c r="B228" s="105" t="s">
        <v>361</v>
      </c>
    </row>
    <row r="229" spans="1:2">
      <c r="A229" s="106" t="s">
        <v>360</v>
      </c>
      <c r="B229" s="106" t="s">
        <v>359</v>
      </c>
    </row>
    <row r="230" spans="1:2">
      <c r="A230" s="105" t="s">
        <v>358</v>
      </c>
      <c r="B230" s="105" t="s">
        <v>357</v>
      </c>
    </row>
    <row r="231" spans="1:2">
      <c r="A231" s="106" t="s">
        <v>356</v>
      </c>
      <c r="B231" s="106" t="s">
        <v>355</v>
      </c>
    </row>
    <row r="232" spans="1:2">
      <c r="A232" s="105" t="s">
        <v>354</v>
      </c>
      <c r="B232" s="105" t="s">
        <v>353</v>
      </c>
    </row>
    <row r="233" spans="1:2">
      <c r="A233" s="106" t="s">
        <v>352</v>
      </c>
      <c r="B233" s="106" t="s">
        <v>351</v>
      </c>
    </row>
    <row r="234" spans="1:2">
      <c r="A234" s="105" t="s">
        <v>350</v>
      </c>
      <c r="B234" s="105" t="s">
        <v>349</v>
      </c>
    </row>
    <row r="235" spans="1:2">
      <c r="A235" s="106" t="s">
        <v>348</v>
      </c>
      <c r="B235" s="106" t="s">
        <v>347</v>
      </c>
    </row>
    <row r="236" spans="1:2">
      <c r="A236" s="105" t="s">
        <v>346</v>
      </c>
      <c r="B236" s="105" t="s">
        <v>345</v>
      </c>
    </row>
    <row r="237" spans="1:2">
      <c r="A237" s="106" t="s">
        <v>344</v>
      </c>
      <c r="B237" s="106" t="s">
        <v>343</v>
      </c>
    </row>
    <row r="238" spans="1:2">
      <c r="A238" s="105" t="s">
        <v>342</v>
      </c>
      <c r="B238" s="105" t="s">
        <v>341</v>
      </c>
    </row>
    <row r="239" spans="1:2">
      <c r="A239" s="106" t="s">
        <v>340</v>
      </c>
      <c r="B239" s="106" t="s">
        <v>339</v>
      </c>
    </row>
    <row r="240" spans="1:2">
      <c r="A240" s="105" t="s">
        <v>338</v>
      </c>
      <c r="B240" s="105" t="s">
        <v>337</v>
      </c>
    </row>
    <row r="241" spans="1:2">
      <c r="A241" s="106" t="s">
        <v>336</v>
      </c>
      <c r="B241" s="106" t="s">
        <v>335</v>
      </c>
    </row>
    <row r="242" spans="1:2">
      <c r="A242" s="105" t="s">
        <v>334</v>
      </c>
      <c r="B242" s="105" t="s">
        <v>333</v>
      </c>
    </row>
    <row r="243" spans="1:2">
      <c r="A243" s="106" t="s">
        <v>332</v>
      </c>
      <c r="B243" s="106" t="s">
        <v>331</v>
      </c>
    </row>
    <row r="244" spans="1:2">
      <c r="A244" s="105" t="s">
        <v>330</v>
      </c>
      <c r="B244" s="105" t="s">
        <v>329</v>
      </c>
    </row>
    <row r="245" spans="1:2">
      <c r="A245" s="106" t="s">
        <v>328</v>
      </c>
      <c r="B245" s="106" t="s">
        <v>327</v>
      </c>
    </row>
    <row r="246" spans="1:2">
      <c r="A246" s="105" t="s">
        <v>326</v>
      </c>
      <c r="B246" s="105" t="s">
        <v>325</v>
      </c>
    </row>
    <row r="247" spans="1:2">
      <c r="A247" s="106" t="s">
        <v>324</v>
      </c>
      <c r="B247" s="106" t="s">
        <v>323</v>
      </c>
    </row>
    <row r="248" spans="1:2">
      <c r="A248" s="105" t="s">
        <v>322</v>
      </c>
      <c r="B248" s="105" t="s">
        <v>321</v>
      </c>
    </row>
    <row r="249" spans="1:2">
      <c r="A249" s="106" t="s">
        <v>320</v>
      </c>
      <c r="B249" s="106" t="s">
        <v>319</v>
      </c>
    </row>
    <row r="250" spans="1:2">
      <c r="A250" s="105" t="s">
        <v>318</v>
      </c>
      <c r="B250" s="105" t="s">
        <v>317</v>
      </c>
    </row>
    <row r="251" spans="1:2">
      <c r="A251" s="106" t="s">
        <v>316</v>
      </c>
      <c r="B251" s="106" t="s">
        <v>315</v>
      </c>
    </row>
    <row r="252" spans="1:2">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sqref="A1:B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25" t="s">
        <v>940</v>
      </c>
      <c r="B1" s="726"/>
      <c r="C1" s="395"/>
      <c r="D1" s="395"/>
      <c r="E1" s="395"/>
      <c r="F1" s="395"/>
      <c r="G1" s="395"/>
      <c r="H1" s="395"/>
      <c r="I1" s="395"/>
      <c r="J1" s="395"/>
      <c r="K1" s="396"/>
    </row>
    <row r="2" spans="1:11">
      <c r="A2" s="397" t="s">
        <v>68</v>
      </c>
      <c r="B2" s="350"/>
      <c r="C2" s="350"/>
      <c r="D2" s="350"/>
      <c r="E2" s="350"/>
      <c r="F2" s="350"/>
      <c r="G2" s="350"/>
      <c r="H2" s="350"/>
      <c r="I2" s="350"/>
      <c r="J2" s="350"/>
      <c r="K2" s="398"/>
    </row>
    <row r="3" spans="1:11" ht="12.75" customHeight="1" thickBot="1">
      <c r="A3" s="728"/>
      <c r="B3" s="729"/>
      <c r="C3" s="729"/>
      <c r="D3" s="729"/>
      <c r="E3" s="729"/>
      <c r="F3" s="729"/>
      <c r="G3" s="729"/>
      <c r="H3" s="729"/>
      <c r="I3" s="424"/>
      <c r="J3" s="424"/>
      <c r="K3" s="399"/>
    </row>
    <row r="4" spans="1:11" ht="15" customHeight="1">
      <c r="A4" s="787" t="s">
        <v>68</v>
      </c>
      <c r="B4" s="865"/>
      <c r="C4" s="865"/>
      <c r="D4" s="865"/>
      <c r="E4" s="865"/>
      <c r="F4" s="865"/>
      <c r="G4" s="865"/>
      <c r="H4" s="865"/>
      <c r="I4" s="865"/>
      <c r="J4" s="865"/>
      <c r="K4" s="791" t="s">
        <v>3120</v>
      </c>
    </row>
    <row r="5" spans="1:11" ht="23.25" customHeight="1" thickBot="1">
      <c r="A5" s="866"/>
      <c r="B5" s="867"/>
      <c r="C5" s="867"/>
      <c r="D5" s="867"/>
      <c r="E5" s="867"/>
      <c r="F5" s="867"/>
      <c r="G5" s="867"/>
      <c r="H5" s="867"/>
      <c r="I5" s="867"/>
      <c r="J5" s="867"/>
      <c r="K5" s="792"/>
    </row>
    <row r="6" spans="1:11" ht="15" customHeight="1" thickBot="1">
      <c r="A6" s="793" t="s">
        <v>3190</v>
      </c>
      <c r="B6" s="794"/>
      <c r="C6" s="795"/>
      <c r="D6" s="860" t="str">
        <f>Obsah!C4</f>
        <v>(31/03/2017)</v>
      </c>
      <c r="E6" s="861"/>
      <c r="F6" s="861"/>
      <c r="G6" s="861"/>
      <c r="H6" s="861"/>
      <c r="I6" s="861"/>
      <c r="J6" s="861"/>
      <c r="K6" s="16"/>
    </row>
    <row r="7" spans="1:11" ht="20.25" customHeight="1" thickBot="1">
      <c r="A7" s="856" t="s">
        <v>67</v>
      </c>
      <c r="B7" s="863"/>
      <c r="C7" s="863"/>
      <c r="D7" s="863"/>
      <c r="E7" s="863"/>
      <c r="F7" s="863"/>
      <c r="G7" s="863"/>
      <c r="H7" s="863"/>
      <c r="I7" s="857"/>
      <c r="J7" s="864"/>
      <c r="K7" s="862" t="s">
        <v>3192</v>
      </c>
    </row>
    <row r="8" spans="1:11" ht="32.25" customHeight="1" thickBot="1">
      <c r="A8" s="856" t="s">
        <v>66</v>
      </c>
      <c r="B8" s="857"/>
      <c r="C8" s="857"/>
      <c r="D8" s="857"/>
      <c r="E8" s="857"/>
      <c r="F8" s="857"/>
      <c r="G8" s="857"/>
      <c r="H8" s="857"/>
      <c r="I8" s="858" t="s">
        <v>65</v>
      </c>
      <c r="J8" s="859"/>
      <c r="K8" s="808"/>
    </row>
    <row r="9" spans="1:11" ht="66" customHeight="1">
      <c r="A9" s="31" t="s">
        <v>64</v>
      </c>
      <c r="B9" s="28" t="s">
        <v>53</v>
      </c>
      <c r="C9" s="30" t="s">
        <v>51</v>
      </c>
      <c r="D9" s="29" t="s">
        <v>50</v>
      </c>
      <c r="E9" s="29" t="s">
        <v>63</v>
      </c>
      <c r="F9" s="29" t="s">
        <v>62</v>
      </c>
      <c r="G9" s="28" t="s">
        <v>857</v>
      </c>
      <c r="H9" s="27" t="s">
        <v>60</v>
      </c>
      <c r="I9" s="26" t="s">
        <v>61</v>
      </c>
      <c r="J9" s="25" t="s">
        <v>60</v>
      </c>
      <c r="K9" s="808"/>
    </row>
    <row r="10" spans="1:11" ht="25.5" customHeight="1">
      <c r="A10" s="430">
        <v>1</v>
      </c>
      <c r="B10" s="12" t="s">
        <v>3254</v>
      </c>
      <c r="C10" s="483" t="s">
        <v>3222</v>
      </c>
      <c r="D10" s="484" t="s">
        <v>3255</v>
      </c>
      <c r="E10" s="485" t="s">
        <v>702</v>
      </c>
      <c r="F10" s="482">
        <v>61859273</v>
      </c>
      <c r="G10" s="486" t="s">
        <v>1553</v>
      </c>
      <c r="H10" s="487" t="s">
        <v>3256</v>
      </c>
      <c r="I10" s="12"/>
      <c r="J10" s="24"/>
      <c r="K10" s="808"/>
    </row>
    <row r="11" spans="1:11" ht="13.5" customHeight="1">
      <c r="A11" s="431">
        <v>2</v>
      </c>
      <c r="B11" s="432"/>
      <c r="C11" s="19"/>
      <c r="D11" s="18"/>
      <c r="E11" s="18"/>
      <c r="F11" s="18"/>
      <c r="G11" s="18"/>
      <c r="H11" s="14"/>
      <c r="I11" s="432"/>
      <c r="J11" s="17"/>
      <c r="K11" s="808"/>
    </row>
    <row r="12" spans="1:11" ht="13.5" customHeight="1">
      <c r="A12" s="431">
        <v>3</v>
      </c>
      <c r="B12" s="23"/>
      <c r="C12" s="22"/>
      <c r="D12" s="21"/>
      <c r="E12" s="21"/>
      <c r="F12" s="21"/>
      <c r="G12" s="21"/>
      <c r="H12" s="20"/>
      <c r="I12" s="18"/>
      <c r="J12" s="17"/>
      <c r="K12" s="808"/>
    </row>
    <row r="13" spans="1:11" ht="13.5" customHeight="1" thickBot="1">
      <c r="A13" s="429" t="s">
        <v>59</v>
      </c>
      <c r="B13" s="433"/>
      <c r="C13" s="400"/>
      <c r="D13" s="401"/>
      <c r="E13" s="401"/>
      <c r="F13" s="401"/>
      <c r="G13" s="401"/>
      <c r="H13" s="402"/>
      <c r="I13" s="401"/>
      <c r="J13" s="152"/>
      <c r="K13" s="80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Normal="100" zoomScaleSheetLayoutView="85" workbookViewId="0">
      <selection activeCell="A6" sqref="A6:C6"/>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70" t="s">
        <v>941</v>
      </c>
      <c r="B1" s="871"/>
      <c r="C1" s="871"/>
      <c r="D1" s="871"/>
      <c r="E1" s="871"/>
      <c r="F1" s="871"/>
      <c r="G1" s="871"/>
      <c r="H1" s="871"/>
      <c r="I1" s="871"/>
      <c r="J1" s="871"/>
      <c r="K1" s="871"/>
      <c r="L1" s="871"/>
      <c r="M1" s="871"/>
      <c r="N1" s="871"/>
      <c r="O1" s="871"/>
      <c r="P1" s="871"/>
      <c r="Q1" s="871"/>
      <c r="R1" s="871"/>
      <c r="S1" s="871"/>
      <c r="T1" s="871"/>
      <c r="U1" s="871"/>
      <c r="V1" s="355"/>
    </row>
    <row r="2" spans="1:22">
      <c r="A2" s="784" t="s">
        <v>75</v>
      </c>
      <c r="B2" s="785"/>
      <c r="C2" s="785"/>
      <c r="D2" s="785"/>
      <c r="E2" s="785"/>
      <c r="F2" s="785"/>
      <c r="G2" s="785"/>
      <c r="H2" s="785"/>
      <c r="I2" s="785"/>
      <c r="J2" s="785"/>
      <c r="K2" s="785"/>
      <c r="L2" s="785"/>
      <c r="M2" s="785"/>
      <c r="N2" s="785"/>
      <c r="O2" s="785"/>
      <c r="P2" s="785"/>
      <c r="Q2" s="785"/>
      <c r="R2" s="785"/>
      <c r="S2" s="785"/>
      <c r="T2" s="785"/>
      <c r="U2" s="785"/>
      <c r="V2" s="394"/>
    </row>
    <row r="3" spans="1:22" ht="12.75" customHeight="1" thickBot="1">
      <c r="A3" s="728"/>
      <c r="B3" s="729"/>
      <c r="C3" s="729"/>
      <c r="D3" s="729"/>
      <c r="E3" s="729"/>
      <c r="F3" s="729"/>
      <c r="G3" s="729"/>
      <c r="H3" s="729"/>
      <c r="I3" s="729"/>
      <c r="J3" s="729"/>
      <c r="K3" s="729"/>
      <c r="L3" s="729"/>
      <c r="M3" s="729"/>
      <c r="N3" s="729"/>
      <c r="O3" s="729"/>
      <c r="P3" s="729"/>
      <c r="Q3" s="729"/>
      <c r="R3" s="729"/>
      <c r="S3" s="729"/>
      <c r="T3" s="729"/>
      <c r="U3" s="729"/>
      <c r="V3" s="786"/>
    </row>
    <row r="4" spans="1:22" ht="15" customHeight="1">
      <c r="A4" s="787" t="s">
        <v>74</v>
      </c>
      <c r="B4" s="788"/>
      <c r="C4" s="788"/>
      <c r="D4" s="788"/>
      <c r="E4" s="788"/>
      <c r="F4" s="788"/>
      <c r="G4" s="788"/>
      <c r="H4" s="788"/>
      <c r="I4" s="788"/>
      <c r="J4" s="788"/>
      <c r="K4" s="788"/>
      <c r="L4" s="788"/>
      <c r="M4" s="788"/>
      <c r="N4" s="788"/>
      <c r="O4" s="788"/>
      <c r="P4" s="788"/>
      <c r="Q4" s="788"/>
      <c r="R4" s="788"/>
      <c r="S4" s="788"/>
      <c r="T4" s="788"/>
      <c r="U4" s="788"/>
      <c r="V4" s="874" t="s">
        <v>3120</v>
      </c>
    </row>
    <row r="5" spans="1:22" ht="21.75" customHeight="1" thickBot="1">
      <c r="A5" s="876"/>
      <c r="B5" s="877"/>
      <c r="C5" s="877"/>
      <c r="D5" s="877"/>
      <c r="E5" s="877"/>
      <c r="F5" s="877"/>
      <c r="G5" s="877"/>
      <c r="H5" s="877"/>
      <c r="I5" s="877"/>
      <c r="J5" s="877"/>
      <c r="K5" s="877"/>
      <c r="L5" s="877"/>
      <c r="M5" s="877"/>
      <c r="N5" s="877"/>
      <c r="O5" s="877"/>
      <c r="P5" s="877"/>
      <c r="Q5" s="877"/>
      <c r="R5" s="877"/>
      <c r="S5" s="877"/>
      <c r="T5" s="877"/>
      <c r="U5" s="877"/>
      <c r="V5" s="875"/>
    </row>
    <row r="6" spans="1:22" ht="15" customHeight="1" thickBot="1">
      <c r="A6" s="793" t="s">
        <v>3190</v>
      </c>
      <c r="B6" s="794"/>
      <c r="C6" s="795"/>
      <c r="D6" s="878" t="str">
        <f>'I. Část 2'!D6:J6</f>
        <v>(31/03/2017)</v>
      </c>
      <c r="E6" s="879"/>
      <c r="F6" s="879"/>
      <c r="G6" s="879"/>
      <c r="H6" s="879"/>
      <c r="I6" s="879"/>
      <c r="J6" s="879"/>
      <c r="K6" s="879"/>
      <c r="L6" s="879"/>
      <c r="M6" s="879"/>
      <c r="N6" s="879"/>
      <c r="O6" s="879"/>
      <c r="P6" s="879"/>
      <c r="Q6" s="879"/>
      <c r="R6" s="879"/>
      <c r="S6" s="879"/>
      <c r="T6" s="879"/>
      <c r="U6" s="880"/>
      <c r="V6" s="313"/>
    </row>
    <row r="7" spans="1:22" ht="54.95" customHeight="1">
      <c r="A7" s="881" t="s">
        <v>64</v>
      </c>
      <c r="B7" s="868" t="s">
        <v>53</v>
      </c>
      <c r="C7" s="872" t="s">
        <v>51</v>
      </c>
      <c r="D7" s="868" t="s">
        <v>50</v>
      </c>
      <c r="E7" s="868" t="s">
        <v>63</v>
      </c>
      <c r="F7" s="868" t="s">
        <v>62</v>
      </c>
      <c r="G7" s="868" t="s">
        <v>3054</v>
      </c>
      <c r="H7" s="868" t="s">
        <v>73</v>
      </c>
      <c r="I7" s="868" t="s">
        <v>961</v>
      </c>
      <c r="J7" s="868" t="s">
        <v>962</v>
      </c>
      <c r="K7" s="868" t="s">
        <v>963</v>
      </c>
      <c r="L7" s="868" t="s">
        <v>964</v>
      </c>
      <c r="M7" s="868" t="s">
        <v>70</v>
      </c>
      <c r="N7" s="883" t="s">
        <v>3106</v>
      </c>
      <c r="O7" s="885"/>
      <c r="P7" s="883" t="s">
        <v>3107</v>
      </c>
      <c r="Q7" s="884"/>
      <c r="R7" s="868" t="s">
        <v>965</v>
      </c>
      <c r="S7" s="868" t="s">
        <v>3130</v>
      </c>
      <c r="T7" s="868" t="s">
        <v>966</v>
      </c>
      <c r="U7" s="868" t="s">
        <v>967</v>
      </c>
      <c r="V7" s="776" t="s">
        <v>72</v>
      </c>
    </row>
    <row r="8" spans="1:22" ht="57.75" customHeight="1">
      <c r="A8" s="882"/>
      <c r="B8" s="869"/>
      <c r="C8" s="873"/>
      <c r="D8" s="869"/>
      <c r="E8" s="869"/>
      <c r="F8" s="869"/>
      <c r="G8" s="869"/>
      <c r="H8" s="869"/>
      <c r="I8" s="869"/>
      <c r="J8" s="869"/>
      <c r="K8" s="869"/>
      <c r="L8" s="869"/>
      <c r="M8" s="869"/>
      <c r="N8" s="345" t="s">
        <v>3108</v>
      </c>
      <c r="O8" s="345" t="s">
        <v>3109</v>
      </c>
      <c r="P8" s="345" t="s">
        <v>3110</v>
      </c>
      <c r="Q8" s="345" t="s">
        <v>3111</v>
      </c>
      <c r="R8" s="869"/>
      <c r="S8" s="869"/>
      <c r="T8" s="869"/>
      <c r="U8" s="869"/>
      <c r="V8" s="777"/>
    </row>
    <row r="9" spans="1:22" ht="38.25">
      <c r="A9" s="520">
        <v>1</v>
      </c>
      <c r="B9" s="518" t="s">
        <v>3254</v>
      </c>
      <c r="C9" s="518" t="s">
        <v>3222</v>
      </c>
      <c r="D9" s="518" t="s">
        <v>3255</v>
      </c>
      <c r="E9" s="518" t="s">
        <v>702</v>
      </c>
      <c r="F9" s="518">
        <v>61859273</v>
      </c>
      <c r="G9" s="523" t="s">
        <v>3280</v>
      </c>
      <c r="H9" s="190"/>
      <c r="I9" s="518">
        <v>100</v>
      </c>
      <c r="J9" s="518">
        <v>0</v>
      </c>
      <c r="K9" s="518">
        <v>100</v>
      </c>
      <c r="L9" s="518">
        <v>0</v>
      </c>
      <c r="M9" s="518"/>
      <c r="N9" s="518"/>
      <c r="O9" s="524">
        <v>2043</v>
      </c>
      <c r="P9" s="525"/>
      <c r="Q9" s="524">
        <v>65</v>
      </c>
      <c r="R9" s="526"/>
      <c r="S9" s="525"/>
      <c r="T9" s="518"/>
      <c r="U9" s="518"/>
      <c r="V9" s="777"/>
    </row>
    <row r="10" spans="1:22" ht="25.5">
      <c r="A10" s="519">
        <v>2</v>
      </c>
      <c r="B10" s="518" t="s">
        <v>3281</v>
      </c>
      <c r="C10" s="518" t="s">
        <v>3222</v>
      </c>
      <c r="D10" s="518" t="s">
        <v>3282</v>
      </c>
      <c r="E10" s="518" t="s">
        <v>702</v>
      </c>
      <c r="F10" s="518">
        <v>1350</v>
      </c>
      <c r="G10" s="518" t="s">
        <v>1542</v>
      </c>
      <c r="H10" s="518"/>
      <c r="I10" s="518">
        <v>0</v>
      </c>
      <c r="J10" s="518">
        <v>100</v>
      </c>
      <c r="K10" s="518">
        <v>0</v>
      </c>
      <c r="L10" s="518">
        <v>100</v>
      </c>
      <c r="M10" s="518"/>
      <c r="N10" s="518"/>
      <c r="O10" s="524">
        <v>1385237</v>
      </c>
      <c r="P10" s="525"/>
      <c r="Q10" s="524">
        <v>175940</v>
      </c>
      <c r="R10" s="525"/>
      <c r="S10" s="525"/>
      <c r="T10" s="518"/>
      <c r="U10" s="518"/>
      <c r="V10" s="777"/>
    </row>
    <row r="11" spans="1:22" ht="51">
      <c r="A11" s="519">
        <v>3</v>
      </c>
      <c r="B11" s="518" t="s">
        <v>3283</v>
      </c>
      <c r="C11" s="518" t="s">
        <v>3222</v>
      </c>
      <c r="D11" s="518" t="s">
        <v>3284</v>
      </c>
      <c r="E11" s="518" t="s">
        <v>774</v>
      </c>
      <c r="F11" s="518"/>
      <c r="G11" s="518" t="s">
        <v>1490</v>
      </c>
      <c r="H11" s="518"/>
      <c r="I11" s="518">
        <v>0</v>
      </c>
      <c r="J11" s="518">
        <v>100</v>
      </c>
      <c r="K11" s="518">
        <v>0</v>
      </c>
      <c r="L11" s="518">
        <v>100</v>
      </c>
      <c r="M11" s="518"/>
      <c r="N11" s="518"/>
      <c r="O11" s="524">
        <v>0</v>
      </c>
      <c r="P11" s="525"/>
      <c r="Q11" s="524">
        <v>11909</v>
      </c>
      <c r="R11" s="525"/>
      <c r="S11" s="525"/>
      <c r="T11" s="518"/>
      <c r="U11" s="518"/>
      <c r="V11" s="777"/>
    </row>
    <row r="12" spans="1:22" ht="51.75" thickBot="1">
      <c r="A12" s="520">
        <v>4</v>
      </c>
      <c r="B12" s="518" t="s">
        <v>3285</v>
      </c>
      <c r="C12" s="518" t="s">
        <v>3222</v>
      </c>
      <c r="D12" s="518" t="s">
        <v>3284</v>
      </c>
      <c r="E12" s="518" t="s">
        <v>774</v>
      </c>
      <c r="F12" s="518"/>
      <c r="G12" s="518" t="s">
        <v>1490</v>
      </c>
      <c r="H12" s="518"/>
      <c r="I12" s="518">
        <v>0</v>
      </c>
      <c r="J12" s="518">
        <v>100</v>
      </c>
      <c r="K12" s="518">
        <v>0</v>
      </c>
      <c r="L12" s="518">
        <v>100</v>
      </c>
      <c r="M12" s="518"/>
      <c r="N12" s="518"/>
      <c r="O12" s="524">
        <v>0</v>
      </c>
      <c r="P12" s="518"/>
      <c r="Q12" s="524">
        <v>474</v>
      </c>
      <c r="R12" s="518"/>
      <c r="S12" s="518"/>
      <c r="T12" s="518"/>
      <c r="U12" s="518"/>
      <c r="V12" s="778"/>
    </row>
    <row r="13" spans="1:22" ht="15" hidden="1" customHeight="1" outlineLevel="1">
      <c r="A13" s="431"/>
      <c r="B13" s="432"/>
      <c r="C13" s="432"/>
      <c r="D13" s="432"/>
      <c r="E13" s="432"/>
      <c r="F13" s="432"/>
      <c r="G13" s="432"/>
      <c r="H13" s="432"/>
      <c r="I13" s="432"/>
      <c r="J13" s="432"/>
      <c r="K13" s="432"/>
      <c r="L13" s="432"/>
      <c r="M13" s="432"/>
      <c r="N13" s="432"/>
      <c r="O13" s="432"/>
      <c r="P13" s="432"/>
      <c r="Q13" s="432"/>
      <c r="R13" s="432"/>
      <c r="S13" s="432"/>
      <c r="T13" s="432"/>
      <c r="U13" s="432"/>
      <c r="V13" s="776" t="s">
        <v>72</v>
      </c>
    </row>
    <row r="14" spans="1:22" ht="15" hidden="1" customHeight="1" outlineLevel="1">
      <c r="A14" s="403"/>
      <c r="B14" s="34"/>
      <c r="C14" s="34"/>
      <c r="D14" s="34"/>
      <c r="E14" s="34"/>
      <c r="F14" s="34"/>
      <c r="G14" s="34"/>
      <c r="H14" s="34"/>
      <c r="I14" s="34"/>
      <c r="J14" s="34"/>
      <c r="K14" s="34"/>
      <c r="L14" s="34"/>
      <c r="M14" s="34"/>
      <c r="N14" s="34"/>
      <c r="O14" s="34"/>
      <c r="P14" s="34"/>
      <c r="Q14" s="34"/>
      <c r="R14" s="34"/>
      <c r="S14" s="34"/>
      <c r="T14" s="34"/>
      <c r="U14" s="34"/>
      <c r="V14" s="777"/>
    </row>
    <row r="15" spans="1:22" ht="15" hidden="1" customHeight="1" outlineLevel="1">
      <c r="A15" s="403"/>
      <c r="B15" s="34"/>
      <c r="C15" s="34"/>
      <c r="D15" s="34"/>
      <c r="E15" s="34"/>
      <c r="F15" s="34"/>
      <c r="G15" s="34"/>
      <c r="H15" s="34"/>
      <c r="I15" s="34"/>
      <c r="J15" s="34"/>
      <c r="K15" s="34"/>
      <c r="L15" s="34"/>
      <c r="M15" s="34"/>
      <c r="N15" s="34"/>
      <c r="O15" s="34"/>
      <c r="P15" s="34"/>
      <c r="Q15" s="34"/>
      <c r="R15" s="34"/>
      <c r="S15" s="34"/>
      <c r="T15" s="34"/>
      <c r="U15" s="34"/>
      <c r="V15" s="777"/>
    </row>
    <row r="16" spans="1:22" ht="15" hidden="1" customHeight="1" outlineLevel="1">
      <c r="A16" s="403"/>
      <c r="B16" s="34"/>
      <c r="C16" s="34"/>
      <c r="D16" s="34"/>
      <c r="E16" s="34"/>
      <c r="F16" s="34"/>
      <c r="G16" s="34"/>
      <c r="H16" s="34"/>
      <c r="I16" s="34"/>
      <c r="J16" s="34"/>
      <c r="K16" s="34"/>
      <c r="L16" s="34"/>
      <c r="M16" s="34"/>
      <c r="N16" s="34"/>
      <c r="O16" s="34"/>
      <c r="P16" s="34"/>
      <c r="Q16" s="34"/>
      <c r="R16" s="34"/>
      <c r="S16" s="34"/>
      <c r="T16" s="34"/>
      <c r="U16" s="34"/>
      <c r="V16" s="777"/>
    </row>
    <row r="17" spans="1:22" ht="15" hidden="1" customHeight="1" outlineLevel="1">
      <c r="A17" s="431"/>
      <c r="B17" s="34"/>
      <c r="C17" s="34"/>
      <c r="D17" s="34"/>
      <c r="E17" s="34"/>
      <c r="F17" s="34"/>
      <c r="G17" s="34"/>
      <c r="H17" s="34"/>
      <c r="I17" s="34"/>
      <c r="J17" s="34"/>
      <c r="K17" s="34"/>
      <c r="L17" s="34"/>
      <c r="M17" s="34"/>
      <c r="N17" s="34"/>
      <c r="O17" s="34"/>
      <c r="P17" s="34"/>
      <c r="Q17" s="34"/>
      <c r="R17" s="34"/>
      <c r="S17" s="34"/>
      <c r="T17" s="34"/>
      <c r="U17" s="34"/>
      <c r="V17" s="777"/>
    </row>
    <row r="18" spans="1:22" ht="15" hidden="1" customHeight="1" outlineLevel="1">
      <c r="A18" s="431"/>
      <c r="B18" s="34"/>
      <c r="C18" s="34"/>
      <c r="D18" s="34"/>
      <c r="E18" s="34"/>
      <c r="F18" s="34"/>
      <c r="G18" s="34"/>
      <c r="H18" s="34"/>
      <c r="I18" s="34"/>
      <c r="J18" s="34"/>
      <c r="K18" s="34"/>
      <c r="L18" s="34"/>
      <c r="M18" s="34"/>
      <c r="N18" s="34"/>
      <c r="O18" s="34"/>
      <c r="P18" s="34"/>
      <c r="Q18" s="34"/>
      <c r="R18" s="34"/>
      <c r="S18" s="34"/>
      <c r="T18" s="34"/>
      <c r="U18" s="34"/>
      <c r="V18" s="777"/>
    </row>
    <row r="19" spans="1:22" ht="15" hidden="1" customHeight="1" outlineLevel="1">
      <c r="A19" s="431"/>
      <c r="B19" s="34"/>
      <c r="C19" s="34"/>
      <c r="D19" s="34"/>
      <c r="E19" s="34"/>
      <c r="F19" s="34"/>
      <c r="G19" s="34"/>
      <c r="H19" s="34"/>
      <c r="I19" s="34"/>
      <c r="J19" s="34"/>
      <c r="K19" s="34"/>
      <c r="L19" s="34"/>
      <c r="M19" s="34"/>
      <c r="N19" s="34"/>
      <c r="O19" s="34"/>
      <c r="P19" s="34"/>
      <c r="Q19" s="34"/>
      <c r="R19" s="34"/>
      <c r="S19" s="34"/>
      <c r="T19" s="34"/>
      <c r="U19" s="34"/>
      <c r="V19" s="777"/>
    </row>
    <row r="20" spans="1:22" ht="15" hidden="1" customHeight="1" outlineLevel="1">
      <c r="A20" s="431"/>
      <c r="B20" s="34"/>
      <c r="C20" s="34"/>
      <c r="D20" s="34"/>
      <c r="E20" s="34"/>
      <c r="F20" s="34"/>
      <c r="G20" s="34"/>
      <c r="H20" s="34"/>
      <c r="I20" s="34"/>
      <c r="J20" s="34"/>
      <c r="K20" s="34"/>
      <c r="L20" s="34"/>
      <c r="M20" s="34"/>
      <c r="N20" s="34"/>
      <c r="O20" s="34"/>
      <c r="P20" s="34"/>
      <c r="Q20" s="34"/>
      <c r="R20" s="34"/>
      <c r="S20" s="34"/>
      <c r="T20" s="34"/>
      <c r="U20" s="34"/>
      <c r="V20" s="777"/>
    </row>
    <row r="21" spans="1:22" ht="15" hidden="1" customHeight="1" outlineLevel="1">
      <c r="A21" s="431"/>
      <c r="B21" s="34"/>
      <c r="C21" s="34"/>
      <c r="D21" s="34"/>
      <c r="E21" s="34"/>
      <c r="F21" s="34"/>
      <c r="G21" s="34"/>
      <c r="H21" s="34"/>
      <c r="I21" s="34"/>
      <c r="J21" s="34"/>
      <c r="K21" s="34"/>
      <c r="L21" s="34"/>
      <c r="M21" s="34"/>
      <c r="N21" s="34"/>
      <c r="O21" s="34"/>
      <c r="P21" s="34"/>
      <c r="Q21" s="34"/>
      <c r="R21" s="34"/>
      <c r="S21" s="34"/>
      <c r="T21" s="34"/>
      <c r="U21" s="34"/>
      <c r="V21" s="777"/>
    </row>
    <row r="22" spans="1:22" ht="15" hidden="1" customHeight="1" outlineLevel="1">
      <c r="A22" s="431"/>
      <c r="B22" s="34"/>
      <c r="C22" s="34"/>
      <c r="D22" s="34"/>
      <c r="E22" s="34"/>
      <c r="F22" s="34"/>
      <c r="G22" s="34"/>
      <c r="H22" s="34"/>
      <c r="I22" s="34"/>
      <c r="J22" s="34"/>
      <c r="K22" s="34"/>
      <c r="L22" s="34"/>
      <c r="M22" s="34"/>
      <c r="N22" s="34"/>
      <c r="O22" s="34"/>
      <c r="P22" s="34"/>
      <c r="Q22" s="34"/>
      <c r="R22" s="34"/>
      <c r="S22" s="34"/>
      <c r="T22" s="34"/>
      <c r="U22" s="34"/>
      <c r="V22" s="777"/>
    </row>
    <row r="23" spans="1:22" ht="15" hidden="1" customHeight="1" outlineLevel="1">
      <c r="A23" s="431"/>
      <c r="B23" s="34"/>
      <c r="C23" s="34"/>
      <c r="D23" s="34"/>
      <c r="E23" s="34"/>
      <c r="F23" s="34"/>
      <c r="G23" s="34"/>
      <c r="H23" s="34"/>
      <c r="I23" s="34"/>
      <c r="J23" s="34"/>
      <c r="K23" s="34"/>
      <c r="L23" s="34"/>
      <c r="M23" s="34"/>
      <c r="N23" s="34"/>
      <c r="O23" s="34"/>
      <c r="P23" s="34"/>
      <c r="Q23" s="34"/>
      <c r="R23" s="34"/>
      <c r="S23" s="34"/>
      <c r="T23" s="34"/>
      <c r="U23" s="34"/>
      <c r="V23" s="777"/>
    </row>
    <row r="24" spans="1:22" ht="15" hidden="1" customHeight="1" outlineLevel="1">
      <c r="A24" s="431"/>
      <c r="B24" s="34"/>
      <c r="C24" s="34"/>
      <c r="D24" s="34"/>
      <c r="E24" s="34"/>
      <c r="F24" s="34"/>
      <c r="G24" s="34"/>
      <c r="H24" s="34"/>
      <c r="I24" s="34"/>
      <c r="J24" s="34"/>
      <c r="K24" s="34"/>
      <c r="L24" s="34"/>
      <c r="M24" s="34"/>
      <c r="N24" s="34"/>
      <c r="O24" s="34"/>
      <c r="P24" s="34"/>
      <c r="Q24" s="34"/>
      <c r="R24" s="34"/>
      <c r="S24" s="34"/>
      <c r="T24" s="34"/>
      <c r="U24" s="34"/>
      <c r="V24" s="777"/>
    </row>
    <row r="25" spans="1:22" ht="15" hidden="1" customHeight="1" outlineLevel="1">
      <c r="A25" s="403"/>
      <c r="B25" s="34"/>
      <c r="C25" s="34"/>
      <c r="D25" s="34"/>
      <c r="E25" s="34"/>
      <c r="F25" s="34"/>
      <c r="G25" s="34"/>
      <c r="H25" s="34"/>
      <c r="I25" s="34"/>
      <c r="J25" s="34"/>
      <c r="K25" s="34"/>
      <c r="L25" s="34"/>
      <c r="M25" s="34"/>
      <c r="N25" s="34"/>
      <c r="O25" s="34"/>
      <c r="P25" s="34"/>
      <c r="Q25" s="34"/>
      <c r="R25" s="34"/>
      <c r="S25" s="34"/>
      <c r="T25" s="34"/>
      <c r="U25" s="34"/>
      <c r="V25" s="777"/>
    </row>
    <row r="26" spans="1:22" ht="15" hidden="1" customHeight="1" outlineLevel="1">
      <c r="A26" s="403"/>
      <c r="B26" s="34"/>
      <c r="C26" s="34"/>
      <c r="D26" s="34"/>
      <c r="E26" s="34"/>
      <c r="F26" s="34"/>
      <c r="G26" s="34"/>
      <c r="H26" s="34"/>
      <c r="I26" s="34"/>
      <c r="J26" s="34"/>
      <c r="K26" s="34"/>
      <c r="L26" s="34"/>
      <c r="M26" s="34"/>
      <c r="N26" s="34"/>
      <c r="O26" s="34"/>
      <c r="P26" s="34"/>
      <c r="Q26" s="34"/>
      <c r="R26" s="34"/>
      <c r="S26" s="34"/>
      <c r="T26" s="34"/>
      <c r="U26" s="34"/>
      <c r="V26" s="777"/>
    </row>
    <row r="27" spans="1:22" ht="15" hidden="1" customHeight="1" outlineLevel="1">
      <c r="A27" s="403"/>
      <c r="B27" s="34"/>
      <c r="C27" s="34"/>
      <c r="D27" s="34"/>
      <c r="E27" s="34"/>
      <c r="F27" s="34"/>
      <c r="G27" s="34"/>
      <c r="H27" s="34"/>
      <c r="I27" s="34"/>
      <c r="J27" s="34"/>
      <c r="K27" s="34"/>
      <c r="L27" s="34"/>
      <c r="M27" s="34"/>
      <c r="N27" s="34"/>
      <c r="O27" s="34"/>
      <c r="P27" s="34"/>
      <c r="Q27" s="34"/>
      <c r="R27" s="34"/>
      <c r="S27" s="34"/>
      <c r="T27" s="34"/>
      <c r="U27" s="34"/>
      <c r="V27" s="777"/>
    </row>
    <row r="28" spans="1:22" ht="15" hidden="1" customHeight="1" outlineLevel="1">
      <c r="A28" s="403"/>
      <c r="B28" s="34"/>
      <c r="C28" s="34"/>
      <c r="D28" s="34"/>
      <c r="E28" s="34"/>
      <c r="F28" s="34"/>
      <c r="G28" s="34"/>
      <c r="H28" s="34"/>
      <c r="I28" s="34"/>
      <c r="J28" s="34"/>
      <c r="K28" s="34"/>
      <c r="L28" s="34"/>
      <c r="M28" s="34"/>
      <c r="N28" s="34"/>
      <c r="O28" s="34"/>
      <c r="P28" s="34"/>
      <c r="Q28" s="34"/>
      <c r="R28" s="34"/>
      <c r="S28" s="34"/>
      <c r="T28" s="34"/>
      <c r="U28" s="34"/>
      <c r="V28" s="777"/>
    </row>
    <row r="29" spans="1:22" ht="15" hidden="1" customHeight="1" outlineLevel="1">
      <c r="A29" s="403"/>
      <c r="B29" s="34"/>
      <c r="C29" s="34"/>
      <c r="D29" s="34"/>
      <c r="E29" s="34"/>
      <c r="F29" s="34"/>
      <c r="G29" s="34"/>
      <c r="H29" s="34"/>
      <c r="I29" s="34"/>
      <c r="J29" s="34"/>
      <c r="K29" s="34"/>
      <c r="L29" s="34"/>
      <c r="M29" s="34"/>
      <c r="N29" s="34"/>
      <c r="O29" s="34"/>
      <c r="P29" s="34"/>
      <c r="Q29" s="34"/>
      <c r="R29" s="34"/>
      <c r="S29" s="34"/>
      <c r="T29" s="34"/>
      <c r="U29" s="34"/>
      <c r="V29" s="777"/>
    </row>
    <row r="30" spans="1:22" ht="15" hidden="1" customHeight="1" outlineLevel="1">
      <c r="A30" s="431"/>
      <c r="B30" s="34"/>
      <c r="C30" s="34"/>
      <c r="D30" s="34"/>
      <c r="E30" s="34"/>
      <c r="F30" s="34"/>
      <c r="G30" s="34"/>
      <c r="H30" s="34"/>
      <c r="I30" s="34"/>
      <c r="J30" s="34"/>
      <c r="K30" s="34"/>
      <c r="L30" s="34"/>
      <c r="M30" s="34"/>
      <c r="N30" s="34"/>
      <c r="O30" s="34"/>
      <c r="P30" s="34"/>
      <c r="Q30" s="34"/>
      <c r="R30" s="34"/>
      <c r="S30" s="34"/>
      <c r="T30" s="34"/>
      <c r="U30" s="34"/>
      <c r="V30" s="777"/>
    </row>
    <row r="31" spans="1:22" ht="15" hidden="1" customHeight="1" outlineLevel="1">
      <c r="A31" s="431"/>
      <c r="B31" s="34"/>
      <c r="C31" s="34"/>
      <c r="D31" s="34"/>
      <c r="E31" s="34"/>
      <c r="F31" s="34"/>
      <c r="G31" s="34"/>
      <c r="H31" s="34"/>
      <c r="I31" s="34"/>
      <c r="J31" s="34"/>
      <c r="K31" s="34"/>
      <c r="L31" s="34"/>
      <c r="M31" s="34"/>
      <c r="N31" s="34"/>
      <c r="O31" s="34"/>
      <c r="P31" s="34"/>
      <c r="Q31" s="34"/>
      <c r="R31" s="34"/>
      <c r="S31" s="34"/>
      <c r="T31" s="34"/>
      <c r="U31" s="34"/>
      <c r="V31" s="777"/>
    </row>
    <row r="32" spans="1:22" ht="15" hidden="1" customHeight="1" outlineLevel="1">
      <c r="A32" s="431"/>
      <c r="B32" s="34"/>
      <c r="C32" s="34"/>
      <c r="D32" s="34"/>
      <c r="E32" s="34"/>
      <c r="F32" s="34"/>
      <c r="G32" s="34"/>
      <c r="H32" s="34"/>
      <c r="I32" s="34"/>
      <c r="J32" s="34"/>
      <c r="K32" s="34"/>
      <c r="L32" s="34"/>
      <c r="M32" s="34"/>
      <c r="N32" s="34"/>
      <c r="O32" s="34"/>
      <c r="P32" s="34"/>
      <c r="Q32" s="34"/>
      <c r="R32" s="34"/>
      <c r="S32" s="34"/>
      <c r="T32" s="34"/>
      <c r="U32" s="34"/>
      <c r="V32" s="777"/>
    </row>
    <row r="33" spans="1:22" ht="15" hidden="1" customHeight="1" outlineLevel="1">
      <c r="A33" s="431"/>
      <c r="B33" s="34"/>
      <c r="C33" s="34"/>
      <c r="D33" s="34"/>
      <c r="E33" s="34"/>
      <c r="F33" s="34"/>
      <c r="G33" s="34"/>
      <c r="H33" s="34"/>
      <c r="I33" s="34"/>
      <c r="J33" s="34"/>
      <c r="K33" s="34"/>
      <c r="L33" s="34"/>
      <c r="M33" s="34"/>
      <c r="N33" s="34"/>
      <c r="O33" s="34"/>
      <c r="P33" s="34"/>
      <c r="Q33" s="34"/>
      <c r="R33" s="34"/>
      <c r="S33" s="34"/>
      <c r="T33" s="34"/>
      <c r="U33" s="34"/>
      <c r="V33" s="777"/>
    </row>
    <row r="34" spans="1:22" ht="15" hidden="1" customHeight="1" outlineLevel="1">
      <c r="A34" s="403"/>
      <c r="B34" s="34"/>
      <c r="C34" s="34"/>
      <c r="D34" s="34"/>
      <c r="E34" s="34"/>
      <c r="F34" s="34"/>
      <c r="G34" s="34"/>
      <c r="H34" s="34"/>
      <c r="I34" s="34"/>
      <c r="J34" s="34"/>
      <c r="K34" s="34"/>
      <c r="L34" s="34"/>
      <c r="M34" s="34"/>
      <c r="N34" s="34"/>
      <c r="O34" s="34"/>
      <c r="P34" s="34"/>
      <c r="Q34" s="34"/>
      <c r="R34" s="34"/>
      <c r="S34" s="34"/>
      <c r="T34" s="34"/>
      <c r="U34" s="34"/>
      <c r="V34" s="777"/>
    </row>
    <row r="35" spans="1:22" ht="15" hidden="1" customHeight="1" outlineLevel="1">
      <c r="A35" s="403"/>
      <c r="B35" s="34"/>
      <c r="C35" s="34"/>
      <c r="D35" s="34"/>
      <c r="E35" s="34"/>
      <c r="F35" s="34"/>
      <c r="G35" s="34"/>
      <c r="H35" s="34"/>
      <c r="I35" s="34"/>
      <c r="J35" s="34"/>
      <c r="K35" s="34"/>
      <c r="L35" s="34"/>
      <c r="M35" s="34"/>
      <c r="N35" s="34"/>
      <c r="O35" s="34"/>
      <c r="P35" s="34"/>
      <c r="Q35" s="34"/>
      <c r="R35" s="34"/>
      <c r="S35" s="34"/>
      <c r="T35" s="34"/>
      <c r="U35" s="34"/>
      <c r="V35" s="777"/>
    </row>
    <row r="36" spans="1:22" ht="15" hidden="1" customHeight="1" outlineLevel="1">
      <c r="A36" s="403"/>
      <c r="B36" s="34"/>
      <c r="C36" s="34"/>
      <c r="D36" s="34"/>
      <c r="E36" s="34"/>
      <c r="F36" s="34"/>
      <c r="G36" s="34"/>
      <c r="H36" s="34"/>
      <c r="I36" s="34"/>
      <c r="J36" s="34"/>
      <c r="K36" s="34"/>
      <c r="L36" s="34"/>
      <c r="M36" s="34"/>
      <c r="N36" s="34"/>
      <c r="O36" s="34"/>
      <c r="P36" s="34"/>
      <c r="Q36" s="34"/>
      <c r="R36" s="34"/>
      <c r="S36" s="34"/>
      <c r="T36" s="34"/>
      <c r="U36" s="34"/>
      <c r="V36" s="777"/>
    </row>
    <row r="37" spans="1:22" ht="15" hidden="1" customHeight="1" outlineLevel="1">
      <c r="A37" s="403"/>
      <c r="B37" s="34"/>
      <c r="C37" s="34"/>
      <c r="D37" s="34"/>
      <c r="E37" s="34"/>
      <c r="F37" s="34"/>
      <c r="G37" s="34"/>
      <c r="H37" s="34"/>
      <c r="I37" s="34"/>
      <c r="J37" s="34"/>
      <c r="K37" s="34"/>
      <c r="L37" s="34"/>
      <c r="M37" s="34"/>
      <c r="N37" s="34"/>
      <c r="O37" s="34"/>
      <c r="P37" s="34"/>
      <c r="Q37" s="34"/>
      <c r="R37" s="34"/>
      <c r="S37" s="34"/>
      <c r="T37" s="34"/>
      <c r="U37" s="34"/>
      <c r="V37" s="777"/>
    </row>
    <row r="38" spans="1:22" ht="15" hidden="1" customHeight="1" outlineLevel="1">
      <c r="A38" s="431"/>
      <c r="B38" s="34"/>
      <c r="C38" s="34"/>
      <c r="D38" s="34"/>
      <c r="E38" s="34"/>
      <c r="F38" s="34"/>
      <c r="G38" s="34"/>
      <c r="H38" s="34"/>
      <c r="I38" s="34"/>
      <c r="J38" s="34"/>
      <c r="K38" s="34"/>
      <c r="L38" s="34"/>
      <c r="M38" s="34"/>
      <c r="N38" s="34"/>
      <c r="O38" s="34"/>
      <c r="P38" s="34"/>
      <c r="Q38" s="34"/>
      <c r="R38" s="34"/>
      <c r="S38" s="34"/>
      <c r="T38" s="34"/>
      <c r="U38" s="34"/>
      <c r="V38" s="777"/>
    </row>
    <row r="39" spans="1:22" ht="15" hidden="1" customHeight="1" outlineLevel="1">
      <c r="A39" s="403"/>
      <c r="B39" s="34"/>
      <c r="C39" s="34"/>
      <c r="D39" s="34"/>
      <c r="E39" s="34"/>
      <c r="F39" s="34"/>
      <c r="G39" s="34"/>
      <c r="H39" s="34"/>
      <c r="I39" s="34"/>
      <c r="J39" s="34"/>
      <c r="K39" s="34"/>
      <c r="L39" s="34"/>
      <c r="M39" s="34"/>
      <c r="N39" s="34"/>
      <c r="O39" s="34"/>
      <c r="P39" s="34"/>
      <c r="Q39" s="34"/>
      <c r="R39" s="34"/>
      <c r="S39" s="34"/>
      <c r="T39" s="34"/>
      <c r="U39" s="34"/>
      <c r="V39" s="777"/>
    </row>
    <row r="40" spans="1:22" ht="15" hidden="1" customHeight="1" outlineLevel="1">
      <c r="A40" s="403"/>
      <c r="B40" s="34"/>
      <c r="C40" s="34"/>
      <c r="D40" s="34"/>
      <c r="E40" s="34"/>
      <c r="F40" s="34"/>
      <c r="G40" s="34"/>
      <c r="H40" s="34"/>
      <c r="I40" s="34"/>
      <c r="J40" s="34"/>
      <c r="K40" s="34"/>
      <c r="L40" s="34"/>
      <c r="M40" s="34"/>
      <c r="N40" s="34"/>
      <c r="O40" s="34"/>
      <c r="P40" s="34"/>
      <c r="Q40" s="34"/>
      <c r="R40" s="34"/>
      <c r="S40" s="34"/>
      <c r="T40" s="34"/>
      <c r="U40" s="34"/>
      <c r="V40" s="777"/>
    </row>
    <row r="41" spans="1:22" ht="15" hidden="1" customHeight="1" outlineLevel="1">
      <c r="A41" s="403"/>
      <c r="B41" s="34"/>
      <c r="C41" s="34"/>
      <c r="D41" s="34"/>
      <c r="E41" s="34"/>
      <c r="F41" s="34"/>
      <c r="G41" s="34"/>
      <c r="H41" s="34"/>
      <c r="I41" s="34"/>
      <c r="J41" s="34"/>
      <c r="K41" s="34"/>
      <c r="L41" s="34"/>
      <c r="M41" s="34"/>
      <c r="N41" s="34"/>
      <c r="O41" s="34"/>
      <c r="P41" s="34"/>
      <c r="Q41" s="34"/>
      <c r="R41" s="34"/>
      <c r="S41" s="34"/>
      <c r="T41" s="34"/>
      <c r="U41" s="34"/>
      <c r="V41" s="777"/>
    </row>
    <row r="42" spans="1:22" ht="15.75" hidden="1" customHeight="1" outlineLevel="1" thickBot="1">
      <c r="A42" s="431"/>
      <c r="B42" s="34"/>
      <c r="C42" s="34"/>
      <c r="D42" s="34"/>
      <c r="E42" s="34"/>
      <c r="F42" s="34"/>
      <c r="G42" s="34"/>
      <c r="H42" s="34"/>
      <c r="I42" s="34"/>
      <c r="J42" s="34"/>
      <c r="K42" s="34"/>
      <c r="L42" s="34"/>
      <c r="M42" s="34"/>
      <c r="N42" s="34"/>
      <c r="O42" s="34"/>
      <c r="P42" s="34"/>
      <c r="Q42" s="34"/>
      <c r="R42" s="34"/>
      <c r="S42" s="34"/>
      <c r="T42" s="34"/>
      <c r="U42" s="34"/>
      <c r="V42" s="777"/>
    </row>
    <row r="43" spans="1:22" ht="16.5" customHeight="1" collapsed="1">
      <c r="A43" s="787" t="s">
        <v>71</v>
      </c>
      <c r="B43" s="788"/>
      <c r="C43" s="788"/>
      <c r="D43" s="788"/>
      <c r="E43" s="788"/>
      <c r="F43" s="788"/>
      <c r="G43" s="788"/>
      <c r="H43" s="788"/>
      <c r="I43" s="788"/>
      <c r="J43" s="788"/>
      <c r="K43" s="788"/>
      <c r="L43" s="788"/>
      <c r="M43" s="788"/>
      <c r="N43" s="788"/>
      <c r="O43" s="788"/>
      <c r="P43" s="788"/>
      <c r="Q43" s="788"/>
      <c r="R43" s="788"/>
      <c r="S43" s="788"/>
      <c r="T43" s="788"/>
      <c r="U43" s="788"/>
      <c r="V43" s="874" t="s">
        <v>3120</v>
      </c>
    </row>
    <row r="44" spans="1:22" ht="19.5" customHeight="1" thickBot="1">
      <c r="A44" s="876"/>
      <c r="B44" s="877"/>
      <c r="C44" s="877"/>
      <c r="D44" s="877"/>
      <c r="E44" s="877"/>
      <c r="F44" s="877"/>
      <c r="G44" s="877"/>
      <c r="H44" s="877"/>
      <c r="I44" s="877"/>
      <c r="J44" s="877"/>
      <c r="K44" s="877"/>
      <c r="L44" s="877"/>
      <c r="M44" s="877"/>
      <c r="N44" s="877"/>
      <c r="O44" s="877"/>
      <c r="P44" s="877"/>
      <c r="Q44" s="877"/>
      <c r="R44" s="877"/>
      <c r="S44" s="877"/>
      <c r="T44" s="877"/>
      <c r="U44" s="877"/>
      <c r="V44" s="888"/>
    </row>
    <row r="45" spans="1:22" ht="54.95" customHeight="1">
      <c r="A45" s="881" t="s">
        <v>64</v>
      </c>
      <c r="B45" s="868" t="s">
        <v>53</v>
      </c>
      <c r="C45" s="868" t="s">
        <v>51</v>
      </c>
      <c r="D45" s="868" t="s">
        <v>50</v>
      </c>
      <c r="E45" s="868" t="s">
        <v>63</v>
      </c>
      <c r="F45" s="868" t="s">
        <v>62</v>
      </c>
      <c r="G45" s="868" t="s">
        <v>857</v>
      </c>
      <c r="H45" s="891" t="s">
        <v>3127</v>
      </c>
      <c r="I45" s="889" t="s">
        <v>973</v>
      </c>
      <c r="J45" s="868" t="s">
        <v>972</v>
      </c>
      <c r="K45" s="868" t="s">
        <v>971</v>
      </c>
      <c r="L45" s="868" t="s">
        <v>970</v>
      </c>
      <c r="M45" s="868" t="s">
        <v>70</v>
      </c>
      <c r="N45" s="883" t="s">
        <v>3106</v>
      </c>
      <c r="O45" s="885"/>
      <c r="P45" s="883" t="s">
        <v>3107</v>
      </c>
      <c r="Q45" s="884"/>
      <c r="R45" s="868" t="s">
        <v>968</v>
      </c>
      <c r="S45" s="868" t="s">
        <v>3130</v>
      </c>
      <c r="T45" s="868" t="s">
        <v>969</v>
      </c>
      <c r="U45" s="868" t="s">
        <v>967</v>
      </c>
      <c r="V45" s="776" t="s">
        <v>69</v>
      </c>
    </row>
    <row r="46" spans="1:22" ht="75" customHeight="1">
      <c r="A46" s="882"/>
      <c r="B46" s="869"/>
      <c r="C46" s="869"/>
      <c r="D46" s="869"/>
      <c r="E46" s="869"/>
      <c r="F46" s="869"/>
      <c r="G46" s="869"/>
      <c r="H46" s="892"/>
      <c r="I46" s="890"/>
      <c r="J46" s="869"/>
      <c r="K46" s="869"/>
      <c r="L46" s="869"/>
      <c r="M46" s="869"/>
      <c r="N46" s="345" t="s">
        <v>3108</v>
      </c>
      <c r="O46" s="345" t="s">
        <v>3109</v>
      </c>
      <c r="P46" s="345" t="s">
        <v>3110</v>
      </c>
      <c r="Q46" s="345" t="s">
        <v>3111</v>
      </c>
      <c r="R46" s="869"/>
      <c r="S46" s="869"/>
      <c r="T46" s="869"/>
      <c r="U46" s="869"/>
      <c r="V46" s="777"/>
    </row>
    <row r="47" spans="1:22">
      <c r="A47" s="422">
        <v>1</v>
      </c>
      <c r="B47" s="432"/>
      <c r="C47" s="432"/>
      <c r="D47" s="432"/>
      <c r="E47" s="432"/>
      <c r="F47" s="432"/>
      <c r="G47" s="432"/>
      <c r="H47" s="233"/>
      <c r="I47" s="233"/>
      <c r="J47" s="432"/>
      <c r="K47" s="432"/>
      <c r="L47" s="432"/>
      <c r="M47" s="432"/>
      <c r="N47" s="432"/>
      <c r="O47" s="432"/>
      <c r="P47" s="432"/>
      <c r="Q47" s="432"/>
      <c r="R47" s="432"/>
      <c r="S47" s="432"/>
      <c r="T47" s="432"/>
      <c r="U47" s="432"/>
      <c r="V47" s="777"/>
    </row>
    <row r="48" spans="1:22">
      <c r="A48" s="422">
        <v>2</v>
      </c>
      <c r="B48" s="432"/>
      <c r="C48" s="432"/>
      <c r="D48" s="432"/>
      <c r="E48" s="432"/>
      <c r="F48" s="432"/>
      <c r="G48" s="432"/>
      <c r="H48" s="233"/>
      <c r="I48" s="233"/>
      <c r="J48" s="432"/>
      <c r="K48" s="432"/>
      <c r="L48" s="432"/>
      <c r="M48" s="432"/>
      <c r="N48" s="432"/>
      <c r="O48" s="432"/>
      <c r="P48" s="432"/>
      <c r="Q48" s="432"/>
      <c r="R48" s="432"/>
      <c r="S48" s="432"/>
      <c r="T48" s="432"/>
      <c r="U48" s="432"/>
      <c r="V48" s="777"/>
    </row>
    <row r="49" spans="1:22">
      <c r="A49" s="32">
        <v>3</v>
      </c>
      <c r="B49" s="432"/>
      <c r="C49" s="432"/>
      <c r="D49" s="432"/>
      <c r="E49" s="432"/>
      <c r="F49" s="432"/>
      <c r="G49" s="432"/>
      <c r="H49" s="233"/>
      <c r="I49" s="233"/>
      <c r="J49" s="432"/>
      <c r="K49" s="432"/>
      <c r="L49" s="432"/>
      <c r="M49" s="432"/>
      <c r="N49" s="432"/>
      <c r="O49" s="432"/>
      <c r="P49" s="432"/>
      <c r="Q49" s="432"/>
      <c r="R49" s="432"/>
      <c r="S49" s="432"/>
      <c r="T49" s="432"/>
      <c r="U49" s="432"/>
      <c r="V49" s="777"/>
    </row>
    <row r="50" spans="1:22" ht="15.75" thickBot="1">
      <c r="A50" s="423" t="s">
        <v>59</v>
      </c>
      <c r="B50" s="433"/>
      <c r="C50" s="433"/>
      <c r="D50" s="433"/>
      <c r="E50" s="433"/>
      <c r="F50" s="433"/>
      <c r="G50" s="433"/>
      <c r="H50" s="125"/>
      <c r="I50" s="125"/>
      <c r="J50" s="433"/>
      <c r="K50" s="433"/>
      <c r="L50" s="433"/>
      <c r="M50" s="433"/>
      <c r="N50" s="433"/>
      <c r="O50" s="433"/>
      <c r="P50" s="433"/>
      <c r="Q50" s="433"/>
      <c r="R50" s="433"/>
      <c r="S50" s="433"/>
      <c r="T50" s="433"/>
      <c r="U50" s="433"/>
      <c r="V50" s="778"/>
    </row>
    <row r="51" spans="1:22" hidden="1" outlineLevel="1">
      <c r="A51" s="344" t="s">
        <v>59</v>
      </c>
      <c r="B51" s="12"/>
      <c r="C51" s="12"/>
      <c r="D51" s="12"/>
      <c r="E51" s="12"/>
      <c r="F51" s="12"/>
      <c r="G51" s="12"/>
      <c r="H51" s="346"/>
      <c r="I51" s="346"/>
      <c r="J51" s="12"/>
      <c r="K51" s="12"/>
      <c r="L51" s="12"/>
      <c r="M51" s="12"/>
      <c r="N51" s="12"/>
      <c r="O51" s="12"/>
      <c r="P51" s="12"/>
      <c r="Q51" s="12"/>
      <c r="R51" s="12"/>
      <c r="S51" s="12"/>
      <c r="T51" s="12"/>
      <c r="U51" s="12"/>
      <c r="V51" s="886" t="s">
        <v>69</v>
      </c>
    </row>
    <row r="52" spans="1:22" hidden="1" outlineLevel="1">
      <c r="A52" s="340" t="s">
        <v>59</v>
      </c>
      <c r="B52" s="342"/>
      <c r="C52" s="342"/>
      <c r="D52" s="342"/>
      <c r="E52" s="342"/>
      <c r="F52" s="342"/>
      <c r="G52" s="342"/>
      <c r="H52" s="233"/>
      <c r="I52" s="233"/>
      <c r="J52" s="342"/>
      <c r="K52" s="342"/>
      <c r="L52" s="342"/>
      <c r="M52" s="342"/>
      <c r="N52" s="342"/>
      <c r="O52" s="342"/>
      <c r="P52" s="342"/>
      <c r="Q52" s="342"/>
      <c r="R52" s="342"/>
      <c r="S52" s="342"/>
      <c r="T52" s="342"/>
      <c r="U52" s="342"/>
      <c r="V52" s="886"/>
    </row>
    <row r="53" spans="1:22" hidden="1" outlineLevel="1">
      <c r="A53" s="340" t="s">
        <v>59</v>
      </c>
      <c r="B53" s="342"/>
      <c r="C53" s="342"/>
      <c r="D53" s="342"/>
      <c r="E53" s="342"/>
      <c r="F53" s="342"/>
      <c r="G53" s="342"/>
      <c r="H53" s="233"/>
      <c r="I53" s="233"/>
      <c r="J53" s="342"/>
      <c r="K53" s="342"/>
      <c r="L53" s="342"/>
      <c r="M53" s="342"/>
      <c r="N53" s="342"/>
      <c r="O53" s="342"/>
      <c r="P53" s="342"/>
      <c r="Q53" s="342"/>
      <c r="R53" s="342"/>
      <c r="S53" s="342"/>
      <c r="T53" s="342"/>
      <c r="U53" s="342"/>
      <c r="V53" s="886"/>
    </row>
    <row r="54" spans="1:22" hidden="1" outlineLevel="1">
      <c r="A54" s="340" t="s">
        <v>59</v>
      </c>
      <c r="B54" s="342"/>
      <c r="C54" s="342"/>
      <c r="D54" s="342"/>
      <c r="E54" s="342"/>
      <c r="F54" s="342"/>
      <c r="G54" s="342"/>
      <c r="H54" s="233"/>
      <c r="I54" s="233"/>
      <c r="J54" s="342"/>
      <c r="K54" s="342"/>
      <c r="L54" s="342"/>
      <c r="M54" s="342"/>
      <c r="N54" s="342"/>
      <c r="O54" s="342"/>
      <c r="P54" s="342"/>
      <c r="Q54" s="342"/>
      <c r="R54" s="342"/>
      <c r="S54" s="342"/>
      <c r="T54" s="342"/>
      <c r="U54" s="342"/>
      <c r="V54" s="886"/>
    </row>
    <row r="55" spans="1:22" hidden="1" outlineLevel="1">
      <c r="A55" s="340" t="s">
        <v>59</v>
      </c>
      <c r="B55" s="342"/>
      <c r="C55" s="342"/>
      <c r="D55" s="342"/>
      <c r="E55" s="342"/>
      <c r="F55" s="342"/>
      <c r="G55" s="342"/>
      <c r="H55" s="233"/>
      <c r="I55" s="233"/>
      <c r="J55" s="342"/>
      <c r="K55" s="342"/>
      <c r="L55" s="342"/>
      <c r="M55" s="342"/>
      <c r="N55" s="342"/>
      <c r="O55" s="342"/>
      <c r="P55" s="342"/>
      <c r="Q55" s="342"/>
      <c r="R55" s="342"/>
      <c r="S55" s="342"/>
      <c r="T55" s="342"/>
      <c r="U55" s="342"/>
      <c r="V55" s="886"/>
    </row>
    <row r="56" spans="1:22" hidden="1" outlineLevel="1">
      <c r="A56" s="340" t="s">
        <v>59</v>
      </c>
      <c r="B56" s="342"/>
      <c r="C56" s="342"/>
      <c r="D56" s="342"/>
      <c r="E56" s="342"/>
      <c r="F56" s="342"/>
      <c r="G56" s="342"/>
      <c r="H56" s="233"/>
      <c r="I56" s="233"/>
      <c r="J56" s="342"/>
      <c r="K56" s="342"/>
      <c r="L56" s="342"/>
      <c r="M56" s="342"/>
      <c r="N56" s="342"/>
      <c r="O56" s="342"/>
      <c r="P56" s="342"/>
      <c r="Q56" s="342"/>
      <c r="R56" s="342"/>
      <c r="S56" s="342"/>
      <c r="T56" s="342"/>
      <c r="U56" s="342"/>
      <c r="V56" s="886"/>
    </row>
    <row r="57" spans="1:22" hidden="1" outlineLevel="1">
      <c r="A57" s="340" t="s">
        <v>59</v>
      </c>
      <c r="B57" s="342"/>
      <c r="C57" s="342"/>
      <c r="D57" s="342"/>
      <c r="E57" s="342"/>
      <c r="F57" s="342"/>
      <c r="G57" s="342"/>
      <c r="H57" s="233"/>
      <c r="I57" s="233"/>
      <c r="J57" s="342"/>
      <c r="K57" s="342"/>
      <c r="L57" s="342"/>
      <c r="M57" s="342"/>
      <c r="N57" s="342"/>
      <c r="O57" s="342"/>
      <c r="P57" s="342"/>
      <c r="Q57" s="342"/>
      <c r="R57" s="342"/>
      <c r="S57" s="342"/>
      <c r="T57" s="342"/>
      <c r="U57" s="342"/>
      <c r="V57" s="886"/>
    </row>
    <row r="58" spans="1:22" hidden="1" outlineLevel="1">
      <c r="A58" s="340" t="s">
        <v>59</v>
      </c>
      <c r="B58" s="342"/>
      <c r="C58" s="342"/>
      <c r="D58" s="342"/>
      <c r="E58" s="342"/>
      <c r="F58" s="342"/>
      <c r="G58" s="342"/>
      <c r="H58" s="233"/>
      <c r="I58" s="233"/>
      <c r="J58" s="342"/>
      <c r="K58" s="342"/>
      <c r="L58" s="342"/>
      <c r="M58" s="342"/>
      <c r="N58" s="342"/>
      <c r="O58" s="342"/>
      <c r="P58" s="342"/>
      <c r="Q58" s="342"/>
      <c r="R58" s="342"/>
      <c r="S58" s="342"/>
      <c r="T58" s="342"/>
      <c r="U58" s="342"/>
      <c r="V58" s="886"/>
    </row>
    <row r="59" spans="1:22" hidden="1" outlineLevel="1">
      <c r="A59" s="340" t="s">
        <v>59</v>
      </c>
      <c r="B59" s="342"/>
      <c r="C59" s="342"/>
      <c r="D59" s="342"/>
      <c r="E59" s="342"/>
      <c r="F59" s="342"/>
      <c r="G59" s="342"/>
      <c r="H59" s="233"/>
      <c r="I59" s="233"/>
      <c r="J59" s="342"/>
      <c r="K59" s="342"/>
      <c r="L59" s="342"/>
      <c r="M59" s="342"/>
      <c r="N59" s="342"/>
      <c r="O59" s="342"/>
      <c r="P59" s="342"/>
      <c r="Q59" s="342"/>
      <c r="R59" s="342"/>
      <c r="S59" s="342"/>
      <c r="T59" s="342"/>
      <c r="U59" s="342"/>
      <c r="V59" s="886"/>
    </row>
    <row r="60" spans="1:22" hidden="1" outlineLevel="1">
      <c r="A60" s="340" t="s">
        <v>59</v>
      </c>
      <c r="B60" s="342"/>
      <c r="C60" s="342"/>
      <c r="D60" s="342"/>
      <c r="E60" s="342"/>
      <c r="F60" s="342"/>
      <c r="G60" s="342"/>
      <c r="H60" s="233"/>
      <c r="I60" s="233"/>
      <c r="J60" s="342"/>
      <c r="K60" s="342"/>
      <c r="L60" s="342"/>
      <c r="M60" s="342"/>
      <c r="N60" s="342"/>
      <c r="O60" s="342"/>
      <c r="P60" s="342"/>
      <c r="Q60" s="342"/>
      <c r="R60" s="342"/>
      <c r="S60" s="342"/>
      <c r="T60" s="342"/>
      <c r="U60" s="342"/>
      <c r="V60" s="886"/>
    </row>
    <row r="61" spans="1:22" hidden="1" outlineLevel="1">
      <c r="A61" s="340" t="s">
        <v>59</v>
      </c>
      <c r="B61" s="342"/>
      <c r="C61" s="342"/>
      <c r="D61" s="342"/>
      <c r="E61" s="342"/>
      <c r="F61" s="342"/>
      <c r="G61" s="342"/>
      <c r="H61" s="233"/>
      <c r="I61" s="233"/>
      <c r="J61" s="342"/>
      <c r="K61" s="342"/>
      <c r="L61" s="342"/>
      <c r="M61" s="342"/>
      <c r="N61" s="342"/>
      <c r="O61" s="342"/>
      <c r="P61" s="342"/>
      <c r="Q61" s="342"/>
      <c r="R61" s="342"/>
      <c r="S61" s="342"/>
      <c r="T61" s="342"/>
      <c r="U61" s="342"/>
      <c r="V61" s="886"/>
    </row>
    <row r="62" spans="1:22" hidden="1" outlineLevel="1">
      <c r="A62" s="340" t="s">
        <v>59</v>
      </c>
      <c r="B62" s="342"/>
      <c r="C62" s="342"/>
      <c r="D62" s="342"/>
      <c r="E62" s="342"/>
      <c r="F62" s="342"/>
      <c r="G62" s="342"/>
      <c r="H62" s="233"/>
      <c r="I62" s="233"/>
      <c r="J62" s="342"/>
      <c r="K62" s="342"/>
      <c r="L62" s="342"/>
      <c r="M62" s="342"/>
      <c r="N62" s="342"/>
      <c r="O62" s="342"/>
      <c r="P62" s="342"/>
      <c r="Q62" s="342"/>
      <c r="R62" s="342"/>
      <c r="S62" s="342"/>
      <c r="T62" s="342"/>
      <c r="U62" s="342"/>
      <c r="V62" s="886"/>
    </row>
    <row r="63" spans="1:22" hidden="1" outlineLevel="1">
      <c r="A63" s="340" t="s">
        <v>59</v>
      </c>
      <c r="B63" s="342"/>
      <c r="C63" s="342"/>
      <c r="D63" s="342"/>
      <c r="E63" s="342"/>
      <c r="F63" s="342"/>
      <c r="G63" s="342"/>
      <c r="H63" s="233"/>
      <c r="I63" s="233"/>
      <c r="J63" s="342"/>
      <c r="K63" s="342"/>
      <c r="L63" s="342"/>
      <c r="M63" s="342"/>
      <c r="N63" s="342"/>
      <c r="O63" s="342"/>
      <c r="P63" s="342"/>
      <c r="Q63" s="342"/>
      <c r="R63" s="342"/>
      <c r="S63" s="342"/>
      <c r="T63" s="342"/>
      <c r="U63" s="342"/>
      <c r="V63" s="886"/>
    </row>
    <row r="64" spans="1:22" hidden="1" outlineLevel="1">
      <c r="A64" s="340" t="s">
        <v>59</v>
      </c>
      <c r="B64" s="342"/>
      <c r="C64" s="342"/>
      <c r="D64" s="342"/>
      <c r="E64" s="342"/>
      <c r="F64" s="342"/>
      <c r="G64" s="342"/>
      <c r="H64" s="233"/>
      <c r="I64" s="233"/>
      <c r="J64" s="342"/>
      <c r="K64" s="342"/>
      <c r="L64" s="342"/>
      <c r="M64" s="342"/>
      <c r="N64" s="342"/>
      <c r="O64" s="342"/>
      <c r="P64" s="342"/>
      <c r="Q64" s="342"/>
      <c r="R64" s="342"/>
      <c r="S64" s="342"/>
      <c r="T64" s="342"/>
      <c r="U64" s="342"/>
      <c r="V64" s="886"/>
    </row>
    <row r="65" spans="1:22" hidden="1" outlineLevel="1">
      <c r="A65" s="340" t="s">
        <v>59</v>
      </c>
      <c r="B65" s="342"/>
      <c r="C65" s="342"/>
      <c r="D65" s="342"/>
      <c r="E65" s="342"/>
      <c r="F65" s="342"/>
      <c r="G65" s="342"/>
      <c r="H65" s="233"/>
      <c r="I65" s="233"/>
      <c r="J65" s="342"/>
      <c r="K65" s="342"/>
      <c r="L65" s="342"/>
      <c r="M65" s="342"/>
      <c r="N65" s="342"/>
      <c r="O65" s="342"/>
      <c r="P65" s="342"/>
      <c r="Q65" s="342"/>
      <c r="R65" s="342"/>
      <c r="S65" s="342"/>
      <c r="T65" s="342"/>
      <c r="U65" s="342"/>
      <c r="V65" s="886"/>
    </row>
    <row r="66" spans="1:22" hidden="1" outlineLevel="1">
      <c r="A66" s="340" t="s">
        <v>59</v>
      </c>
      <c r="B66" s="342"/>
      <c r="C66" s="342"/>
      <c r="D66" s="342"/>
      <c r="E66" s="342"/>
      <c r="F66" s="342"/>
      <c r="G66" s="342"/>
      <c r="H66" s="233"/>
      <c r="I66" s="233"/>
      <c r="J66" s="342"/>
      <c r="K66" s="342"/>
      <c r="L66" s="342"/>
      <c r="M66" s="342"/>
      <c r="N66" s="342"/>
      <c r="O66" s="342"/>
      <c r="P66" s="342"/>
      <c r="Q66" s="342"/>
      <c r="R66" s="342"/>
      <c r="S66" s="342"/>
      <c r="T66" s="342"/>
      <c r="U66" s="342"/>
      <c r="V66" s="886"/>
    </row>
    <row r="67" spans="1:22" hidden="1" outlineLevel="1">
      <c r="A67" s="340" t="s">
        <v>59</v>
      </c>
      <c r="B67" s="342"/>
      <c r="C67" s="342"/>
      <c r="D67" s="342"/>
      <c r="E67" s="342"/>
      <c r="F67" s="342"/>
      <c r="G67" s="342"/>
      <c r="H67" s="233"/>
      <c r="I67" s="233"/>
      <c r="J67" s="342"/>
      <c r="K67" s="342"/>
      <c r="L67" s="342"/>
      <c r="M67" s="342"/>
      <c r="N67" s="342"/>
      <c r="O67" s="342"/>
      <c r="P67" s="342"/>
      <c r="Q67" s="342"/>
      <c r="R67" s="342"/>
      <c r="S67" s="342"/>
      <c r="T67" s="342"/>
      <c r="U67" s="342"/>
      <c r="V67" s="886"/>
    </row>
    <row r="68" spans="1:22" hidden="1" outlineLevel="1">
      <c r="A68" s="340" t="s">
        <v>59</v>
      </c>
      <c r="B68" s="342"/>
      <c r="C68" s="342"/>
      <c r="D68" s="342"/>
      <c r="E68" s="342"/>
      <c r="F68" s="342"/>
      <c r="G68" s="342"/>
      <c r="H68" s="233"/>
      <c r="I68" s="233"/>
      <c r="J68" s="342"/>
      <c r="K68" s="342"/>
      <c r="L68" s="342"/>
      <c r="M68" s="342"/>
      <c r="N68" s="342"/>
      <c r="O68" s="342"/>
      <c r="P68" s="342"/>
      <c r="Q68" s="342"/>
      <c r="R68" s="342"/>
      <c r="S68" s="342"/>
      <c r="T68" s="342"/>
      <c r="U68" s="342"/>
      <c r="V68" s="886"/>
    </row>
    <row r="69" spans="1:22" hidden="1" outlineLevel="1">
      <c r="A69" s="340" t="s">
        <v>59</v>
      </c>
      <c r="B69" s="342"/>
      <c r="C69" s="342"/>
      <c r="D69" s="342"/>
      <c r="E69" s="342"/>
      <c r="F69" s="342"/>
      <c r="G69" s="342"/>
      <c r="H69" s="233"/>
      <c r="I69" s="233"/>
      <c r="J69" s="342"/>
      <c r="K69" s="342"/>
      <c r="L69" s="342"/>
      <c r="M69" s="342"/>
      <c r="N69" s="342"/>
      <c r="O69" s="342"/>
      <c r="P69" s="342"/>
      <c r="Q69" s="342"/>
      <c r="R69" s="342"/>
      <c r="S69" s="342"/>
      <c r="T69" s="342"/>
      <c r="U69" s="342"/>
      <c r="V69" s="886"/>
    </row>
    <row r="70" spans="1:22" hidden="1" outlineLevel="1">
      <c r="A70" s="340" t="s">
        <v>59</v>
      </c>
      <c r="B70" s="342"/>
      <c r="C70" s="342"/>
      <c r="D70" s="342"/>
      <c r="E70" s="342"/>
      <c r="F70" s="342"/>
      <c r="G70" s="342"/>
      <c r="H70" s="233"/>
      <c r="I70" s="233"/>
      <c r="J70" s="342"/>
      <c r="K70" s="342"/>
      <c r="L70" s="342"/>
      <c r="M70" s="342"/>
      <c r="N70" s="342"/>
      <c r="O70" s="342"/>
      <c r="P70" s="342"/>
      <c r="Q70" s="342"/>
      <c r="R70" s="342"/>
      <c r="S70" s="342"/>
      <c r="T70" s="342"/>
      <c r="U70" s="342"/>
      <c r="V70" s="886"/>
    </row>
    <row r="71" spans="1:22" hidden="1" outlineLevel="1">
      <c r="A71" s="340" t="s">
        <v>59</v>
      </c>
      <c r="B71" s="342"/>
      <c r="C71" s="342"/>
      <c r="D71" s="342"/>
      <c r="E71" s="342"/>
      <c r="F71" s="342"/>
      <c r="G71" s="342"/>
      <c r="H71" s="233"/>
      <c r="I71" s="233"/>
      <c r="J71" s="342"/>
      <c r="K71" s="342"/>
      <c r="L71" s="342"/>
      <c r="M71" s="342"/>
      <c r="N71" s="342"/>
      <c r="O71" s="342"/>
      <c r="P71" s="342"/>
      <c r="Q71" s="342"/>
      <c r="R71" s="342"/>
      <c r="S71" s="342"/>
      <c r="T71" s="342"/>
      <c r="U71" s="342"/>
      <c r="V71" s="886"/>
    </row>
    <row r="72" spans="1:22" hidden="1" outlineLevel="1">
      <c r="A72" s="340" t="s">
        <v>59</v>
      </c>
      <c r="B72" s="342"/>
      <c r="C72" s="342"/>
      <c r="D72" s="342"/>
      <c r="E72" s="342"/>
      <c r="F72" s="342"/>
      <c r="G72" s="342"/>
      <c r="H72" s="233"/>
      <c r="I72" s="233"/>
      <c r="J72" s="342"/>
      <c r="K72" s="342"/>
      <c r="L72" s="342"/>
      <c r="M72" s="342"/>
      <c r="N72" s="342"/>
      <c r="O72" s="342"/>
      <c r="P72" s="342"/>
      <c r="Q72" s="342"/>
      <c r="R72" s="342"/>
      <c r="S72" s="342"/>
      <c r="T72" s="342"/>
      <c r="U72" s="342"/>
      <c r="V72" s="886"/>
    </row>
    <row r="73" spans="1:22" hidden="1" outlineLevel="1">
      <c r="A73" s="340" t="s">
        <v>59</v>
      </c>
      <c r="B73" s="342"/>
      <c r="C73" s="342"/>
      <c r="D73" s="342"/>
      <c r="E73" s="342"/>
      <c r="F73" s="342"/>
      <c r="G73" s="342"/>
      <c r="H73" s="233"/>
      <c r="I73" s="233"/>
      <c r="J73" s="342"/>
      <c r="K73" s="342"/>
      <c r="L73" s="342"/>
      <c r="M73" s="342"/>
      <c r="N73" s="342"/>
      <c r="O73" s="342"/>
      <c r="P73" s="342"/>
      <c r="Q73" s="342"/>
      <c r="R73" s="342"/>
      <c r="S73" s="342"/>
      <c r="T73" s="342"/>
      <c r="U73" s="342"/>
      <c r="V73" s="886"/>
    </row>
    <row r="74" spans="1:22" hidden="1" outlineLevel="1">
      <c r="A74" s="340" t="s">
        <v>59</v>
      </c>
      <c r="B74" s="342"/>
      <c r="C74" s="342"/>
      <c r="D74" s="342"/>
      <c r="E74" s="342"/>
      <c r="F74" s="342"/>
      <c r="G74" s="342"/>
      <c r="H74" s="233"/>
      <c r="I74" s="233"/>
      <c r="J74" s="342"/>
      <c r="K74" s="342"/>
      <c r="L74" s="342"/>
      <c r="M74" s="342"/>
      <c r="N74" s="342"/>
      <c r="O74" s="342"/>
      <c r="P74" s="342"/>
      <c r="Q74" s="342"/>
      <c r="R74" s="342"/>
      <c r="S74" s="342"/>
      <c r="T74" s="342"/>
      <c r="U74" s="342"/>
      <c r="V74" s="886"/>
    </row>
    <row r="75" spans="1:22" hidden="1" outlineLevel="1">
      <c r="A75" s="340" t="s">
        <v>59</v>
      </c>
      <c r="B75" s="342"/>
      <c r="C75" s="342"/>
      <c r="D75" s="342"/>
      <c r="E75" s="342"/>
      <c r="F75" s="342"/>
      <c r="G75" s="342"/>
      <c r="H75" s="233"/>
      <c r="I75" s="233"/>
      <c r="J75" s="342"/>
      <c r="K75" s="342"/>
      <c r="L75" s="342"/>
      <c r="M75" s="342"/>
      <c r="N75" s="342"/>
      <c r="O75" s="342"/>
      <c r="P75" s="342"/>
      <c r="Q75" s="342"/>
      <c r="R75" s="342"/>
      <c r="S75" s="342"/>
      <c r="T75" s="342"/>
      <c r="U75" s="342"/>
      <c r="V75" s="886"/>
    </row>
    <row r="76" spans="1:22" hidden="1" outlineLevel="1">
      <c r="A76" s="340" t="s">
        <v>59</v>
      </c>
      <c r="B76" s="342"/>
      <c r="C76" s="342"/>
      <c r="D76" s="342"/>
      <c r="E76" s="342"/>
      <c r="F76" s="342"/>
      <c r="G76" s="342"/>
      <c r="H76" s="233"/>
      <c r="I76" s="233"/>
      <c r="J76" s="342"/>
      <c r="K76" s="342"/>
      <c r="L76" s="342"/>
      <c r="M76" s="342"/>
      <c r="N76" s="342"/>
      <c r="O76" s="342"/>
      <c r="P76" s="342"/>
      <c r="Q76" s="342"/>
      <c r="R76" s="342"/>
      <c r="S76" s="342"/>
      <c r="T76" s="342"/>
      <c r="U76" s="342"/>
      <c r="V76" s="886"/>
    </row>
    <row r="77" spans="1:22" hidden="1" outlineLevel="1">
      <c r="A77" s="340" t="s">
        <v>59</v>
      </c>
      <c r="B77" s="342"/>
      <c r="C77" s="342"/>
      <c r="D77" s="342"/>
      <c r="E77" s="342"/>
      <c r="F77" s="342"/>
      <c r="G77" s="342"/>
      <c r="H77" s="233"/>
      <c r="I77" s="233"/>
      <c r="J77" s="342"/>
      <c r="K77" s="342"/>
      <c r="L77" s="342"/>
      <c r="M77" s="342"/>
      <c r="N77" s="342"/>
      <c r="O77" s="342"/>
      <c r="P77" s="342"/>
      <c r="Q77" s="342"/>
      <c r="R77" s="342"/>
      <c r="S77" s="342"/>
      <c r="T77" s="342"/>
      <c r="U77" s="342"/>
      <c r="V77" s="886"/>
    </row>
    <row r="78" spans="1:22" hidden="1" outlineLevel="1">
      <c r="A78" s="340" t="s">
        <v>59</v>
      </c>
      <c r="B78" s="342"/>
      <c r="C78" s="342"/>
      <c r="D78" s="342"/>
      <c r="E78" s="342"/>
      <c r="F78" s="342"/>
      <c r="G78" s="342"/>
      <c r="H78" s="233"/>
      <c r="I78" s="233"/>
      <c r="J78" s="342"/>
      <c r="K78" s="342"/>
      <c r="L78" s="342"/>
      <c r="M78" s="342"/>
      <c r="N78" s="342"/>
      <c r="O78" s="342"/>
      <c r="P78" s="342"/>
      <c r="Q78" s="342"/>
      <c r="R78" s="342"/>
      <c r="S78" s="342"/>
      <c r="T78" s="342"/>
      <c r="U78" s="342"/>
      <c r="V78" s="886"/>
    </row>
    <row r="79" spans="1:22" ht="15.75" hidden="1" outlineLevel="1" thickBot="1">
      <c r="A79" s="341" t="s">
        <v>59</v>
      </c>
      <c r="B79" s="343"/>
      <c r="C79" s="343"/>
      <c r="D79" s="343"/>
      <c r="E79" s="343"/>
      <c r="F79" s="343"/>
      <c r="G79" s="343"/>
      <c r="H79" s="125"/>
      <c r="I79" s="125"/>
      <c r="J79" s="343"/>
      <c r="K79" s="343"/>
      <c r="L79" s="343"/>
      <c r="M79" s="343"/>
      <c r="N79" s="343"/>
      <c r="O79" s="343"/>
      <c r="P79" s="343"/>
      <c r="Q79" s="343"/>
      <c r="R79" s="343"/>
      <c r="S79" s="343"/>
      <c r="T79" s="343"/>
      <c r="U79" s="343"/>
      <c r="V79" s="887"/>
    </row>
    <row r="80" spans="1:22" collapsed="1">
      <c r="A80" s="468" t="s">
        <v>3217</v>
      </c>
      <c r="N80" s="93" t="s">
        <v>3112</v>
      </c>
      <c r="O80" s="7"/>
      <c r="P80" s="7"/>
      <c r="Q80" s="7"/>
      <c r="R80" s="7"/>
      <c r="S80" s="7"/>
    </row>
    <row r="81" spans="14:19">
      <c r="N81" s="93" t="s">
        <v>3126</v>
      </c>
      <c r="O81" s="7"/>
      <c r="P81" s="7"/>
      <c r="Q81" s="7"/>
      <c r="R81" s="7"/>
      <c r="S81" s="7"/>
    </row>
    <row r="82" spans="14:19">
      <c r="N82" s="93" t="s">
        <v>3152</v>
      </c>
      <c r="O82" s="7"/>
      <c r="P82" s="7"/>
      <c r="Q82" s="7"/>
      <c r="R82" s="7"/>
      <c r="S82" s="7"/>
    </row>
    <row r="83" spans="14:19">
      <c r="N83" s="93" t="s">
        <v>3113</v>
      </c>
      <c r="O83" s="7"/>
      <c r="P83" s="7"/>
      <c r="Q83" s="7"/>
      <c r="R83" s="7"/>
      <c r="S83" s="7"/>
    </row>
    <row r="84" spans="14:19">
      <c r="N84" s="93" t="s">
        <v>3129</v>
      </c>
      <c r="O84" s="7"/>
      <c r="P84" s="7"/>
      <c r="Q84" s="7"/>
      <c r="R84" s="7"/>
      <c r="S84" s="7"/>
    </row>
    <row r="85" spans="14:19">
      <c r="N85" s="93" t="s">
        <v>3128</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00"/>
  <sheetViews>
    <sheetView zoomScale="85" zoomScaleNormal="85" zoomScaleSheetLayoutView="100" workbookViewId="0">
      <selection activeCell="C6" sqref="C6"/>
    </sheetView>
  </sheetViews>
  <sheetFormatPr defaultColWidth="8.85546875" defaultRowHeight="15"/>
  <cols>
    <col min="1" max="1" width="22.7109375" style="613" customWidth="1"/>
    <col min="2" max="2" width="14" style="613" customWidth="1"/>
    <col min="3" max="3" width="16.7109375" style="613" customWidth="1"/>
    <col min="4" max="4" width="14.7109375" style="613" customWidth="1"/>
    <col min="5" max="10" width="8.85546875" style="613"/>
    <col min="11" max="11" width="15.7109375" style="613" customWidth="1"/>
    <col min="12" max="12" width="17.7109375" style="613" customWidth="1"/>
    <col min="13" max="13" width="19.28515625" style="613" customWidth="1"/>
    <col min="14" max="14" width="21" style="613" customWidth="1"/>
    <col min="15" max="15" width="18.7109375" style="613" customWidth="1"/>
    <col min="16" max="16" width="17.7109375" style="613" customWidth="1"/>
    <col min="17" max="16384" width="8.85546875" style="613"/>
  </cols>
  <sheetData>
    <row r="1" spans="1:18" ht="27.6" customHeight="1">
      <c r="A1" s="782" t="s">
        <v>942</v>
      </c>
      <c r="B1" s="783"/>
      <c r="C1" s="783"/>
      <c r="D1" s="355"/>
    </row>
    <row r="2" spans="1:18" ht="36.6" customHeight="1">
      <c r="A2" s="896" t="s">
        <v>10</v>
      </c>
      <c r="B2" s="897"/>
      <c r="C2" s="897"/>
      <c r="D2" s="898"/>
    </row>
    <row r="3" spans="1:18" ht="15.75" thickBot="1">
      <c r="A3" s="728"/>
      <c r="B3" s="729"/>
      <c r="C3" s="729"/>
      <c r="D3" s="786"/>
    </row>
    <row r="4" spans="1:18" ht="20.100000000000001" customHeight="1">
      <c r="A4" s="899" t="s">
        <v>78</v>
      </c>
      <c r="B4" s="900"/>
      <c r="C4" s="901"/>
      <c r="D4" s="905" t="s">
        <v>3120</v>
      </c>
    </row>
    <row r="5" spans="1:18" ht="20.100000000000001" customHeight="1" thickBot="1">
      <c r="A5" s="902"/>
      <c r="B5" s="903"/>
      <c r="C5" s="904"/>
      <c r="D5" s="906"/>
    </row>
    <row r="6" spans="1:18" ht="35.65" customHeight="1" thickBot="1">
      <c r="A6" s="700" t="s">
        <v>3190</v>
      </c>
      <c r="B6" s="701"/>
      <c r="C6" s="702" t="s">
        <v>3381</v>
      </c>
      <c r="D6" s="703"/>
    </row>
    <row r="7" spans="1:18" ht="67.150000000000006" customHeight="1" thickBot="1">
      <c r="A7" s="893" t="s">
        <v>77</v>
      </c>
      <c r="B7" s="894"/>
      <c r="C7" s="895"/>
      <c r="D7" s="13" t="s">
        <v>76</v>
      </c>
    </row>
    <row r="8" spans="1:18" ht="25.9" customHeight="1">
      <c r="A8" s="913" t="s">
        <v>974</v>
      </c>
      <c r="B8" s="914"/>
      <c r="C8" s="914"/>
      <c r="D8" s="915"/>
    </row>
    <row r="9" spans="1:18" ht="30" customHeight="1">
      <c r="A9" s="916" t="s">
        <v>3132</v>
      </c>
      <c r="B9" s="917"/>
      <c r="C9" s="917"/>
      <c r="D9" s="918"/>
    </row>
    <row r="10" spans="1:18" ht="26.65" customHeight="1">
      <c r="A10" s="916" t="s">
        <v>3133</v>
      </c>
      <c r="B10" s="917"/>
      <c r="C10" s="917"/>
      <c r="D10" s="918"/>
    </row>
    <row r="11" spans="1:18" ht="23.65" customHeight="1">
      <c r="A11" s="916" t="s">
        <v>3180</v>
      </c>
      <c r="B11" s="917"/>
      <c r="C11" s="917"/>
      <c r="D11" s="918"/>
    </row>
    <row r="12" spans="1:18" ht="23.65" customHeight="1">
      <c r="A12" s="916" t="s">
        <v>3181</v>
      </c>
      <c r="B12" s="917"/>
      <c r="C12" s="917"/>
      <c r="D12" s="918"/>
    </row>
    <row r="13" spans="1:18" ht="28.15" customHeight="1" thickBot="1">
      <c r="A13" s="919" t="s">
        <v>3182</v>
      </c>
      <c r="B13" s="920"/>
      <c r="C13" s="920"/>
      <c r="D13" s="921"/>
      <c r="I13" s="704"/>
    </row>
    <row r="14" spans="1:18">
      <c r="A14" s="614"/>
      <c r="B14" s="614"/>
      <c r="C14" s="614"/>
      <c r="D14" s="614"/>
    </row>
    <row r="15" spans="1:18" ht="22.15" customHeight="1">
      <c r="A15" s="614"/>
      <c r="B15" s="614"/>
      <c r="C15" s="614"/>
      <c r="D15" s="614"/>
      <c r="E15" s="614"/>
      <c r="F15" s="614"/>
      <c r="G15" s="614"/>
      <c r="H15" s="614"/>
      <c r="I15" s="618" t="s">
        <v>3384</v>
      </c>
      <c r="J15" s="619"/>
      <c r="K15" s="620"/>
      <c r="L15" s="619"/>
      <c r="M15" s="619"/>
      <c r="N15" s="691"/>
      <c r="R15" s="606"/>
    </row>
    <row r="16" spans="1:18" ht="17.649999999999999" customHeight="1">
      <c r="A16" s="614"/>
      <c r="B16" s="614"/>
      <c r="C16" s="614"/>
      <c r="D16" s="614"/>
      <c r="E16" s="614"/>
      <c r="F16" s="614"/>
      <c r="G16" s="614"/>
      <c r="H16" s="614"/>
      <c r="I16" s="622" t="s">
        <v>3371</v>
      </c>
      <c r="J16" s="619"/>
      <c r="K16" s="620"/>
      <c r="L16" s="619"/>
      <c r="M16" s="619"/>
      <c r="N16" s="621"/>
    </row>
    <row r="17" spans="1:20">
      <c r="A17" s="614"/>
      <c r="B17" s="614"/>
      <c r="C17" s="614"/>
      <c r="D17" s="614"/>
      <c r="E17" s="614"/>
      <c r="F17" s="614"/>
      <c r="G17" s="614"/>
      <c r="H17" s="614"/>
      <c r="I17" s="622"/>
      <c r="J17" s="619"/>
      <c r="K17" s="620"/>
      <c r="L17" s="619"/>
      <c r="M17" s="619"/>
      <c r="N17" s="619"/>
    </row>
    <row r="18" spans="1:20" ht="15.75" thickBot="1">
      <c r="A18" s="614"/>
      <c r="B18" s="614"/>
      <c r="C18" s="614"/>
      <c r="D18" s="614"/>
      <c r="E18" s="614"/>
      <c r="F18" s="614"/>
      <c r="G18" s="614"/>
      <c r="H18" s="614"/>
      <c r="K18" s="617"/>
      <c r="M18" s="616"/>
      <c r="N18" s="616"/>
      <c r="O18" s="614"/>
      <c r="P18" s="614"/>
      <c r="Q18" s="614"/>
      <c r="R18" s="614"/>
      <c r="S18" s="614"/>
      <c r="T18" s="614"/>
    </row>
    <row r="19" spans="1:20" ht="29.65" customHeight="1" thickTop="1">
      <c r="A19" s="614"/>
      <c r="B19" s="614"/>
      <c r="C19" s="614"/>
      <c r="D19" s="614"/>
      <c r="E19" s="614"/>
      <c r="F19" s="614"/>
      <c r="G19" s="614"/>
      <c r="H19" s="614"/>
      <c r="K19" s="617"/>
      <c r="L19" s="909" t="s">
        <v>3287</v>
      </c>
      <c r="M19" s="910"/>
      <c r="O19" s="623"/>
      <c r="P19" s="624"/>
      <c r="Q19" s="614"/>
      <c r="R19" s="614"/>
      <c r="S19" s="614"/>
      <c r="T19" s="614"/>
    </row>
    <row r="20" spans="1:20" ht="15.75" customHeight="1">
      <c r="A20" s="614"/>
      <c r="B20" s="614"/>
      <c r="C20" s="614"/>
      <c r="D20" s="614"/>
      <c r="E20" s="614"/>
      <c r="F20" s="614"/>
      <c r="G20" s="614"/>
      <c r="H20" s="614"/>
      <c r="K20" s="617"/>
      <c r="L20" s="625" t="s">
        <v>3288</v>
      </c>
      <c r="M20" s="626">
        <v>1</v>
      </c>
      <c r="P20" s="628"/>
      <c r="Q20" s="614"/>
      <c r="R20" s="614"/>
      <c r="S20" s="614"/>
      <c r="T20" s="614"/>
    </row>
    <row r="21" spans="1:20" ht="15.75" thickBot="1">
      <c r="A21" s="614"/>
      <c r="B21" s="614"/>
      <c r="C21" s="614"/>
      <c r="D21" s="614"/>
      <c r="E21" s="614"/>
      <c r="F21" s="614"/>
      <c r="G21" s="614"/>
      <c r="H21" s="614"/>
      <c r="K21" s="617"/>
      <c r="L21" s="629" t="s">
        <v>3289</v>
      </c>
      <c r="M21" s="630">
        <v>1</v>
      </c>
      <c r="P21" s="628"/>
      <c r="Q21" s="614"/>
      <c r="R21" s="614"/>
      <c r="S21" s="614"/>
      <c r="T21" s="614"/>
    </row>
    <row r="22" spans="1:20" ht="16.5" thickTop="1" thickBot="1">
      <c r="A22" s="614"/>
      <c r="B22" s="614"/>
      <c r="C22" s="614"/>
      <c r="D22" s="614"/>
      <c r="E22" s="614"/>
      <c r="F22" s="614"/>
      <c r="G22" s="614"/>
      <c r="H22" s="614"/>
      <c r="K22" s="617"/>
      <c r="P22" s="628"/>
      <c r="Q22" s="614"/>
      <c r="R22" s="614"/>
    </row>
    <row r="23" spans="1:20" ht="19.899999999999999" customHeight="1" thickTop="1">
      <c r="A23" s="614"/>
      <c r="B23" s="614"/>
      <c r="C23" s="614"/>
      <c r="D23" s="614"/>
      <c r="E23" s="614"/>
      <c r="F23" s="614"/>
      <c r="G23" s="614"/>
      <c r="H23" s="614"/>
      <c r="K23" s="633"/>
      <c r="L23" s="909" t="s">
        <v>3290</v>
      </c>
      <c r="M23" s="910"/>
      <c r="O23" s="907" t="s">
        <v>3291</v>
      </c>
      <c r="P23" s="908"/>
    </row>
    <row r="24" spans="1:20" ht="15.75" customHeight="1">
      <c r="A24" s="614"/>
      <c r="B24" s="614"/>
      <c r="C24" s="614"/>
      <c r="D24" s="614"/>
      <c r="E24" s="614"/>
      <c r="F24" s="614"/>
      <c r="G24" s="614"/>
      <c r="H24" s="614"/>
      <c r="K24" s="634"/>
      <c r="L24" s="625" t="s">
        <v>3288</v>
      </c>
      <c r="M24" s="626">
        <v>1</v>
      </c>
      <c r="N24" s="635" t="s">
        <v>3292</v>
      </c>
      <c r="O24" s="636" t="s">
        <v>3293</v>
      </c>
      <c r="P24" s="637">
        <v>1</v>
      </c>
    </row>
    <row r="25" spans="1:20" ht="15.75" thickBot="1">
      <c r="A25" s="614"/>
      <c r="B25" s="614"/>
      <c r="C25" s="614"/>
      <c r="D25" s="614"/>
      <c r="E25" s="614"/>
      <c r="F25" s="614"/>
      <c r="G25" s="614"/>
      <c r="H25" s="614"/>
      <c r="K25" s="617"/>
      <c r="L25" s="629" t="s">
        <v>3289</v>
      </c>
      <c r="M25" s="630">
        <v>1</v>
      </c>
      <c r="N25" s="638" t="s">
        <v>3294</v>
      </c>
      <c r="O25" s="629" t="s">
        <v>3289</v>
      </c>
      <c r="P25" s="639">
        <v>1</v>
      </c>
    </row>
    <row r="26" spans="1:20" ht="16.5" customHeight="1" thickTop="1" thickBot="1">
      <c r="A26" s="614"/>
      <c r="B26" s="614"/>
      <c r="C26" s="614"/>
      <c r="D26" s="614"/>
      <c r="E26" s="614"/>
      <c r="F26" s="614"/>
      <c r="G26" s="614"/>
      <c r="H26" s="614"/>
      <c r="K26" s="617"/>
      <c r="N26" s="617"/>
    </row>
    <row r="27" spans="1:20" ht="15.75" customHeight="1" thickTop="1">
      <c r="A27" s="614"/>
      <c r="B27" s="614"/>
      <c r="C27" s="614"/>
      <c r="D27" s="614"/>
      <c r="E27" s="614"/>
      <c r="F27" s="614"/>
      <c r="G27" s="614"/>
      <c r="H27" s="614"/>
      <c r="K27" s="638"/>
      <c r="L27" s="909" t="s">
        <v>3295</v>
      </c>
      <c r="M27" s="910"/>
      <c r="N27" s="640">
        <v>2</v>
      </c>
      <c r="O27" s="911" t="s">
        <v>3296</v>
      </c>
      <c r="P27" s="912"/>
    </row>
    <row r="28" spans="1:20">
      <c r="A28" s="614"/>
      <c r="B28" s="614"/>
      <c r="C28" s="614"/>
      <c r="D28" s="614"/>
      <c r="E28" s="614"/>
      <c r="F28" s="614"/>
      <c r="G28" s="614"/>
      <c r="H28" s="614"/>
      <c r="K28" s="634"/>
      <c r="L28" s="625" t="s">
        <v>3288</v>
      </c>
      <c r="M28" s="626">
        <v>1</v>
      </c>
      <c r="N28" s="638" t="s">
        <v>3292</v>
      </c>
      <c r="O28" s="641" t="s">
        <v>3293</v>
      </c>
      <c r="P28" s="642">
        <v>1</v>
      </c>
    </row>
    <row r="29" spans="1:20" ht="15.75" thickBot="1">
      <c r="A29" s="614"/>
      <c r="B29" s="614"/>
      <c r="C29" s="614"/>
      <c r="D29" s="614"/>
      <c r="E29" s="614"/>
      <c r="F29" s="614"/>
      <c r="G29" s="614"/>
      <c r="H29" s="614"/>
      <c r="K29" s="643"/>
      <c r="L29" s="629" t="s">
        <v>3289</v>
      </c>
      <c r="M29" s="630">
        <v>1</v>
      </c>
      <c r="N29" s="638" t="s">
        <v>3294</v>
      </c>
      <c r="O29" s="644" t="s">
        <v>3289</v>
      </c>
      <c r="P29" s="645">
        <v>1</v>
      </c>
    </row>
    <row r="30" spans="1:20" ht="16.5" thickTop="1" thickBot="1">
      <c r="A30" s="614"/>
      <c r="B30" s="614"/>
      <c r="C30" s="614"/>
      <c r="D30" s="614"/>
      <c r="E30" s="614"/>
      <c r="F30" s="614"/>
      <c r="G30" s="614"/>
      <c r="H30" s="614"/>
      <c r="K30" s="643"/>
    </row>
    <row r="31" spans="1:20" ht="15.75" thickTop="1">
      <c r="A31" s="614"/>
      <c r="B31" s="614"/>
      <c r="C31" s="614"/>
      <c r="D31" s="614"/>
      <c r="E31" s="614"/>
      <c r="F31" s="614"/>
      <c r="G31" s="614"/>
      <c r="H31" s="614"/>
      <c r="K31" s="617"/>
      <c r="L31" s="909" t="s">
        <v>3297</v>
      </c>
      <c r="M31" s="910"/>
      <c r="O31" s="646"/>
      <c r="P31" s="646"/>
    </row>
    <row r="32" spans="1:20" ht="15.75" customHeight="1">
      <c r="A32" s="614"/>
      <c r="B32" s="614"/>
      <c r="C32" s="614"/>
      <c r="D32" s="614"/>
      <c r="E32" s="614"/>
      <c r="F32" s="614"/>
      <c r="G32" s="614"/>
      <c r="H32" s="614"/>
      <c r="K32" s="617"/>
      <c r="L32" s="625" t="s">
        <v>3288</v>
      </c>
      <c r="M32" s="626">
        <v>1</v>
      </c>
      <c r="O32" s="646"/>
      <c r="P32" s="646"/>
      <c r="Q32" s="614"/>
      <c r="R32" s="614"/>
    </row>
    <row r="33" spans="1:18" ht="15.75" thickBot="1">
      <c r="A33" s="614"/>
      <c r="B33" s="614"/>
      <c r="C33" s="614"/>
      <c r="D33" s="614"/>
      <c r="E33" s="614"/>
      <c r="F33" s="614"/>
      <c r="G33" s="614"/>
      <c r="H33" s="614"/>
      <c r="K33" s="617"/>
      <c r="L33" s="629" t="s">
        <v>3289</v>
      </c>
      <c r="M33" s="630">
        <v>1</v>
      </c>
    </row>
    <row r="34" spans="1:18" ht="16.5" thickTop="1" thickBot="1">
      <c r="A34" s="614"/>
      <c r="B34" s="614"/>
      <c r="C34" s="614"/>
      <c r="D34" s="614"/>
      <c r="E34" s="614"/>
      <c r="F34" s="614"/>
      <c r="G34" s="614"/>
      <c r="H34" s="614"/>
      <c r="K34" s="617"/>
    </row>
    <row r="35" spans="1:18" ht="15.75" customHeight="1" thickTop="1">
      <c r="A35" s="614"/>
      <c r="B35" s="614"/>
      <c r="C35" s="614"/>
      <c r="D35" s="614"/>
      <c r="E35" s="614"/>
      <c r="F35" s="614"/>
      <c r="G35" s="614"/>
      <c r="H35" s="614"/>
      <c r="K35" s="640"/>
      <c r="L35" s="929" t="s">
        <v>3298</v>
      </c>
      <c r="M35" s="930"/>
      <c r="O35" s="646"/>
      <c r="P35" s="646"/>
    </row>
    <row r="36" spans="1:18" ht="15.75" customHeight="1">
      <c r="A36" s="614"/>
      <c r="B36" s="614"/>
      <c r="C36" s="614"/>
      <c r="D36" s="614"/>
      <c r="E36" s="614"/>
      <c r="F36" s="614"/>
      <c r="G36" s="614"/>
      <c r="H36" s="614"/>
      <c r="K36" s="617"/>
      <c r="L36" s="687" t="s">
        <v>3288</v>
      </c>
      <c r="M36" s="688">
        <v>1</v>
      </c>
      <c r="O36" s="646"/>
      <c r="P36" s="646"/>
      <c r="Q36" s="614"/>
      <c r="R36" s="614"/>
    </row>
    <row r="37" spans="1:18" ht="15.75" thickBot="1">
      <c r="A37" s="614"/>
      <c r="B37" s="614"/>
      <c r="C37" s="614"/>
      <c r="D37" s="614"/>
      <c r="E37" s="614"/>
      <c r="F37" s="614"/>
      <c r="G37" s="614"/>
      <c r="H37" s="614"/>
      <c r="K37" s="617"/>
      <c r="L37" s="689" t="s">
        <v>3289</v>
      </c>
      <c r="M37" s="690">
        <v>1</v>
      </c>
    </row>
    <row r="38" spans="1:18" ht="16.5" thickTop="1" thickBot="1">
      <c r="A38" s="614"/>
      <c r="B38" s="614"/>
      <c r="C38" s="614"/>
      <c r="D38" s="614"/>
      <c r="E38" s="614"/>
      <c r="F38" s="614"/>
      <c r="G38" s="614"/>
      <c r="H38" s="614"/>
      <c r="K38" s="617"/>
    </row>
    <row r="39" spans="1:18" ht="15.75" customHeight="1" thickTop="1">
      <c r="A39" s="614"/>
      <c r="B39" s="614"/>
      <c r="C39" s="614"/>
      <c r="D39" s="614"/>
      <c r="E39" s="614"/>
      <c r="F39" s="614"/>
      <c r="G39" s="614"/>
      <c r="H39" s="614"/>
      <c r="K39" s="617"/>
      <c r="L39" s="909" t="s">
        <v>3299</v>
      </c>
      <c r="M39" s="910"/>
    </row>
    <row r="40" spans="1:18" ht="15.75" customHeight="1" thickBot="1">
      <c r="A40" s="614"/>
      <c r="B40" s="614"/>
      <c r="C40" s="614"/>
      <c r="D40" s="614"/>
      <c r="E40" s="614"/>
      <c r="F40" s="614"/>
      <c r="G40" s="614"/>
      <c r="H40" s="614"/>
      <c r="K40" s="617"/>
      <c r="L40" s="625" t="s">
        <v>3288</v>
      </c>
      <c r="M40" s="626">
        <v>1</v>
      </c>
    </row>
    <row r="41" spans="1:18" ht="16.5" thickTop="1" thickBot="1">
      <c r="A41" s="614"/>
      <c r="B41" s="614"/>
      <c r="C41" s="614"/>
      <c r="D41" s="614"/>
      <c r="E41" s="614"/>
      <c r="F41" s="614"/>
      <c r="G41" s="614"/>
      <c r="H41" s="614"/>
      <c r="I41" s="931" t="s">
        <v>3300</v>
      </c>
      <c r="K41" s="617"/>
      <c r="L41" s="629" t="s">
        <v>3289</v>
      </c>
      <c r="M41" s="630">
        <v>1</v>
      </c>
      <c r="O41" s="614"/>
      <c r="P41" s="614"/>
    </row>
    <row r="42" spans="1:18" ht="16.5" customHeight="1" thickTop="1" thickBot="1">
      <c r="A42" s="614"/>
      <c r="B42" s="614"/>
      <c r="C42" s="614"/>
      <c r="D42" s="614"/>
      <c r="E42" s="614"/>
      <c r="F42" s="614"/>
      <c r="G42" s="614"/>
      <c r="H42" s="614"/>
      <c r="I42" s="932"/>
      <c r="K42" s="617"/>
      <c r="Q42" s="614"/>
      <c r="R42" s="614"/>
    </row>
    <row r="43" spans="1:18" ht="16.5" customHeight="1" thickTop="1">
      <c r="A43" s="614"/>
      <c r="B43" s="614"/>
      <c r="C43" s="614"/>
      <c r="D43" s="614"/>
      <c r="E43" s="614"/>
      <c r="F43" s="614"/>
      <c r="G43" s="614"/>
      <c r="H43" s="614"/>
      <c r="I43" s="932"/>
      <c r="K43" s="617"/>
      <c r="L43" s="909" t="s">
        <v>3301</v>
      </c>
      <c r="M43" s="910"/>
      <c r="N43" s="638"/>
    </row>
    <row r="44" spans="1:18" ht="15.75" customHeight="1">
      <c r="A44" s="614"/>
      <c r="B44" s="614"/>
      <c r="C44" s="614"/>
      <c r="D44" s="614"/>
      <c r="E44" s="614"/>
      <c r="F44" s="614"/>
      <c r="G44" s="614"/>
      <c r="H44" s="614"/>
      <c r="I44" s="932"/>
      <c r="K44" s="617"/>
      <c r="L44" s="625" t="s">
        <v>3288</v>
      </c>
      <c r="M44" s="626">
        <v>0.55000000000000004</v>
      </c>
    </row>
    <row r="45" spans="1:18" ht="15" customHeight="1" thickBot="1">
      <c r="A45" s="614"/>
      <c r="B45" s="614"/>
      <c r="C45" s="614"/>
      <c r="D45" s="614"/>
      <c r="E45" s="614"/>
      <c r="F45" s="614"/>
      <c r="G45" s="614"/>
      <c r="H45" s="614"/>
      <c r="I45" s="932"/>
      <c r="K45" s="617"/>
      <c r="L45" s="629" t="s">
        <v>3289</v>
      </c>
      <c r="M45" s="630">
        <v>0.55000000000000004</v>
      </c>
      <c r="N45" s="621"/>
      <c r="O45" s="646"/>
      <c r="P45" s="646"/>
    </row>
    <row r="46" spans="1:18" ht="15.75" customHeight="1" thickTop="1" thickBot="1">
      <c r="A46" s="614"/>
      <c r="B46" s="614"/>
      <c r="C46" s="614"/>
      <c r="D46" s="614"/>
      <c r="E46" s="614"/>
      <c r="F46" s="614"/>
      <c r="G46" s="614"/>
      <c r="H46" s="614"/>
      <c r="I46" s="932"/>
      <c r="K46" s="617"/>
    </row>
    <row r="47" spans="1:18" ht="16.5" customHeight="1" thickTop="1">
      <c r="A47" s="614"/>
      <c r="B47" s="614"/>
      <c r="C47" s="614"/>
      <c r="D47" s="614"/>
      <c r="E47" s="922" t="s">
        <v>3302</v>
      </c>
      <c r="F47" s="614"/>
      <c r="G47" s="614"/>
      <c r="H47" s="614"/>
      <c r="I47" s="932"/>
      <c r="K47" s="617"/>
      <c r="L47" s="909" t="s">
        <v>3303</v>
      </c>
      <c r="M47" s="910"/>
      <c r="N47" s="659">
        <v>2</v>
      </c>
      <c r="O47" s="927" t="s">
        <v>3372</v>
      </c>
      <c r="P47" s="928"/>
    </row>
    <row r="48" spans="1:18" ht="15.75" customHeight="1">
      <c r="A48" s="614"/>
      <c r="B48" s="614"/>
      <c r="C48" s="614"/>
      <c r="D48" s="614"/>
      <c r="E48" s="923"/>
      <c r="F48" s="614"/>
      <c r="G48" s="614"/>
      <c r="H48" s="614"/>
      <c r="I48" s="932"/>
      <c r="K48" s="617"/>
      <c r="L48" s="625" t="s">
        <v>3288</v>
      </c>
      <c r="M48" s="626">
        <v>1</v>
      </c>
      <c r="N48" s="635" t="s">
        <v>3292</v>
      </c>
      <c r="O48" s="660" t="s">
        <v>3293</v>
      </c>
      <c r="P48" s="661">
        <v>1</v>
      </c>
    </row>
    <row r="49" spans="1:19" ht="15" customHeight="1" thickBot="1">
      <c r="A49" s="614"/>
      <c r="B49" s="614"/>
      <c r="C49" s="614"/>
      <c r="D49" s="614"/>
      <c r="E49" s="923"/>
      <c r="F49" s="614"/>
      <c r="G49" s="614"/>
      <c r="H49" s="614"/>
      <c r="I49" s="932"/>
      <c r="K49" s="617"/>
      <c r="L49" s="629" t="s">
        <v>3289</v>
      </c>
      <c r="M49" s="630">
        <v>1</v>
      </c>
      <c r="N49" s="638" t="s">
        <v>3294</v>
      </c>
      <c r="O49" s="644" t="s">
        <v>3289</v>
      </c>
      <c r="P49" s="663">
        <v>1</v>
      </c>
    </row>
    <row r="50" spans="1:19" ht="15.75" customHeight="1" thickTop="1">
      <c r="A50" s="614"/>
      <c r="B50" s="614"/>
      <c r="C50" s="614"/>
      <c r="D50" s="614"/>
      <c r="E50" s="923"/>
      <c r="F50" s="614"/>
      <c r="G50" s="922" t="s">
        <v>3283</v>
      </c>
      <c r="H50" s="614"/>
      <c r="I50" s="932"/>
      <c r="K50" s="617"/>
    </row>
    <row r="51" spans="1:19" ht="15.75" customHeight="1">
      <c r="A51" s="614"/>
      <c r="B51" s="614"/>
      <c r="C51" s="614"/>
      <c r="D51" s="614"/>
      <c r="E51" s="923"/>
      <c r="F51" s="614"/>
      <c r="G51" s="923"/>
      <c r="H51" s="614"/>
      <c r="I51" s="932"/>
      <c r="K51" s="640">
        <v>1</v>
      </c>
      <c r="L51" s="925" t="s">
        <v>3304</v>
      </c>
      <c r="M51" s="926"/>
    </row>
    <row r="52" spans="1:19" ht="15" customHeight="1">
      <c r="A52" s="614"/>
      <c r="B52" s="614"/>
      <c r="C52" s="614"/>
      <c r="D52" s="614"/>
      <c r="E52" s="923"/>
      <c r="F52" s="614"/>
      <c r="G52" s="923"/>
      <c r="H52" s="614"/>
      <c r="I52" s="932"/>
      <c r="K52" s="638" t="s">
        <v>3305</v>
      </c>
      <c r="L52" s="647" t="s">
        <v>3306</v>
      </c>
      <c r="M52" s="648">
        <v>5.0000000000000001E-3</v>
      </c>
    </row>
    <row r="53" spans="1:19" ht="15" customHeight="1">
      <c r="A53" s="614"/>
      <c r="B53" s="614"/>
      <c r="C53" s="614"/>
      <c r="D53" s="614"/>
      <c r="E53" s="923"/>
      <c r="F53" s="614"/>
      <c r="G53" s="923"/>
      <c r="H53" s="614"/>
      <c r="I53" s="932"/>
      <c r="K53" s="638" t="s">
        <v>3307</v>
      </c>
      <c r="L53" s="647" t="s">
        <v>3308</v>
      </c>
      <c r="M53" s="648">
        <v>0.69589999999999996</v>
      </c>
    </row>
    <row r="54" spans="1:19" ht="15" customHeight="1">
      <c r="A54" s="614"/>
      <c r="B54" s="614"/>
      <c r="C54" s="614"/>
      <c r="D54" s="614"/>
      <c r="E54" s="923"/>
      <c r="F54" s="614"/>
      <c r="G54" s="923"/>
      <c r="H54" s="614"/>
      <c r="I54" s="932"/>
      <c r="K54" s="617"/>
      <c r="L54" s="644" t="s">
        <v>3289</v>
      </c>
      <c r="M54" s="649">
        <v>0.70089999999999997</v>
      </c>
    </row>
    <row r="55" spans="1:19" ht="19.149999999999999" customHeight="1" thickBot="1">
      <c r="A55" s="614"/>
      <c r="B55" s="614"/>
      <c r="C55" s="614"/>
      <c r="D55" s="614"/>
      <c r="E55" s="923"/>
      <c r="F55" s="693">
        <v>1</v>
      </c>
      <c r="G55" s="923"/>
      <c r="H55" s="693">
        <v>1</v>
      </c>
      <c r="I55" s="932"/>
      <c r="K55" s="617"/>
      <c r="L55" s="650" t="s">
        <v>3309</v>
      </c>
      <c r="M55" s="651" t="s">
        <v>3310</v>
      </c>
      <c r="N55" s="616"/>
      <c r="O55" s="616"/>
      <c r="P55" s="616"/>
      <c r="Q55" s="616"/>
    </row>
    <row r="56" spans="1:19" ht="18" customHeight="1" thickTop="1">
      <c r="A56" s="614"/>
      <c r="B56" s="614"/>
      <c r="C56" s="614"/>
      <c r="D56" s="614"/>
      <c r="E56" s="923"/>
      <c r="F56" s="614"/>
      <c r="G56" s="923"/>
      <c r="H56" s="614"/>
      <c r="I56" s="932"/>
      <c r="K56" s="638"/>
      <c r="L56" s="909" t="s">
        <v>3311</v>
      </c>
      <c r="M56" s="934"/>
      <c r="N56" s="616"/>
      <c r="O56" s="616"/>
      <c r="P56" s="616"/>
      <c r="Q56" s="615"/>
    </row>
    <row r="57" spans="1:19" ht="15.75" customHeight="1">
      <c r="A57" s="614"/>
      <c r="B57" s="614"/>
      <c r="C57" s="614"/>
      <c r="D57" s="614"/>
      <c r="E57" s="923"/>
      <c r="F57" s="614"/>
      <c r="G57" s="923"/>
      <c r="H57" s="614"/>
      <c r="I57" s="932"/>
      <c r="K57" s="634"/>
      <c r="L57" s="625" t="s">
        <v>3288</v>
      </c>
      <c r="M57" s="626">
        <v>1</v>
      </c>
      <c r="N57" s="652"/>
      <c r="O57" s="653"/>
      <c r="P57" s="654"/>
      <c r="Q57" s="655"/>
    </row>
    <row r="58" spans="1:19" ht="15" customHeight="1" thickBot="1">
      <c r="A58" s="614"/>
      <c r="B58" s="614"/>
      <c r="C58" s="614"/>
      <c r="D58" s="614"/>
      <c r="E58" s="923"/>
      <c r="F58" s="614"/>
      <c r="G58" s="923"/>
      <c r="H58" s="614"/>
      <c r="I58" s="932"/>
      <c r="K58" s="617"/>
      <c r="L58" s="629" t="s">
        <v>3289</v>
      </c>
      <c r="M58" s="630">
        <v>1</v>
      </c>
      <c r="N58" s="616"/>
      <c r="O58" s="653"/>
      <c r="P58" s="654"/>
      <c r="Q58" s="616"/>
    </row>
    <row r="59" spans="1:19" ht="15.75" customHeight="1" thickTop="1">
      <c r="A59" s="614"/>
      <c r="B59" s="614"/>
      <c r="C59" s="614"/>
      <c r="D59" s="614"/>
      <c r="E59" s="923"/>
      <c r="F59" s="614"/>
      <c r="G59" s="923"/>
      <c r="H59" s="614"/>
      <c r="I59" s="932"/>
      <c r="K59" s="617"/>
      <c r="L59" s="650" t="s">
        <v>3312</v>
      </c>
      <c r="M59" s="651" t="s">
        <v>3313</v>
      </c>
      <c r="O59" s="651"/>
      <c r="P59" s="651"/>
    </row>
    <row r="60" spans="1:19" ht="12" customHeight="1">
      <c r="A60" s="614"/>
      <c r="B60" s="614"/>
      <c r="C60" s="614"/>
      <c r="D60" s="614"/>
      <c r="E60" s="923"/>
      <c r="F60" s="614"/>
      <c r="G60" s="924"/>
      <c r="H60" s="614"/>
      <c r="I60" s="932"/>
      <c r="K60" s="640">
        <v>1</v>
      </c>
      <c r="L60" s="935" t="s">
        <v>3314</v>
      </c>
      <c r="M60" s="928"/>
      <c r="Q60" s="656"/>
    </row>
    <row r="61" spans="1:19" ht="24.75" customHeight="1">
      <c r="A61" s="614"/>
      <c r="B61" s="614"/>
      <c r="C61" s="614"/>
      <c r="D61" s="614"/>
      <c r="E61" s="923"/>
      <c r="F61" s="614"/>
      <c r="G61" s="614"/>
      <c r="H61" s="614"/>
      <c r="I61" s="932"/>
      <c r="K61" s="638" t="s">
        <v>3315</v>
      </c>
      <c r="L61" s="647" t="s">
        <v>3288</v>
      </c>
      <c r="M61" s="648">
        <v>0.71289999999999998</v>
      </c>
      <c r="N61" s="676">
        <v>1</v>
      </c>
      <c r="O61" s="927" t="s">
        <v>3321</v>
      </c>
      <c r="P61" s="928"/>
      <c r="Q61" s="656"/>
      <c r="R61" s="656"/>
      <c r="S61" s="656"/>
    </row>
    <row r="62" spans="1:19" ht="18.75" customHeight="1">
      <c r="A62" s="614"/>
      <c r="B62" s="614"/>
      <c r="C62" s="614"/>
      <c r="D62" s="614"/>
      <c r="E62" s="923"/>
      <c r="F62" s="614"/>
      <c r="G62" s="614"/>
      <c r="H62" s="614"/>
      <c r="I62" s="932"/>
      <c r="K62" s="638" t="s">
        <v>3316</v>
      </c>
      <c r="L62" s="647" t="s">
        <v>3317</v>
      </c>
      <c r="M62" s="648">
        <f>0.1434+0.0011*0.0024</f>
        <v>0.14340264</v>
      </c>
      <c r="O62" s="660" t="s">
        <v>3293</v>
      </c>
      <c r="P62" s="661">
        <v>2.3999999999999998E-3</v>
      </c>
      <c r="Q62" s="638"/>
      <c r="R62" s="656"/>
      <c r="S62" s="656"/>
    </row>
    <row r="63" spans="1:19" ht="15" customHeight="1">
      <c r="A63" s="614"/>
      <c r="B63" s="614"/>
      <c r="C63" s="614"/>
      <c r="D63" s="614"/>
      <c r="E63" s="924"/>
      <c r="F63" s="614"/>
      <c r="G63" s="614"/>
      <c r="H63" s="614"/>
      <c r="I63" s="932"/>
      <c r="K63" s="643"/>
      <c r="L63" s="644" t="s">
        <v>3289</v>
      </c>
      <c r="M63" s="649">
        <v>0.85629999999999995</v>
      </c>
      <c r="N63" s="658"/>
      <c r="O63" s="644" t="s">
        <v>3289</v>
      </c>
      <c r="P63" s="663">
        <v>0</v>
      </c>
      <c r="Q63" s="621"/>
      <c r="R63" s="656"/>
      <c r="S63" s="656"/>
    </row>
    <row r="64" spans="1:19" ht="21" customHeight="1">
      <c r="A64" s="614"/>
      <c r="B64" s="614"/>
      <c r="C64" s="614"/>
      <c r="D64" s="614"/>
      <c r="E64" s="614"/>
      <c r="F64" s="614"/>
      <c r="G64" s="614"/>
      <c r="H64" s="614"/>
      <c r="I64" s="932"/>
      <c r="K64" s="643"/>
      <c r="L64" s="650" t="s">
        <v>3318</v>
      </c>
      <c r="M64" s="651" t="s">
        <v>3319</v>
      </c>
      <c r="O64" s="614"/>
      <c r="P64" s="656"/>
      <c r="Q64" s="656"/>
      <c r="R64" s="656"/>
      <c r="S64" s="656"/>
    </row>
    <row r="65" spans="1:19" ht="24.75" customHeight="1">
      <c r="A65" s="614"/>
      <c r="B65" s="614"/>
      <c r="C65" s="614"/>
      <c r="D65" s="614"/>
      <c r="E65" s="614"/>
      <c r="F65" s="614"/>
      <c r="G65" s="614"/>
      <c r="H65" s="614"/>
      <c r="I65" s="932"/>
      <c r="K65" s="640">
        <v>1</v>
      </c>
      <c r="L65" s="925" t="s">
        <v>3320</v>
      </c>
      <c r="M65" s="926"/>
      <c r="N65" s="659">
        <v>1</v>
      </c>
      <c r="O65" s="927" t="s">
        <v>3385</v>
      </c>
      <c r="P65" s="936"/>
      <c r="Q65" s="614"/>
      <c r="R65" s="614"/>
      <c r="S65" s="614"/>
    </row>
    <row r="66" spans="1:19" ht="15" customHeight="1">
      <c r="A66" s="614"/>
      <c r="B66" s="614"/>
      <c r="C66" s="614"/>
      <c r="D66" s="614"/>
      <c r="E66" s="614"/>
      <c r="F66" s="614"/>
      <c r="G66" s="614"/>
      <c r="H66" s="614"/>
      <c r="I66" s="932"/>
      <c r="K66" s="635"/>
      <c r="L66" s="647" t="s">
        <v>3288</v>
      </c>
      <c r="M66" s="648">
        <v>2.3999999999999998E-3</v>
      </c>
      <c r="N66" s="635" t="s">
        <v>3292</v>
      </c>
      <c r="O66" s="660" t="s">
        <v>3293</v>
      </c>
      <c r="P66" s="661">
        <v>2.3999999999999998E-3</v>
      </c>
      <c r="Q66" s="614"/>
      <c r="R66" s="614"/>
      <c r="S66" s="614"/>
    </row>
    <row r="67" spans="1:19" ht="15" customHeight="1">
      <c r="A67" s="614"/>
      <c r="B67" s="614"/>
      <c r="C67" s="614"/>
      <c r="D67" s="614"/>
      <c r="E67" s="614"/>
      <c r="F67" s="614"/>
      <c r="G67" s="614"/>
      <c r="H67" s="614"/>
      <c r="I67" s="932"/>
      <c r="K67" s="662"/>
      <c r="L67" s="644" t="s">
        <v>3289</v>
      </c>
      <c r="M67" s="649">
        <v>0.4</v>
      </c>
      <c r="N67" s="638" t="s">
        <v>3294</v>
      </c>
      <c r="O67" s="644" t="s">
        <v>3289</v>
      </c>
      <c r="P67" s="692">
        <v>0</v>
      </c>
      <c r="Q67" s="614"/>
      <c r="R67" s="614"/>
      <c r="S67" s="614"/>
    </row>
    <row r="68" spans="1:19" ht="22.9" customHeight="1" thickBot="1">
      <c r="A68" s="614"/>
      <c r="B68" s="614"/>
      <c r="C68" s="614"/>
      <c r="D68" s="614"/>
      <c r="E68" s="614"/>
      <c r="F68" s="614"/>
      <c r="G68" s="614"/>
      <c r="H68" s="614"/>
      <c r="I68" s="932"/>
      <c r="K68" s="643"/>
      <c r="L68" s="664" t="s">
        <v>3322</v>
      </c>
      <c r="M68" s="665" t="s">
        <v>3319</v>
      </c>
      <c r="N68" s="617"/>
      <c r="O68" s="666"/>
      <c r="P68" s="607"/>
    </row>
    <row r="69" spans="1:19" ht="17.649999999999999" customHeight="1" thickTop="1" thickBot="1">
      <c r="A69" s="614"/>
      <c r="B69" s="614"/>
      <c r="C69" s="614"/>
      <c r="D69" s="614"/>
      <c r="E69" s="614"/>
      <c r="F69" s="614"/>
      <c r="G69" s="614"/>
      <c r="H69" s="614"/>
      <c r="I69" s="933"/>
      <c r="K69" s="643"/>
      <c r="L69" s="937" t="s">
        <v>3386</v>
      </c>
      <c r="M69" s="938"/>
      <c r="N69" s="608"/>
    </row>
    <row r="70" spans="1:19" ht="16.5" customHeight="1" thickTop="1">
      <c r="A70" s="614"/>
      <c r="B70" s="614"/>
      <c r="C70" s="614"/>
      <c r="D70" s="614"/>
      <c r="E70" s="614"/>
      <c r="F70" s="614"/>
      <c r="G70" s="614"/>
      <c r="H70" s="614"/>
      <c r="K70" s="667" t="s">
        <v>3323</v>
      </c>
      <c r="L70" s="636" t="s">
        <v>3324</v>
      </c>
      <c r="M70" s="637">
        <v>0.59789999999999999</v>
      </c>
      <c r="N70" s="668">
        <v>1</v>
      </c>
      <c r="O70" s="939" t="s">
        <v>3387</v>
      </c>
      <c r="P70" s="940"/>
    </row>
    <row r="71" spans="1:19" ht="15" customHeight="1">
      <c r="A71" s="614"/>
      <c r="B71" s="614"/>
      <c r="C71" s="614"/>
      <c r="D71" s="614"/>
      <c r="E71" s="614"/>
      <c r="F71" s="614"/>
      <c r="G71" s="614"/>
      <c r="H71" s="614"/>
      <c r="K71" s="633" t="s">
        <v>3325</v>
      </c>
      <c r="L71" s="669" t="s">
        <v>3293</v>
      </c>
      <c r="M71" s="637">
        <f>0.3588*0.0024+0.0433*0.4008</f>
        <v>1.8215759999999998E-2</v>
      </c>
      <c r="N71" s="651" t="s">
        <v>3292</v>
      </c>
      <c r="O71" s="670" t="s">
        <v>3326</v>
      </c>
      <c r="P71" s="671">
        <v>0.61609999999999998</v>
      </c>
    </row>
    <row r="72" spans="1:19" ht="20.25" customHeight="1" thickBot="1">
      <c r="A72" s="614"/>
      <c r="B72" s="614"/>
      <c r="C72" s="614"/>
      <c r="D72" s="614"/>
      <c r="E72" s="614"/>
      <c r="F72" s="614"/>
      <c r="G72" s="614"/>
      <c r="H72" s="614"/>
      <c r="K72" s="617"/>
      <c r="L72" s="629" t="s">
        <v>3289</v>
      </c>
      <c r="M72" s="630">
        <v>0.95669999999999999</v>
      </c>
      <c r="N72" s="672" t="s">
        <v>3294</v>
      </c>
      <c r="O72" s="673" t="s">
        <v>3289</v>
      </c>
      <c r="P72" s="674">
        <v>1</v>
      </c>
    </row>
    <row r="73" spans="1:19" ht="24" customHeight="1" thickTop="1" thickBot="1">
      <c r="A73" s="614"/>
      <c r="B73" s="614"/>
      <c r="C73" s="614"/>
      <c r="D73" s="614"/>
      <c r="E73" s="614"/>
      <c r="F73" s="614"/>
      <c r="G73" s="614"/>
      <c r="H73" s="614"/>
      <c r="K73" s="643"/>
      <c r="L73" s="664" t="s">
        <v>3327</v>
      </c>
      <c r="M73" s="665" t="s">
        <v>3328</v>
      </c>
      <c r="N73" s="616"/>
    </row>
    <row r="74" spans="1:19" ht="15.75" thickTop="1">
      <c r="A74" s="614"/>
      <c r="B74" s="614"/>
      <c r="C74" s="614"/>
      <c r="D74" s="614"/>
      <c r="E74" s="614"/>
      <c r="F74" s="614"/>
      <c r="G74" s="614"/>
      <c r="H74" s="614"/>
      <c r="K74" s="617"/>
      <c r="L74" s="909" t="s">
        <v>3329</v>
      </c>
      <c r="M74" s="941"/>
      <c r="N74" s="675"/>
    </row>
    <row r="75" spans="1:19" ht="15.75" customHeight="1">
      <c r="A75" s="614"/>
      <c r="B75" s="614"/>
      <c r="C75" s="614"/>
      <c r="D75" s="614"/>
      <c r="E75" s="614"/>
      <c r="F75" s="614"/>
      <c r="G75" s="614"/>
      <c r="H75" s="614"/>
      <c r="K75" s="638"/>
      <c r="L75" s="942"/>
      <c r="M75" s="943"/>
      <c r="N75" s="675"/>
      <c r="O75" s="676"/>
      <c r="P75" s="609"/>
    </row>
    <row r="76" spans="1:19">
      <c r="A76" s="614"/>
      <c r="B76" s="614"/>
      <c r="C76" s="614"/>
      <c r="D76" s="614"/>
      <c r="E76" s="614"/>
      <c r="F76" s="614"/>
      <c r="G76" s="614"/>
      <c r="H76" s="614"/>
      <c r="K76" s="633"/>
      <c r="L76" s="625" t="s">
        <v>3288</v>
      </c>
      <c r="M76" s="626">
        <v>0.40079999999999999</v>
      </c>
      <c r="N76" s="678"/>
      <c r="P76" s="610"/>
    </row>
    <row r="77" spans="1:19" ht="15.75" thickBot="1">
      <c r="A77" s="614"/>
      <c r="B77" s="614"/>
      <c r="C77" s="614"/>
      <c r="D77" s="614"/>
      <c r="E77" s="614"/>
      <c r="F77" s="614"/>
      <c r="G77" s="614"/>
      <c r="H77" s="614"/>
      <c r="K77" s="617"/>
      <c r="L77" s="629" t="s">
        <v>3289</v>
      </c>
      <c r="M77" s="630">
        <v>0.40079999999999999</v>
      </c>
      <c r="P77" s="651"/>
    </row>
    <row r="78" spans="1:19" ht="15.75" customHeight="1" thickTop="1">
      <c r="A78" s="614"/>
      <c r="B78" s="614"/>
      <c r="C78" s="614"/>
      <c r="D78" s="614"/>
      <c r="E78" s="614"/>
      <c r="F78" s="614"/>
      <c r="G78" s="614"/>
      <c r="H78" s="614"/>
      <c r="K78" s="679"/>
      <c r="N78" s="616"/>
      <c r="P78" s="614"/>
    </row>
    <row r="79" spans="1:19">
      <c r="A79" s="614"/>
      <c r="B79" s="614"/>
      <c r="C79" s="614"/>
      <c r="D79" s="614"/>
      <c r="E79" s="614"/>
      <c r="F79" s="614"/>
      <c r="G79" s="614"/>
      <c r="H79" s="614"/>
      <c r="K79" s="640">
        <v>2</v>
      </c>
      <c r="L79" s="944" t="s">
        <v>3330</v>
      </c>
      <c r="M79" s="945"/>
      <c r="N79" s="616"/>
      <c r="O79" s="616"/>
    </row>
    <row r="80" spans="1:19" ht="15" customHeight="1">
      <c r="A80" s="614"/>
      <c r="B80" s="614"/>
      <c r="C80" s="614"/>
      <c r="D80" s="614"/>
      <c r="E80" s="614"/>
      <c r="F80" s="614"/>
      <c r="G80" s="614"/>
      <c r="H80" s="614"/>
      <c r="K80" s="617"/>
      <c r="L80" s="647" t="s">
        <v>3288</v>
      </c>
      <c r="M80" s="648">
        <v>1</v>
      </c>
      <c r="N80" s="655"/>
    </row>
    <row r="81" spans="1:19">
      <c r="A81" s="614"/>
      <c r="B81" s="614"/>
      <c r="C81" s="614"/>
      <c r="D81" s="614"/>
      <c r="E81" s="614"/>
      <c r="F81" s="614"/>
      <c r="G81" s="614"/>
      <c r="H81" s="614"/>
      <c r="K81" s="643"/>
      <c r="L81" s="644" t="s">
        <v>3289</v>
      </c>
      <c r="M81" s="649">
        <v>1</v>
      </c>
      <c r="N81" s="621"/>
    </row>
    <row r="82" spans="1:19">
      <c r="A82" s="614"/>
      <c r="B82" s="614"/>
      <c r="C82" s="614"/>
      <c r="D82" s="614"/>
      <c r="E82" s="614"/>
      <c r="F82" s="614"/>
      <c r="G82" s="614"/>
      <c r="H82" s="614"/>
      <c r="K82" s="643"/>
    </row>
    <row r="83" spans="1:19" ht="27" customHeight="1">
      <c r="A83" s="614"/>
      <c r="B83" s="614"/>
      <c r="C83" s="614"/>
      <c r="D83" s="614"/>
      <c r="E83" s="614"/>
      <c r="F83" s="614"/>
      <c r="G83" s="614"/>
      <c r="H83" s="614"/>
      <c r="K83" s="640">
        <v>2</v>
      </c>
      <c r="L83" s="946" t="s">
        <v>3331</v>
      </c>
      <c r="M83" s="928"/>
    </row>
    <row r="84" spans="1:19" ht="15" customHeight="1">
      <c r="A84" s="614"/>
      <c r="B84" s="614"/>
      <c r="C84" s="614"/>
      <c r="D84" s="614"/>
      <c r="E84" s="614"/>
      <c r="F84" s="614"/>
      <c r="G84" s="614"/>
      <c r="H84" s="614"/>
      <c r="I84" s="616"/>
      <c r="J84" s="616"/>
      <c r="K84" s="643"/>
      <c r="L84" s="647" t="s">
        <v>3288</v>
      </c>
      <c r="M84" s="648">
        <v>0.2</v>
      </c>
    </row>
    <row r="85" spans="1:19">
      <c r="A85" s="614"/>
      <c r="B85" s="614"/>
      <c r="C85" s="614"/>
      <c r="D85" s="614"/>
      <c r="E85" s="614"/>
      <c r="F85" s="614"/>
      <c r="G85" s="614"/>
      <c r="H85" s="614"/>
      <c r="K85" s="643"/>
      <c r="L85" s="644" t="s">
        <v>3289</v>
      </c>
      <c r="M85" s="649">
        <v>0.2</v>
      </c>
      <c r="R85" s="616"/>
      <c r="S85" s="616"/>
    </row>
    <row r="86" spans="1:19">
      <c r="A86" s="614"/>
      <c r="B86" s="614"/>
      <c r="C86" s="614"/>
      <c r="D86" s="614"/>
      <c r="E86" s="614"/>
      <c r="F86" s="614"/>
      <c r="G86" s="614"/>
      <c r="H86" s="614"/>
      <c r="K86" s="643"/>
      <c r="R86" s="616"/>
      <c r="S86" s="616"/>
    </row>
    <row r="87" spans="1:19" ht="31.15" customHeight="1">
      <c r="A87" s="614"/>
      <c r="B87" s="614"/>
      <c r="C87" s="614"/>
      <c r="D87" s="614"/>
      <c r="E87" s="614"/>
      <c r="F87" s="614"/>
      <c r="G87" s="614"/>
      <c r="H87" s="614"/>
      <c r="K87" s="680">
        <v>1</v>
      </c>
      <c r="L87" s="699" t="s">
        <v>3332</v>
      </c>
      <c r="M87" s="681"/>
      <c r="R87" s="659"/>
    </row>
    <row r="88" spans="1:19">
      <c r="A88" s="614"/>
      <c r="B88" s="614"/>
      <c r="C88" s="614"/>
      <c r="D88" s="614"/>
      <c r="E88" s="614"/>
      <c r="F88" s="614"/>
      <c r="G88" s="614"/>
      <c r="H88" s="614"/>
      <c r="K88" s="683"/>
      <c r="L88" s="647" t="s">
        <v>3288</v>
      </c>
      <c r="M88" s="648">
        <v>0.28999999999999998</v>
      </c>
      <c r="O88" s="621"/>
      <c r="R88" s="621"/>
    </row>
    <row r="89" spans="1:19">
      <c r="A89" s="614"/>
      <c r="B89" s="614"/>
      <c r="C89" s="614"/>
      <c r="D89" s="614"/>
      <c r="E89" s="614"/>
      <c r="F89" s="614"/>
      <c r="G89" s="614"/>
      <c r="H89" s="614"/>
      <c r="K89" s="643"/>
      <c r="L89" s="644" t="s">
        <v>3289</v>
      </c>
      <c r="M89" s="649">
        <v>0.28999999999999998</v>
      </c>
      <c r="O89" s="621"/>
      <c r="R89" s="621"/>
    </row>
    <row r="90" spans="1:19">
      <c r="A90" s="614"/>
      <c r="B90" s="614"/>
      <c r="C90" s="614"/>
      <c r="D90" s="614"/>
      <c r="E90" s="614"/>
      <c r="F90" s="614"/>
      <c r="G90" s="614"/>
      <c r="H90" s="614"/>
      <c r="K90" s="617"/>
      <c r="O90" s="621"/>
    </row>
    <row r="91" spans="1:19" ht="26.65" customHeight="1">
      <c r="A91" s="614"/>
      <c r="B91" s="614"/>
      <c r="C91" s="614"/>
      <c r="D91" s="614"/>
      <c r="E91" s="614"/>
      <c r="F91" s="614"/>
      <c r="G91" s="614"/>
      <c r="H91" s="614"/>
      <c r="K91" s="680">
        <v>2</v>
      </c>
      <c r="L91" s="935" t="s">
        <v>3333</v>
      </c>
      <c r="M91" s="947"/>
      <c r="O91" s="659"/>
    </row>
    <row r="92" spans="1:19" ht="15" customHeight="1">
      <c r="A92" s="614"/>
      <c r="B92" s="614"/>
      <c r="C92" s="614"/>
      <c r="D92" s="614"/>
      <c r="E92" s="614"/>
      <c r="F92" s="614"/>
      <c r="G92" s="614"/>
      <c r="H92" s="614"/>
      <c r="K92" s="617"/>
      <c r="L92" s="647" t="s">
        <v>3288</v>
      </c>
      <c r="M92" s="648">
        <v>0.23250000000000001</v>
      </c>
      <c r="O92" s="948"/>
      <c r="P92" s="948"/>
      <c r="Q92" s="948"/>
    </row>
    <row r="93" spans="1:19">
      <c r="A93" s="614"/>
      <c r="B93" s="614"/>
      <c r="C93" s="614"/>
      <c r="D93" s="614"/>
      <c r="E93" s="614"/>
      <c r="F93" s="614"/>
      <c r="G93" s="614"/>
      <c r="H93" s="614"/>
      <c r="K93" s="643"/>
      <c r="L93" s="644" t="s">
        <v>3289</v>
      </c>
      <c r="M93" s="649">
        <v>0.23250000000000001</v>
      </c>
      <c r="O93" s="948"/>
      <c r="P93" s="948"/>
      <c r="Q93" s="948"/>
      <c r="R93" s="694"/>
    </row>
    <row r="94" spans="1:19" ht="15" customHeight="1" thickBot="1">
      <c r="A94" s="614"/>
      <c r="B94" s="614"/>
      <c r="C94" s="614"/>
      <c r="D94" s="614"/>
      <c r="E94" s="614"/>
      <c r="F94" s="614"/>
      <c r="G94" s="614"/>
      <c r="H94" s="614"/>
      <c r="K94" s="643"/>
      <c r="L94" s="666"/>
      <c r="M94" s="684"/>
      <c r="O94" s="621"/>
      <c r="P94" s="694"/>
      <c r="Q94" s="694"/>
      <c r="R94" s="694"/>
      <c r="S94" s="705"/>
    </row>
    <row r="95" spans="1:19" ht="15" customHeight="1" thickTop="1">
      <c r="A95" s="614"/>
      <c r="B95" s="614"/>
      <c r="C95" s="614"/>
      <c r="D95" s="614"/>
      <c r="E95" s="614"/>
      <c r="F95" s="614"/>
      <c r="G95" s="614"/>
      <c r="H95" s="614"/>
      <c r="K95" s="680">
        <v>1</v>
      </c>
      <c r="L95" s="935" t="s">
        <v>3346</v>
      </c>
      <c r="M95" s="947"/>
      <c r="N95" s="614"/>
      <c r="O95" s="907" t="s">
        <v>3221</v>
      </c>
      <c r="P95" s="949"/>
      <c r="S95" s="705"/>
    </row>
    <row r="96" spans="1:19" ht="15" customHeight="1">
      <c r="A96" s="614"/>
      <c r="B96" s="614"/>
      <c r="C96" s="614"/>
      <c r="D96" s="614"/>
      <c r="E96" s="614"/>
      <c r="F96" s="614"/>
      <c r="G96" s="614"/>
      <c r="H96" s="614"/>
      <c r="K96" s="643"/>
      <c r="L96" s="647" t="s">
        <v>3288</v>
      </c>
      <c r="M96" s="648">
        <v>0.42820000000000003</v>
      </c>
      <c r="O96" s="950"/>
      <c r="P96" s="951"/>
    </row>
    <row r="97" spans="1:16" ht="15" customHeight="1">
      <c r="A97" s="614"/>
      <c r="B97" s="614"/>
      <c r="C97" s="614"/>
      <c r="D97" s="614"/>
      <c r="E97" s="614"/>
      <c r="F97" s="614"/>
      <c r="G97" s="614"/>
      <c r="H97" s="614"/>
      <c r="K97" s="617"/>
      <c r="L97" s="644" t="s">
        <v>3289</v>
      </c>
      <c r="M97" s="649">
        <v>0.42820000000000003</v>
      </c>
      <c r="O97" s="636" t="s">
        <v>3293</v>
      </c>
      <c r="P97" s="637">
        <v>1</v>
      </c>
    </row>
    <row r="98" spans="1:16" ht="15.75" thickBot="1">
      <c r="A98" s="614"/>
      <c r="B98" s="614"/>
      <c r="C98" s="614"/>
      <c r="D98" s="614"/>
      <c r="E98" s="614"/>
      <c r="F98" s="614"/>
      <c r="G98" s="614"/>
      <c r="H98" s="614"/>
      <c r="K98" s="643"/>
      <c r="L98" s="952"/>
      <c r="M98" s="952"/>
      <c r="O98" s="629" t="s">
        <v>3289</v>
      </c>
      <c r="P98" s="639">
        <v>1</v>
      </c>
    </row>
    <row r="99" spans="1:16" ht="15" customHeight="1" thickTop="1" thickBot="1">
      <c r="A99" s="614"/>
      <c r="B99" s="614"/>
      <c r="C99" s="614"/>
      <c r="D99" s="614"/>
      <c r="E99" s="614"/>
      <c r="F99" s="614"/>
      <c r="G99" s="614"/>
      <c r="H99" s="614"/>
      <c r="K99" s="686"/>
      <c r="L99" s="909" t="s">
        <v>3254</v>
      </c>
      <c r="M99" s="934"/>
      <c r="N99" s="621" t="s">
        <v>3292</v>
      </c>
    </row>
    <row r="100" spans="1:16" ht="15.75" thickTop="1">
      <c r="E100" s="614"/>
      <c r="F100" s="614"/>
      <c r="G100" s="614"/>
      <c r="H100" s="614"/>
      <c r="K100" s="685"/>
      <c r="L100" s="625" t="s">
        <v>3288</v>
      </c>
      <c r="M100" s="626">
        <v>1</v>
      </c>
      <c r="N100" s="621" t="s">
        <v>3294</v>
      </c>
      <c r="O100" s="907" t="s">
        <v>3334</v>
      </c>
      <c r="P100" s="953"/>
    </row>
    <row r="101" spans="1:16" ht="15.75" thickBot="1">
      <c r="E101" s="614"/>
      <c r="F101" s="614"/>
      <c r="G101" s="614"/>
      <c r="H101" s="614"/>
      <c r="K101" s="685"/>
      <c r="L101" s="629" t="s">
        <v>3289</v>
      </c>
      <c r="M101" s="630">
        <v>1</v>
      </c>
      <c r="O101" s="954"/>
      <c r="P101" s="955"/>
    </row>
    <row r="102" spans="1:16" ht="15.75" thickTop="1">
      <c r="E102" s="614"/>
      <c r="F102" s="614"/>
      <c r="G102" s="614"/>
      <c r="H102" s="614"/>
      <c r="K102" s="685"/>
      <c r="L102" s="685"/>
      <c r="M102" s="685"/>
      <c r="O102" s="636" t="s">
        <v>3293</v>
      </c>
      <c r="P102" s="637">
        <v>1</v>
      </c>
    </row>
    <row r="103" spans="1:16" ht="15.75" thickBot="1">
      <c r="E103" s="614"/>
      <c r="F103" s="614"/>
      <c r="G103" s="614"/>
      <c r="H103" s="614"/>
      <c r="K103" s="616">
        <v>2</v>
      </c>
      <c r="L103" s="935" t="s">
        <v>3373</v>
      </c>
      <c r="M103" s="947"/>
      <c r="N103" s="614"/>
      <c r="O103" s="629" t="s">
        <v>3289</v>
      </c>
      <c r="P103" s="639">
        <v>1</v>
      </c>
    </row>
    <row r="104" spans="1:16" ht="15.75" thickTop="1">
      <c r="E104" s="614"/>
      <c r="F104" s="614"/>
      <c r="G104" s="614"/>
      <c r="H104" s="614"/>
      <c r="K104" s="685"/>
      <c r="L104" s="647" t="s">
        <v>3288</v>
      </c>
      <c r="M104" s="648">
        <v>1</v>
      </c>
      <c r="N104" s="614"/>
      <c r="O104" s="611"/>
      <c r="P104" s="612"/>
    </row>
    <row r="105" spans="1:16">
      <c r="E105" s="614"/>
      <c r="F105" s="614"/>
      <c r="G105" s="614"/>
      <c r="H105" s="614"/>
      <c r="K105" s="685"/>
      <c r="L105" s="644" t="s">
        <v>3289</v>
      </c>
      <c r="M105" s="649">
        <v>1</v>
      </c>
      <c r="N105" s="614">
        <v>2</v>
      </c>
      <c r="O105" s="927" t="s">
        <v>3347</v>
      </c>
      <c r="P105" s="956"/>
    </row>
    <row r="106" spans="1:16">
      <c r="E106" s="614"/>
      <c r="F106" s="614"/>
      <c r="G106" s="614"/>
      <c r="H106" s="614"/>
      <c r="K106" s="685"/>
      <c r="L106" s="685"/>
      <c r="M106" s="685"/>
      <c r="O106" s="957"/>
      <c r="P106" s="958"/>
    </row>
    <row r="107" spans="1:16" ht="15.75" thickBot="1">
      <c r="E107" s="614"/>
      <c r="F107" s="614"/>
      <c r="G107" s="614"/>
      <c r="H107" s="614"/>
      <c r="K107" s="685"/>
      <c r="L107" s="685"/>
      <c r="M107" s="685"/>
      <c r="N107" s="614"/>
      <c r="O107" s="660" t="s">
        <v>3293</v>
      </c>
      <c r="P107" s="661">
        <v>1</v>
      </c>
    </row>
    <row r="108" spans="1:16" ht="15.75" thickTop="1">
      <c r="E108" s="614"/>
      <c r="F108" s="614"/>
      <c r="G108" s="614"/>
      <c r="H108" s="614"/>
      <c r="K108" s="959" t="s">
        <v>3335</v>
      </c>
      <c r="L108" s="960"/>
      <c r="M108" s="961"/>
      <c r="N108" s="685"/>
      <c r="O108" s="644" t="s">
        <v>3289</v>
      </c>
      <c r="P108" s="692">
        <v>1</v>
      </c>
    </row>
    <row r="109" spans="1:16" ht="15.75" thickBot="1">
      <c r="E109" s="614"/>
      <c r="F109" s="614"/>
      <c r="G109" s="614"/>
      <c r="H109" s="614"/>
      <c r="K109" s="962"/>
      <c r="L109" s="963"/>
      <c r="M109" s="964"/>
    </row>
    <row r="110" spans="1:16" ht="15.75" thickTop="1">
      <c r="E110" s="614"/>
      <c r="F110" s="614"/>
      <c r="G110" s="614"/>
      <c r="H110" s="614"/>
      <c r="K110" s="621"/>
    </row>
    <row r="111" spans="1:16" ht="15" customHeight="1">
      <c r="E111" s="614"/>
      <c r="F111" s="614"/>
      <c r="G111" s="614"/>
      <c r="H111" s="614"/>
      <c r="K111" s="659" t="s">
        <v>3336</v>
      </c>
    </row>
    <row r="112" spans="1:16" ht="15" customHeight="1">
      <c r="E112" s="614"/>
      <c r="F112" s="614"/>
      <c r="G112" s="614"/>
      <c r="H112" s="614"/>
      <c r="K112" s="948" t="s">
        <v>3337</v>
      </c>
      <c r="L112" s="948"/>
      <c r="M112" s="948"/>
    </row>
    <row r="113" spans="1:14">
      <c r="E113" s="614"/>
      <c r="F113" s="614"/>
      <c r="G113" s="614"/>
      <c r="H113" s="614"/>
      <c r="K113" s="948"/>
      <c r="L113" s="948"/>
      <c r="M113" s="948"/>
    </row>
    <row r="114" spans="1:14">
      <c r="E114" s="614"/>
      <c r="F114" s="614"/>
      <c r="G114" s="614"/>
      <c r="H114" s="614"/>
      <c r="K114" s="621" t="s">
        <v>3338</v>
      </c>
      <c r="L114" s="694"/>
      <c r="M114" s="694"/>
    </row>
    <row r="115" spans="1:14">
      <c r="E115" s="614"/>
      <c r="F115" s="614"/>
      <c r="G115" s="614"/>
      <c r="H115" s="614"/>
      <c r="K115" s="621" t="s">
        <v>3339</v>
      </c>
      <c r="L115" s="694"/>
      <c r="M115" s="694"/>
    </row>
    <row r="116" spans="1:14">
      <c r="E116" s="614"/>
      <c r="F116" s="614"/>
      <c r="G116" s="614"/>
      <c r="H116" s="614"/>
      <c r="K116" s="621"/>
      <c r="L116" s="694"/>
      <c r="M116" s="694"/>
    </row>
    <row r="117" spans="1:14">
      <c r="E117" s="614"/>
      <c r="F117" s="614"/>
      <c r="G117" s="614"/>
      <c r="H117" s="614"/>
      <c r="K117" s="655"/>
      <c r="L117" s="706"/>
      <c r="M117" s="706"/>
      <c r="N117" s="616"/>
    </row>
    <row r="118" spans="1:14">
      <c r="E118" s="614"/>
      <c r="F118" s="614"/>
      <c r="G118" s="614"/>
      <c r="H118" s="614"/>
      <c r="K118" s="621"/>
      <c r="L118" s="694"/>
      <c r="M118" s="694"/>
    </row>
    <row r="119" spans="1:14">
      <c r="E119" s="614"/>
      <c r="F119" s="614"/>
      <c r="G119" s="614"/>
      <c r="H119" s="614"/>
      <c r="K119" s="621"/>
    </row>
    <row r="120" spans="1:14">
      <c r="E120" s="614"/>
      <c r="F120" s="614"/>
      <c r="G120" s="614"/>
      <c r="H120" s="614"/>
    </row>
    <row r="121" spans="1:14">
      <c r="A121" s="614"/>
      <c r="B121" s="614"/>
      <c r="C121" s="614"/>
      <c r="D121" s="614"/>
    </row>
    <row r="122" spans="1:14">
      <c r="A122" s="614"/>
      <c r="B122" s="614"/>
      <c r="C122" s="614"/>
      <c r="D122" s="614"/>
    </row>
    <row r="123" spans="1:14">
      <c r="A123" s="614"/>
      <c r="B123" s="614"/>
      <c r="C123" s="614"/>
      <c r="D123" s="614"/>
    </row>
    <row r="124" spans="1:14">
      <c r="A124" s="614"/>
      <c r="B124" s="614"/>
      <c r="C124" s="614"/>
      <c r="D124" s="614"/>
    </row>
    <row r="125" spans="1:14">
      <c r="A125" s="614"/>
      <c r="B125" s="614"/>
      <c r="C125" s="614"/>
      <c r="D125" s="614"/>
    </row>
    <row r="126" spans="1:14">
      <c r="A126" s="614"/>
      <c r="B126" s="614"/>
      <c r="C126" s="614"/>
      <c r="D126" s="614"/>
    </row>
    <row r="127" spans="1:14">
      <c r="A127" s="614"/>
      <c r="B127" s="614"/>
      <c r="C127" s="614"/>
      <c r="D127" s="614"/>
    </row>
    <row r="128" spans="1:14">
      <c r="A128" s="614"/>
      <c r="B128" s="614"/>
      <c r="C128" s="614"/>
      <c r="D128" s="614"/>
    </row>
    <row r="129" spans="1:4">
      <c r="A129" s="614"/>
      <c r="B129" s="614"/>
      <c r="C129" s="614"/>
      <c r="D129" s="614"/>
    </row>
    <row r="130" spans="1:4">
      <c r="A130" s="614"/>
      <c r="B130" s="614"/>
      <c r="C130" s="614"/>
      <c r="D130" s="614"/>
    </row>
    <row r="131" spans="1:4">
      <c r="A131" s="614"/>
      <c r="B131" s="614"/>
      <c r="C131" s="614"/>
      <c r="D131" s="614"/>
    </row>
    <row r="132" spans="1:4">
      <c r="A132" s="614"/>
      <c r="B132" s="614"/>
      <c r="C132" s="614"/>
      <c r="D132" s="614"/>
    </row>
    <row r="133" spans="1:4">
      <c r="A133" s="614"/>
      <c r="B133" s="614"/>
      <c r="C133" s="614"/>
      <c r="D133" s="614"/>
    </row>
    <row r="134" spans="1:4">
      <c r="A134" s="614"/>
      <c r="B134" s="614"/>
      <c r="C134" s="614"/>
      <c r="D134" s="614"/>
    </row>
    <row r="135" spans="1:4">
      <c r="A135" s="614"/>
      <c r="B135" s="614"/>
      <c r="C135" s="614"/>
      <c r="D135" s="614"/>
    </row>
    <row r="136" spans="1:4">
      <c r="A136" s="614"/>
      <c r="B136" s="614"/>
      <c r="C136" s="614"/>
      <c r="D136" s="614"/>
    </row>
    <row r="137" spans="1:4">
      <c r="A137" s="614"/>
      <c r="B137" s="614"/>
      <c r="C137" s="614"/>
      <c r="D137" s="614"/>
    </row>
    <row r="138" spans="1:4">
      <c r="A138" s="614"/>
      <c r="B138" s="614"/>
      <c r="C138" s="614"/>
      <c r="D138" s="614"/>
    </row>
    <row r="139" spans="1:4">
      <c r="A139" s="614"/>
      <c r="B139" s="614"/>
      <c r="C139" s="614"/>
      <c r="D139" s="614"/>
    </row>
    <row r="140" spans="1:4">
      <c r="A140" s="614"/>
      <c r="B140" s="614"/>
      <c r="C140" s="614"/>
      <c r="D140" s="614"/>
    </row>
    <row r="141" spans="1:4">
      <c r="A141" s="614"/>
      <c r="B141" s="614"/>
      <c r="C141" s="614"/>
      <c r="D141" s="614"/>
    </row>
    <row r="142" spans="1:4">
      <c r="A142" s="614"/>
      <c r="B142" s="614"/>
      <c r="C142" s="614"/>
      <c r="D142" s="614"/>
    </row>
    <row r="143" spans="1:4">
      <c r="A143" s="614"/>
      <c r="B143" s="614"/>
      <c r="C143" s="614"/>
      <c r="D143" s="614"/>
    </row>
    <row r="144" spans="1:4">
      <c r="A144" s="614"/>
      <c r="B144" s="614"/>
      <c r="C144" s="614"/>
      <c r="D144" s="614"/>
    </row>
    <row r="145" spans="1:4">
      <c r="A145" s="614"/>
      <c r="B145" s="614"/>
      <c r="C145" s="614"/>
      <c r="D145" s="614"/>
    </row>
    <row r="146" spans="1:4">
      <c r="A146" s="614"/>
      <c r="B146" s="614"/>
      <c r="C146" s="614"/>
      <c r="D146" s="614"/>
    </row>
    <row r="147" spans="1:4">
      <c r="A147" s="614"/>
      <c r="B147" s="614"/>
      <c r="C147" s="614"/>
      <c r="D147" s="614"/>
    </row>
    <row r="148" spans="1:4">
      <c r="A148" s="614"/>
      <c r="B148" s="614"/>
      <c r="C148" s="614"/>
      <c r="D148" s="614"/>
    </row>
    <row r="149" spans="1:4">
      <c r="A149" s="614"/>
      <c r="B149" s="614"/>
      <c r="C149" s="614"/>
      <c r="D149" s="614"/>
    </row>
    <row r="150" spans="1:4">
      <c r="A150" s="614"/>
      <c r="B150" s="614"/>
      <c r="C150" s="614"/>
      <c r="D150" s="614"/>
    </row>
    <row r="151" spans="1:4">
      <c r="A151" s="614"/>
      <c r="B151" s="614"/>
      <c r="C151" s="614"/>
      <c r="D151" s="614"/>
    </row>
    <row r="152" spans="1:4">
      <c r="A152" s="614"/>
      <c r="B152" s="614"/>
      <c r="C152" s="614"/>
      <c r="D152" s="614"/>
    </row>
    <row r="153" spans="1:4">
      <c r="A153" s="614"/>
      <c r="B153" s="614"/>
      <c r="C153" s="614"/>
      <c r="D153" s="614"/>
    </row>
    <row r="154" spans="1:4">
      <c r="A154" s="614"/>
      <c r="B154" s="614"/>
      <c r="C154" s="614"/>
      <c r="D154" s="614"/>
    </row>
    <row r="155" spans="1:4">
      <c r="A155" s="614"/>
      <c r="B155" s="614"/>
      <c r="C155" s="614"/>
      <c r="D155" s="614"/>
    </row>
    <row r="156" spans="1:4">
      <c r="A156" s="614"/>
      <c r="B156" s="614"/>
      <c r="C156" s="614"/>
      <c r="D156" s="614"/>
    </row>
    <row r="157" spans="1:4">
      <c r="A157" s="614"/>
      <c r="B157" s="614"/>
      <c r="C157" s="614"/>
      <c r="D157" s="614"/>
    </row>
    <row r="158" spans="1:4">
      <c r="A158" s="614"/>
      <c r="B158" s="614"/>
      <c r="C158" s="614"/>
      <c r="D158" s="614"/>
    </row>
    <row r="159" spans="1:4">
      <c r="A159" s="614"/>
      <c r="B159" s="614"/>
      <c r="C159" s="614"/>
      <c r="D159" s="614"/>
    </row>
    <row r="160" spans="1:4">
      <c r="A160" s="614"/>
      <c r="B160" s="614"/>
      <c r="C160" s="614"/>
      <c r="D160" s="614"/>
    </row>
    <row r="161" spans="1:4">
      <c r="A161" s="614"/>
      <c r="B161" s="614"/>
      <c r="C161" s="614"/>
      <c r="D161" s="614"/>
    </row>
    <row r="162" spans="1:4">
      <c r="A162" s="614"/>
      <c r="B162" s="614"/>
      <c r="C162" s="614"/>
      <c r="D162" s="614"/>
    </row>
    <row r="163" spans="1:4">
      <c r="A163" s="614"/>
      <c r="B163" s="614"/>
      <c r="C163" s="614"/>
      <c r="D163" s="614"/>
    </row>
    <row r="164" spans="1:4">
      <c r="A164" s="614"/>
      <c r="B164" s="614"/>
      <c r="C164" s="614"/>
      <c r="D164" s="614"/>
    </row>
    <row r="165" spans="1:4">
      <c r="A165" s="614"/>
      <c r="B165" s="614"/>
      <c r="C165" s="614"/>
      <c r="D165" s="614"/>
    </row>
    <row r="166" spans="1:4">
      <c r="A166" s="614"/>
      <c r="B166" s="614"/>
      <c r="C166" s="614"/>
      <c r="D166" s="614"/>
    </row>
    <row r="167" spans="1:4">
      <c r="A167" s="614"/>
      <c r="B167" s="614"/>
      <c r="C167" s="614"/>
      <c r="D167" s="614"/>
    </row>
    <row r="168" spans="1:4">
      <c r="A168" s="614"/>
      <c r="B168" s="614"/>
      <c r="C168" s="614"/>
      <c r="D168" s="614"/>
    </row>
    <row r="169" spans="1:4">
      <c r="A169" s="614"/>
      <c r="B169" s="614"/>
      <c r="C169" s="614"/>
      <c r="D169" s="614"/>
    </row>
    <row r="170" spans="1:4">
      <c r="A170" s="614"/>
      <c r="B170" s="614"/>
      <c r="C170" s="614"/>
      <c r="D170" s="614"/>
    </row>
    <row r="171" spans="1:4">
      <c r="A171" s="614"/>
      <c r="B171" s="614"/>
      <c r="C171" s="614"/>
      <c r="D171" s="614"/>
    </row>
    <row r="172" spans="1:4">
      <c r="A172" s="614"/>
      <c r="B172" s="614"/>
      <c r="C172" s="614"/>
      <c r="D172" s="614"/>
    </row>
    <row r="173" spans="1:4">
      <c r="A173" s="614"/>
      <c r="B173" s="614"/>
      <c r="C173" s="614"/>
      <c r="D173" s="614"/>
    </row>
    <row r="174" spans="1:4">
      <c r="A174" s="614"/>
      <c r="B174" s="614"/>
      <c r="C174" s="614"/>
      <c r="D174" s="614"/>
    </row>
    <row r="175" spans="1:4">
      <c r="A175" s="614"/>
      <c r="B175" s="614"/>
      <c r="C175" s="614"/>
      <c r="D175" s="614"/>
    </row>
    <row r="176" spans="1:4">
      <c r="A176" s="614"/>
      <c r="B176" s="614"/>
      <c r="C176" s="614"/>
      <c r="D176" s="614"/>
    </row>
    <row r="177" spans="1:4">
      <c r="A177" s="614"/>
      <c r="B177" s="614"/>
      <c r="C177" s="614"/>
      <c r="D177" s="614"/>
    </row>
    <row r="178" spans="1:4">
      <c r="A178" s="614"/>
      <c r="B178" s="614"/>
      <c r="C178" s="614"/>
      <c r="D178" s="614"/>
    </row>
    <row r="179" spans="1:4">
      <c r="A179" s="614"/>
      <c r="B179" s="614"/>
      <c r="C179" s="614"/>
      <c r="D179" s="614"/>
    </row>
    <row r="180" spans="1:4">
      <c r="A180" s="614"/>
      <c r="B180" s="614"/>
      <c r="C180" s="614"/>
      <c r="D180" s="614"/>
    </row>
    <row r="181" spans="1:4">
      <c r="A181" s="614"/>
      <c r="B181" s="614"/>
      <c r="C181" s="614"/>
      <c r="D181" s="614"/>
    </row>
    <row r="182" spans="1:4">
      <c r="A182" s="614"/>
      <c r="B182" s="614"/>
      <c r="C182" s="614"/>
      <c r="D182" s="614"/>
    </row>
    <row r="183" spans="1:4">
      <c r="A183" s="614"/>
      <c r="B183" s="614"/>
      <c r="C183" s="614"/>
      <c r="D183" s="614"/>
    </row>
    <row r="184" spans="1:4">
      <c r="A184" s="614"/>
      <c r="B184" s="614"/>
      <c r="C184" s="614"/>
      <c r="D184" s="614"/>
    </row>
    <row r="185" spans="1:4">
      <c r="A185" s="614"/>
      <c r="B185" s="614"/>
      <c r="C185" s="614"/>
      <c r="D185" s="614"/>
    </row>
    <row r="186" spans="1:4">
      <c r="A186" s="614"/>
      <c r="B186" s="614"/>
      <c r="C186" s="614"/>
      <c r="D186" s="614"/>
    </row>
    <row r="187" spans="1:4">
      <c r="A187" s="614"/>
      <c r="B187" s="614"/>
      <c r="C187" s="614"/>
      <c r="D187" s="614"/>
    </row>
    <row r="188" spans="1:4">
      <c r="A188" s="614"/>
      <c r="B188" s="614"/>
      <c r="C188" s="614"/>
      <c r="D188" s="614"/>
    </row>
    <row r="189" spans="1:4">
      <c r="A189" s="614"/>
      <c r="B189" s="614"/>
      <c r="C189" s="614"/>
      <c r="D189" s="614"/>
    </row>
    <row r="190" spans="1:4">
      <c r="A190" s="614"/>
      <c r="B190" s="614"/>
      <c r="C190" s="614"/>
      <c r="D190" s="614"/>
    </row>
    <row r="191" spans="1:4">
      <c r="A191" s="614"/>
      <c r="B191" s="614"/>
      <c r="C191" s="614"/>
      <c r="D191" s="614"/>
    </row>
    <row r="192" spans="1:4">
      <c r="A192" s="614"/>
      <c r="B192" s="614"/>
      <c r="C192" s="614"/>
      <c r="D192" s="614"/>
    </row>
    <row r="193" spans="1:4">
      <c r="A193" s="614"/>
      <c r="B193" s="614"/>
      <c r="C193" s="614"/>
      <c r="D193" s="614"/>
    </row>
    <row r="194" spans="1:4">
      <c r="A194" s="614"/>
      <c r="B194" s="614"/>
      <c r="C194" s="614"/>
      <c r="D194" s="614"/>
    </row>
    <row r="195" spans="1:4">
      <c r="A195" s="614"/>
      <c r="B195" s="614"/>
      <c r="C195" s="614"/>
      <c r="D195" s="614"/>
    </row>
    <row r="196" spans="1:4">
      <c r="A196" s="614"/>
      <c r="B196" s="614"/>
      <c r="C196" s="614"/>
      <c r="D196" s="614"/>
    </row>
    <row r="197" spans="1:4">
      <c r="A197" s="614"/>
      <c r="B197" s="614"/>
      <c r="C197" s="614"/>
      <c r="D197" s="614"/>
    </row>
    <row r="198" spans="1:4">
      <c r="A198" s="614"/>
      <c r="B198" s="614"/>
      <c r="C198" s="614"/>
      <c r="D198" s="614"/>
    </row>
    <row r="199" spans="1:4">
      <c r="A199" s="614"/>
      <c r="B199" s="614"/>
      <c r="C199" s="614"/>
      <c r="D199" s="614"/>
    </row>
    <row r="200" spans="1:4">
      <c r="A200" s="614"/>
      <c r="B200" s="614"/>
      <c r="C200" s="614"/>
      <c r="D200" s="614"/>
    </row>
    <row r="201" spans="1:4">
      <c r="A201" s="614"/>
      <c r="B201" s="614"/>
      <c r="C201" s="614"/>
      <c r="D201" s="614"/>
    </row>
    <row r="202" spans="1:4">
      <c r="A202" s="614"/>
      <c r="B202" s="614"/>
      <c r="C202" s="614"/>
      <c r="D202" s="614"/>
    </row>
    <row r="203" spans="1:4">
      <c r="A203" s="614"/>
      <c r="B203" s="614"/>
      <c r="C203" s="614"/>
      <c r="D203" s="614"/>
    </row>
    <row r="204" spans="1:4">
      <c r="A204" s="614"/>
      <c r="B204" s="614"/>
      <c r="C204" s="614"/>
      <c r="D204" s="614"/>
    </row>
    <row r="205" spans="1:4">
      <c r="A205" s="614"/>
      <c r="B205" s="614"/>
      <c r="C205" s="614"/>
      <c r="D205" s="614"/>
    </row>
    <row r="206" spans="1:4">
      <c r="A206" s="614"/>
      <c r="B206" s="614"/>
      <c r="C206" s="614"/>
      <c r="D206" s="614"/>
    </row>
    <row r="207" spans="1:4">
      <c r="A207" s="614"/>
      <c r="B207" s="614"/>
      <c r="C207" s="614"/>
      <c r="D207" s="614"/>
    </row>
    <row r="208" spans="1:4">
      <c r="A208" s="614"/>
      <c r="B208" s="614"/>
      <c r="C208" s="614"/>
      <c r="D208" s="614"/>
    </row>
    <row r="209" spans="1:4">
      <c r="A209" s="614"/>
      <c r="B209" s="614"/>
      <c r="C209" s="614"/>
      <c r="D209" s="614"/>
    </row>
    <row r="210" spans="1:4">
      <c r="A210" s="614"/>
      <c r="B210" s="614"/>
      <c r="C210" s="614"/>
      <c r="D210" s="614"/>
    </row>
    <row r="211" spans="1:4">
      <c r="A211" s="614"/>
      <c r="B211" s="614"/>
      <c r="C211" s="614"/>
      <c r="D211" s="614"/>
    </row>
    <row r="212" spans="1:4">
      <c r="A212" s="614"/>
      <c r="B212" s="614"/>
      <c r="C212" s="614"/>
      <c r="D212" s="614"/>
    </row>
    <row r="213" spans="1:4">
      <c r="A213" s="614"/>
      <c r="B213" s="614"/>
      <c r="C213" s="614"/>
      <c r="D213" s="614"/>
    </row>
    <row r="214" spans="1:4">
      <c r="A214" s="614"/>
      <c r="B214" s="614"/>
      <c r="C214" s="614"/>
      <c r="D214" s="614"/>
    </row>
    <row r="215" spans="1:4">
      <c r="A215" s="614"/>
      <c r="B215" s="614"/>
      <c r="C215" s="614"/>
      <c r="D215" s="614"/>
    </row>
    <row r="216" spans="1:4">
      <c r="A216" s="614"/>
      <c r="B216" s="614"/>
      <c r="C216" s="614"/>
      <c r="D216" s="614"/>
    </row>
    <row r="217" spans="1:4">
      <c r="A217" s="614"/>
      <c r="B217" s="614"/>
      <c r="C217" s="614"/>
      <c r="D217" s="614"/>
    </row>
    <row r="218" spans="1:4">
      <c r="A218" s="614"/>
      <c r="B218" s="614"/>
      <c r="C218" s="614"/>
      <c r="D218" s="614"/>
    </row>
    <row r="219" spans="1:4">
      <c r="A219" s="614"/>
      <c r="B219" s="614"/>
      <c r="C219" s="614"/>
      <c r="D219" s="614"/>
    </row>
    <row r="220" spans="1:4">
      <c r="A220" s="614"/>
      <c r="B220" s="614"/>
      <c r="C220" s="614"/>
      <c r="D220" s="614"/>
    </row>
    <row r="221" spans="1:4">
      <c r="A221" s="614"/>
      <c r="B221" s="614"/>
      <c r="C221" s="614"/>
      <c r="D221" s="614"/>
    </row>
    <row r="222" spans="1:4">
      <c r="A222" s="614"/>
      <c r="B222" s="614"/>
      <c r="C222" s="614"/>
      <c r="D222" s="614"/>
    </row>
    <row r="223" spans="1:4">
      <c r="A223" s="614"/>
      <c r="B223" s="614"/>
      <c r="C223" s="614"/>
      <c r="D223" s="614"/>
    </row>
    <row r="224" spans="1:4">
      <c r="A224" s="614"/>
      <c r="B224" s="614"/>
      <c r="C224" s="614"/>
      <c r="D224" s="614"/>
    </row>
    <row r="225" spans="1:4">
      <c r="A225" s="614"/>
      <c r="B225" s="614"/>
      <c r="C225" s="614"/>
      <c r="D225" s="614"/>
    </row>
    <row r="226" spans="1:4">
      <c r="A226" s="614"/>
      <c r="B226" s="614"/>
      <c r="C226" s="614"/>
      <c r="D226" s="614"/>
    </row>
    <row r="227" spans="1:4">
      <c r="A227" s="614"/>
      <c r="B227" s="614"/>
      <c r="C227" s="614"/>
      <c r="D227" s="614"/>
    </row>
    <row r="228" spans="1:4">
      <c r="A228" s="614"/>
      <c r="B228" s="614"/>
      <c r="C228" s="614"/>
      <c r="D228" s="614"/>
    </row>
    <row r="229" spans="1:4">
      <c r="A229" s="614"/>
      <c r="B229" s="614"/>
      <c r="C229" s="614"/>
      <c r="D229" s="614"/>
    </row>
    <row r="230" spans="1:4">
      <c r="A230" s="614"/>
      <c r="B230" s="614"/>
      <c r="C230" s="614"/>
      <c r="D230" s="614"/>
    </row>
    <row r="231" spans="1:4">
      <c r="A231" s="614"/>
      <c r="B231" s="614"/>
      <c r="C231" s="614"/>
      <c r="D231" s="614"/>
    </row>
    <row r="232" spans="1:4">
      <c r="A232" s="614"/>
      <c r="B232" s="614"/>
      <c r="C232" s="614"/>
      <c r="D232" s="614"/>
    </row>
    <row r="233" spans="1:4">
      <c r="A233" s="614"/>
      <c r="B233" s="614"/>
      <c r="C233" s="614"/>
      <c r="D233" s="614"/>
    </row>
    <row r="234" spans="1:4">
      <c r="A234" s="614"/>
      <c r="B234" s="614"/>
      <c r="C234" s="614"/>
      <c r="D234" s="614"/>
    </row>
    <row r="235" spans="1:4">
      <c r="A235" s="614"/>
      <c r="B235" s="614"/>
      <c r="C235" s="614"/>
      <c r="D235" s="614"/>
    </row>
    <row r="236" spans="1:4">
      <c r="A236" s="614"/>
      <c r="B236" s="614"/>
      <c r="C236" s="614"/>
      <c r="D236" s="614"/>
    </row>
    <row r="237" spans="1:4">
      <c r="A237" s="614"/>
      <c r="B237" s="614"/>
      <c r="C237" s="614"/>
      <c r="D237" s="614"/>
    </row>
    <row r="238" spans="1:4">
      <c r="A238" s="614"/>
      <c r="B238" s="614"/>
      <c r="C238" s="614"/>
      <c r="D238" s="614"/>
    </row>
    <row r="239" spans="1:4">
      <c r="A239" s="614"/>
      <c r="B239" s="614"/>
      <c r="C239" s="614"/>
      <c r="D239" s="614"/>
    </row>
    <row r="240" spans="1:4">
      <c r="A240" s="614"/>
      <c r="B240" s="614"/>
      <c r="C240" s="614"/>
      <c r="D240" s="614"/>
    </row>
    <row r="241" spans="1:4">
      <c r="A241" s="614"/>
      <c r="B241" s="614"/>
      <c r="C241" s="614"/>
      <c r="D241" s="614"/>
    </row>
    <row r="242" spans="1:4">
      <c r="A242" s="614"/>
      <c r="B242" s="614"/>
      <c r="C242" s="614"/>
      <c r="D242" s="614"/>
    </row>
    <row r="243" spans="1:4">
      <c r="A243" s="614"/>
      <c r="B243" s="614"/>
      <c r="C243" s="614"/>
      <c r="D243" s="614"/>
    </row>
    <row r="244" spans="1:4">
      <c r="A244" s="614"/>
      <c r="B244" s="614"/>
      <c r="C244" s="614"/>
      <c r="D244" s="614"/>
    </row>
    <row r="245" spans="1:4">
      <c r="A245" s="614"/>
      <c r="B245" s="614"/>
      <c r="C245" s="614"/>
      <c r="D245" s="614"/>
    </row>
    <row r="246" spans="1:4">
      <c r="A246" s="614"/>
      <c r="B246" s="614"/>
      <c r="C246" s="614"/>
      <c r="D246" s="614"/>
    </row>
    <row r="247" spans="1:4">
      <c r="A247" s="614"/>
      <c r="B247" s="614"/>
      <c r="C247" s="614"/>
      <c r="D247" s="614"/>
    </row>
    <row r="248" spans="1:4">
      <c r="A248" s="614"/>
      <c r="B248" s="614"/>
      <c r="C248" s="614"/>
      <c r="D248" s="614"/>
    </row>
    <row r="249" spans="1:4">
      <c r="A249" s="614"/>
      <c r="B249" s="614"/>
      <c r="C249" s="614"/>
      <c r="D249" s="614"/>
    </row>
    <row r="250" spans="1:4">
      <c r="A250" s="614"/>
      <c r="B250" s="614"/>
      <c r="C250" s="614"/>
      <c r="D250" s="614"/>
    </row>
    <row r="251" spans="1:4">
      <c r="A251" s="614"/>
      <c r="B251" s="614"/>
      <c r="C251" s="614"/>
      <c r="D251" s="614"/>
    </row>
    <row r="252" spans="1:4">
      <c r="A252" s="614"/>
      <c r="B252" s="614"/>
      <c r="C252" s="614"/>
      <c r="D252" s="614"/>
    </row>
    <row r="253" spans="1:4">
      <c r="A253" s="614"/>
      <c r="B253" s="614"/>
      <c r="C253" s="614"/>
      <c r="D253" s="614"/>
    </row>
    <row r="254" spans="1:4">
      <c r="A254" s="614"/>
      <c r="B254" s="614"/>
      <c r="C254" s="614"/>
      <c r="D254" s="614"/>
    </row>
    <row r="255" spans="1:4">
      <c r="A255" s="614"/>
      <c r="B255" s="614"/>
      <c r="C255" s="614"/>
      <c r="D255" s="614"/>
    </row>
    <row r="256" spans="1:4">
      <c r="A256" s="614"/>
      <c r="B256" s="614"/>
      <c r="C256" s="614"/>
      <c r="D256" s="614"/>
    </row>
    <row r="257" spans="1:4">
      <c r="A257" s="614"/>
      <c r="B257" s="614"/>
      <c r="C257" s="614"/>
      <c r="D257" s="614"/>
    </row>
    <row r="258" spans="1:4">
      <c r="A258" s="614"/>
      <c r="B258" s="614"/>
      <c r="C258" s="614"/>
      <c r="D258" s="614"/>
    </row>
    <row r="259" spans="1:4">
      <c r="A259" s="614"/>
      <c r="B259" s="614"/>
      <c r="C259" s="614"/>
      <c r="D259" s="614"/>
    </row>
    <row r="260" spans="1:4">
      <c r="A260" s="614"/>
      <c r="B260" s="614"/>
      <c r="C260" s="614"/>
      <c r="D260" s="614"/>
    </row>
    <row r="261" spans="1:4">
      <c r="A261" s="614"/>
      <c r="B261" s="614"/>
      <c r="C261" s="614"/>
      <c r="D261" s="614"/>
    </row>
    <row r="262" spans="1:4">
      <c r="A262" s="614"/>
      <c r="B262" s="614"/>
      <c r="C262" s="614"/>
      <c r="D262" s="614"/>
    </row>
    <row r="263" spans="1:4">
      <c r="A263" s="614"/>
      <c r="B263" s="614"/>
      <c r="C263" s="614"/>
      <c r="D263" s="614"/>
    </row>
    <row r="264" spans="1:4">
      <c r="A264" s="614"/>
      <c r="B264" s="614"/>
      <c r="C264" s="614"/>
      <c r="D264" s="614"/>
    </row>
    <row r="265" spans="1:4">
      <c r="A265" s="614"/>
      <c r="B265" s="614"/>
      <c r="C265" s="614"/>
      <c r="D265" s="614"/>
    </row>
    <row r="266" spans="1:4">
      <c r="A266" s="614"/>
      <c r="B266" s="614"/>
      <c r="C266" s="614"/>
      <c r="D266" s="614"/>
    </row>
    <row r="267" spans="1:4">
      <c r="A267" s="614"/>
      <c r="B267" s="614"/>
      <c r="C267" s="614"/>
      <c r="D267" s="614"/>
    </row>
    <row r="268" spans="1:4">
      <c r="A268" s="614"/>
      <c r="B268" s="614"/>
      <c r="C268" s="614"/>
      <c r="D268" s="614"/>
    </row>
    <row r="269" spans="1:4">
      <c r="A269" s="614"/>
      <c r="B269" s="614"/>
      <c r="C269" s="614"/>
      <c r="D269" s="614"/>
    </row>
    <row r="270" spans="1:4">
      <c r="A270" s="614"/>
      <c r="B270" s="614"/>
      <c r="C270" s="614"/>
      <c r="D270" s="614"/>
    </row>
    <row r="271" spans="1:4">
      <c r="A271" s="614"/>
      <c r="B271" s="614"/>
      <c r="C271" s="614"/>
      <c r="D271" s="614"/>
    </row>
    <row r="272" spans="1:4">
      <c r="A272" s="614"/>
      <c r="B272" s="614"/>
      <c r="C272" s="614"/>
      <c r="D272" s="614"/>
    </row>
    <row r="273" spans="1:4">
      <c r="A273" s="614"/>
      <c r="B273" s="614"/>
      <c r="C273" s="614"/>
      <c r="D273" s="614"/>
    </row>
    <row r="274" spans="1:4">
      <c r="A274" s="614"/>
      <c r="B274" s="614"/>
      <c r="C274" s="614"/>
      <c r="D274" s="614"/>
    </row>
    <row r="275" spans="1:4">
      <c r="A275" s="614"/>
      <c r="B275" s="614"/>
      <c r="C275" s="614"/>
      <c r="D275" s="614"/>
    </row>
    <row r="276" spans="1:4">
      <c r="A276" s="614"/>
      <c r="B276" s="614"/>
      <c r="C276" s="614"/>
      <c r="D276" s="614"/>
    </row>
    <row r="277" spans="1:4">
      <c r="A277" s="614"/>
      <c r="B277" s="614"/>
      <c r="C277" s="614"/>
      <c r="D277" s="614"/>
    </row>
    <row r="278" spans="1:4">
      <c r="A278" s="614"/>
      <c r="B278" s="614"/>
      <c r="C278" s="614"/>
      <c r="D278" s="614"/>
    </row>
    <row r="279" spans="1:4">
      <c r="A279" s="614"/>
      <c r="B279" s="614"/>
      <c r="C279" s="614"/>
      <c r="D279" s="614"/>
    </row>
    <row r="280" spans="1:4">
      <c r="A280" s="614"/>
      <c r="B280" s="614"/>
      <c r="C280" s="614"/>
      <c r="D280" s="614"/>
    </row>
    <row r="281" spans="1:4">
      <c r="A281" s="614"/>
      <c r="B281" s="614"/>
      <c r="C281" s="614"/>
      <c r="D281" s="614"/>
    </row>
    <row r="282" spans="1:4">
      <c r="A282" s="614"/>
      <c r="B282" s="614"/>
      <c r="C282" s="614"/>
      <c r="D282" s="614"/>
    </row>
    <row r="283" spans="1:4">
      <c r="A283" s="614"/>
      <c r="B283" s="614"/>
      <c r="C283" s="614"/>
      <c r="D283" s="614"/>
    </row>
    <row r="284" spans="1:4">
      <c r="A284" s="614"/>
      <c r="B284" s="614"/>
      <c r="C284" s="614"/>
      <c r="D284" s="614"/>
    </row>
    <row r="285" spans="1:4">
      <c r="A285" s="614"/>
      <c r="B285" s="614"/>
      <c r="C285" s="614"/>
      <c r="D285" s="614"/>
    </row>
    <row r="286" spans="1:4">
      <c r="A286" s="614"/>
      <c r="B286" s="614"/>
      <c r="C286" s="614"/>
      <c r="D286" s="614"/>
    </row>
    <row r="287" spans="1:4">
      <c r="A287" s="614"/>
      <c r="B287" s="614"/>
      <c r="C287" s="614"/>
      <c r="D287" s="614"/>
    </row>
    <row r="288" spans="1:4">
      <c r="A288" s="614"/>
      <c r="B288" s="614"/>
      <c r="C288" s="614"/>
      <c r="D288" s="614"/>
    </row>
    <row r="289" spans="1:4">
      <c r="A289" s="614"/>
      <c r="B289" s="614"/>
      <c r="C289" s="614"/>
      <c r="D289" s="614"/>
    </row>
    <row r="290" spans="1:4">
      <c r="A290" s="614"/>
      <c r="B290" s="614"/>
      <c r="C290" s="614"/>
      <c r="D290" s="614"/>
    </row>
    <row r="291" spans="1:4">
      <c r="A291" s="614"/>
      <c r="B291" s="614"/>
      <c r="C291" s="614"/>
      <c r="D291" s="614"/>
    </row>
    <row r="292" spans="1:4">
      <c r="A292" s="614"/>
      <c r="B292" s="614"/>
      <c r="C292" s="614"/>
      <c r="D292" s="614"/>
    </row>
    <row r="293" spans="1:4">
      <c r="A293" s="614"/>
      <c r="B293" s="614"/>
      <c r="C293" s="614"/>
      <c r="D293" s="614"/>
    </row>
    <row r="294" spans="1:4">
      <c r="A294" s="614"/>
      <c r="B294" s="614"/>
      <c r="C294" s="614"/>
      <c r="D294" s="614"/>
    </row>
    <row r="295" spans="1:4">
      <c r="A295" s="614"/>
      <c r="B295" s="614"/>
      <c r="C295" s="614"/>
      <c r="D295" s="614"/>
    </row>
    <row r="296" spans="1:4">
      <c r="A296" s="614"/>
      <c r="B296" s="614"/>
      <c r="C296" s="614"/>
      <c r="D296" s="614"/>
    </row>
    <row r="297" spans="1:4">
      <c r="A297" s="614"/>
      <c r="B297" s="614"/>
      <c r="C297" s="614"/>
      <c r="D297" s="614"/>
    </row>
    <row r="298" spans="1:4">
      <c r="A298" s="614"/>
      <c r="B298" s="614"/>
      <c r="C298" s="614"/>
      <c r="D298" s="614"/>
    </row>
    <row r="299" spans="1:4">
      <c r="A299" s="614"/>
      <c r="B299" s="614"/>
      <c r="C299" s="614"/>
      <c r="D299" s="614"/>
    </row>
    <row r="300" spans="1:4">
      <c r="A300" s="614"/>
      <c r="B300" s="614"/>
      <c r="C300" s="614"/>
      <c r="D300" s="614"/>
    </row>
    <row r="301" spans="1:4">
      <c r="A301" s="614"/>
      <c r="B301" s="614"/>
      <c r="C301" s="614"/>
      <c r="D301" s="614"/>
    </row>
    <row r="302" spans="1:4">
      <c r="A302" s="614"/>
      <c r="B302" s="614"/>
      <c r="C302" s="614"/>
      <c r="D302" s="614"/>
    </row>
    <row r="303" spans="1:4">
      <c r="A303" s="614"/>
      <c r="B303" s="614"/>
      <c r="C303" s="614"/>
      <c r="D303" s="614"/>
    </row>
    <row r="304" spans="1:4">
      <c r="A304" s="614"/>
      <c r="B304" s="614"/>
      <c r="C304" s="614"/>
      <c r="D304" s="614"/>
    </row>
    <row r="305" spans="1:4">
      <c r="A305" s="614"/>
      <c r="B305" s="614"/>
      <c r="C305" s="614"/>
      <c r="D305" s="614"/>
    </row>
    <row r="306" spans="1:4">
      <c r="A306" s="614"/>
      <c r="B306" s="614"/>
      <c r="C306" s="614"/>
      <c r="D306" s="614"/>
    </row>
    <row r="307" spans="1:4">
      <c r="A307" s="614"/>
      <c r="B307" s="614"/>
      <c r="C307" s="614"/>
      <c r="D307" s="614"/>
    </row>
    <row r="308" spans="1:4">
      <c r="A308" s="614"/>
      <c r="B308" s="614"/>
      <c r="C308" s="614"/>
      <c r="D308" s="614"/>
    </row>
    <row r="309" spans="1:4">
      <c r="A309" s="614"/>
      <c r="B309" s="614"/>
      <c r="C309" s="614"/>
      <c r="D309" s="614"/>
    </row>
    <row r="310" spans="1:4">
      <c r="A310" s="614"/>
      <c r="B310" s="614"/>
      <c r="C310" s="614"/>
      <c r="D310" s="614"/>
    </row>
    <row r="311" spans="1:4">
      <c r="A311" s="614"/>
      <c r="B311" s="614"/>
      <c r="C311" s="614"/>
      <c r="D311" s="614"/>
    </row>
    <row r="312" spans="1:4">
      <c r="A312" s="614"/>
      <c r="B312" s="614"/>
      <c r="C312" s="614"/>
      <c r="D312" s="614"/>
    </row>
    <row r="313" spans="1:4">
      <c r="A313" s="614"/>
      <c r="B313" s="614"/>
      <c r="C313" s="614"/>
      <c r="D313" s="614"/>
    </row>
    <row r="314" spans="1:4">
      <c r="A314" s="614"/>
      <c r="B314" s="614"/>
      <c r="C314" s="614"/>
      <c r="D314" s="614"/>
    </row>
    <row r="315" spans="1:4">
      <c r="A315" s="614"/>
      <c r="B315" s="614"/>
      <c r="C315" s="614"/>
      <c r="D315" s="614"/>
    </row>
    <row r="316" spans="1:4">
      <c r="A316" s="614"/>
      <c r="B316" s="614"/>
      <c r="C316" s="614"/>
      <c r="D316" s="614"/>
    </row>
    <row r="317" spans="1:4">
      <c r="A317" s="614"/>
      <c r="B317" s="614"/>
      <c r="C317" s="614"/>
      <c r="D317" s="614"/>
    </row>
    <row r="318" spans="1:4">
      <c r="A318" s="614"/>
      <c r="B318" s="614"/>
      <c r="C318" s="614"/>
      <c r="D318" s="614"/>
    </row>
    <row r="319" spans="1:4">
      <c r="A319" s="614"/>
      <c r="B319" s="614"/>
      <c r="C319" s="614"/>
      <c r="D319" s="614"/>
    </row>
    <row r="320" spans="1:4">
      <c r="A320" s="614"/>
      <c r="B320" s="614"/>
      <c r="C320" s="614"/>
      <c r="D320" s="614"/>
    </row>
    <row r="321" spans="1:4">
      <c r="A321" s="614"/>
      <c r="B321" s="614"/>
      <c r="C321" s="614"/>
      <c r="D321" s="614"/>
    </row>
    <row r="322" spans="1:4">
      <c r="A322" s="614"/>
      <c r="B322" s="614"/>
      <c r="C322" s="614"/>
      <c r="D322" s="614"/>
    </row>
    <row r="323" spans="1:4">
      <c r="A323" s="614"/>
      <c r="B323" s="614"/>
      <c r="C323" s="614"/>
      <c r="D323" s="614"/>
    </row>
    <row r="324" spans="1:4">
      <c r="A324" s="614"/>
      <c r="B324" s="614"/>
      <c r="C324" s="614"/>
      <c r="D324" s="614"/>
    </row>
    <row r="325" spans="1:4">
      <c r="A325" s="614"/>
      <c r="B325" s="614"/>
      <c r="C325" s="614"/>
      <c r="D325" s="614"/>
    </row>
    <row r="326" spans="1:4">
      <c r="A326" s="614"/>
      <c r="B326" s="614"/>
      <c r="C326" s="614"/>
      <c r="D326" s="614"/>
    </row>
    <row r="327" spans="1:4">
      <c r="A327" s="614"/>
      <c r="B327" s="614"/>
      <c r="C327" s="614"/>
      <c r="D327" s="614"/>
    </row>
    <row r="328" spans="1:4">
      <c r="A328" s="614"/>
      <c r="B328" s="614"/>
      <c r="C328" s="614"/>
      <c r="D328" s="614"/>
    </row>
    <row r="329" spans="1:4">
      <c r="A329" s="614"/>
      <c r="B329" s="614"/>
      <c r="C329" s="614"/>
      <c r="D329" s="614"/>
    </row>
    <row r="330" spans="1:4">
      <c r="A330" s="614"/>
      <c r="B330" s="614"/>
      <c r="C330" s="614"/>
      <c r="D330" s="614"/>
    </row>
    <row r="331" spans="1:4">
      <c r="A331" s="614"/>
      <c r="B331" s="614"/>
      <c r="C331" s="614"/>
      <c r="D331" s="614"/>
    </row>
    <row r="332" spans="1:4">
      <c r="A332" s="614"/>
      <c r="B332" s="614"/>
      <c r="C332" s="614"/>
      <c r="D332" s="614"/>
    </row>
    <row r="333" spans="1:4">
      <c r="A333" s="614"/>
      <c r="B333" s="614"/>
      <c r="C333" s="614"/>
      <c r="D333" s="614"/>
    </row>
    <row r="334" spans="1:4">
      <c r="A334" s="614"/>
      <c r="B334" s="614"/>
      <c r="C334" s="614"/>
      <c r="D334" s="614"/>
    </row>
    <row r="335" spans="1:4">
      <c r="A335" s="614"/>
      <c r="B335" s="614"/>
      <c r="C335" s="614"/>
      <c r="D335" s="614"/>
    </row>
    <row r="336" spans="1:4">
      <c r="A336" s="614"/>
      <c r="B336" s="614"/>
      <c r="C336" s="614"/>
      <c r="D336" s="614"/>
    </row>
    <row r="337" spans="1:4">
      <c r="A337" s="614"/>
      <c r="B337" s="614"/>
      <c r="C337" s="614"/>
      <c r="D337" s="614"/>
    </row>
    <row r="338" spans="1:4">
      <c r="A338" s="614"/>
      <c r="B338" s="614"/>
      <c r="C338" s="614"/>
      <c r="D338" s="614"/>
    </row>
    <row r="339" spans="1:4">
      <c r="A339" s="614"/>
      <c r="B339" s="614"/>
      <c r="C339" s="614"/>
      <c r="D339" s="614"/>
    </row>
    <row r="340" spans="1:4">
      <c r="A340" s="614"/>
      <c r="B340" s="614"/>
      <c r="C340" s="614"/>
      <c r="D340" s="614"/>
    </row>
    <row r="341" spans="1:4">
      <c r="A341" s="614"/>
      <c r="B341" s="614"/>
      <c r="C341" s="614"/>
      <c r="D341" s="614"/>
    </row>
    <row r="342" spans="1:4">
      <c r="A342" s="614"/>
      <c r="B342" s="614"/>
      <c r="C342" s="614"/>
      <c r="D342" s="614"/>
    </row>
    <row r="343" spans="1:4">
      <c r="A343" s="614"/>
      <c r="B343" s="614"/>
      <c r="C343" s="614"/>
      <c r="D343" s="614"/>
    </row>
    <row r="344" spans="1:4">
      <c r="A344" s="614"/>
      <c r="B344" s="614"/>
      <c r="C344" s="614"/>
      <c r="D344" s="614"/>
    </row>
    <row r="345" spans="1:4">
      <c r="A345" s="614"/>
      <c r="B345" s="614"/>
      <c r="C345" s="614"/>
      <c r="D345" s="614"/>
    </row>
    <row r="346" spans="1:4">
      <c r="A346" s="614"/>
      <c r="B346" s="614"/>
      <c r="C346" s="614"/>
      <c r="D346" s="614"/>
    </row>
    <row r="347" spans="1:4">
      <c r="A347" s="614"/>
      <c r="B347" s="614"/>
      <c r="C347" s="614"/>
      <c r="D347" s="614"/>
    </row>
    <row r="348" spans="1:4">
      <c r="A348" s="614"/>
      <c r="B348" s="614"/>
      <c r="C348" s="614"/>
      <c r="D348" s="614"/>
    </row>
    <row r="349" spans="1:4">
      <c r="A349" s="614"/>
      <c r="B349" s="614"/>
      <c r="C349" s="614"/>
      <c r="D349" s="614"/>
    </row>
    <row r="350" spans="1:4">
      <c r="A350" s="614"/>
      <c r="B350" s="614"/>
      <c r="C350" s="614"/>
      <c r="D350" s="614"/>
    </row>
    <row r="351" spans="1:4">
      <c r="A351" s="614"/>
      <c r="B351" s="614"/>
      <c r="C351" s="614"/>
      <c r="D351" s="614"/>
    </row>
    <row r="352" spans="1:4">
      <c r="A352" s="614"/>
      <c r="B352" s="614"/>
      <c r="C352" s="614"/>
      <c r="D352" s="614"/>
    </row>
    <row r="353" spans="1:4">
      <c r="A353" s="614"/>
      <c r="B353" s="614"/>
      <c r="C353" s="614"/>
      <c r="D353" s="614"/>
    </row>
    <row r="354" spans="1:4">
      <c r="A354" s="614"/>
      <c r="B354" s="614"/>
      <c r="C354" s="614"/>
      <c r="D354" s="614"/>
    </row>
    <row r="355" spans="1:4">
      <c r="A355" s="614"/>
      <c r="B355" s="614"/>
      <c r="C355" s="614"/>
      <c r="D355" s="614"/>
    </row>
    <row r="356" spans="1:4">
      <c r="A356" s="614"/>
      <c r="B356" s="614"/>
      <c r="C356" s="614"/>
      <c r="D356" s="614"/>
    </row>
    <row r="357" spans="1:4">
      <c r="A357" s="614"/>
      <c r="B357" s="614"/>
      <c r="C357" s="614"/>
      <c r="D357" s="614"/>
    </row>
    <row r="358" spans="1:4">
      <c r="A358" s="614"/>
      <c r="B358" s="614"/>
      <c r="C358" s="614"/>
      <c r="D358" s="614"/>
    </row>
    <row r="359" spans="1:4">
      <c r="A359" s="614"/>
      <c r="B359" s="614"/>
      <c r="C359" s="614"/>
      <c r="D359" s="614"/>
    </row>
    <row r="360" spans="1:4">
      <c r="A360" s="614"/>
      <c r="B360" s="614"/>
      <c r="C360" s="614"/>
      <c r="D360" s="614"/>
    </row>
    <row r="361" spans="1:4">
      <c r="A361" s="614"/>
      <c r="B361" s="614"/>
      <c r="C361" s="614"/>
      <c r="D361" s="614"/>
    </row>
    <row r="362" spans="1:4">
      <c r="A362" s="614"/>
      <c r="B362" s="614"/>
      <c r="C362" s="614"/>
      <c r="D362" s="614"/>
    </row>
    <row r="363" spans="1:4">
      <c r="A363" s="614"/>
      <c r="B363" s="614"/>
      <c r="C363" s="614"/>
      <c r="D363" s="614"/>
    </row>
    <row r="364" spans="1:4">
      <c r="A364" s="614"/>
      <c r="B364" s="614"/>
      <c r="C364" s="614"/>
      <c r="D364" s="614"/>
    </row>
    <row r="365" spans="1:4">
      <c r="A365" s="614"/>
      <c r="B365" s="614"/>
      <c r="C365" s="614"/>
      <c r="D365" s="614"/>
    </row>
    <row r="366" spans="1:4">
      <c r="A366" s="614"/>
      <c r="B366" s="614"/>
      <c r="C366" s="614"/>
      <c r="D366" s="614"/>
    </row>
    <row r="367" spans="1:4">
      <c r="A367" s="614"/>
      <c r="B367" s="614"/>
      <c r="C367" s="614"/>
      <c r="D367" s="614"/>
    </row>
    <row r="368" spans="1:4">
      <c r="A368" s="614"/>
      <c r="B368" s="614"/>
      <c r="C368" s="614"/>
      <c r="D368" s="614"/>
    </row>
    <row r="369" spans="1:4">
      <c r="A369" s="614"/>
      <c r="B369" s="614"/>
      <c r="C369" s="614"/>
      <c r="D369" s="614"/>
    </row>
    <row r="370" spans="1:4">
      <c r="A370" s="614"/>
      <c r="B370" s="614"/>
      <c r="C370" s="614"/>
      <c r="D370" s="614"/>
    </row>
    <row r="371" spans="1:4">
      <c r="A371" s="614"/>
      <c r="B371" s="614"/>
      <c r="C371" s="614"/>
      <c r="D371" s="614"/>
    </row>
    <row r="372" spans="1:4">
      <c r="A372" s="614"/>
      <c r="B372" s="614"/>
      <c r="C372" s="614"/>
      <c r="D372" s="614"/>
    </row>
    <row r="373" spans="1:4">
      <c r="A373" s="614"/>
      <c r="B373" s="614"/>
      <c r="C373" s="614"/>
      <c r="D373" s="614"/>
    </row>
    <row r="374" spans="1:4">
      <c r="A374" s="614"/>
      <c r="B374" s="614"/>
      <c r="C374" s="614"/>
      <c r="D374" s="614"/>
    </row>
    <row r="375" spans="1:4">
      <c r="A375" s="614"/>
      <c r="B375" s="614"/>
      <c r="C375" s="614"/>
      <c r="D375" s="614"/>
    </row>
    <row r="376" spans="1:4">
      <c r="A376" s="614"/>
      <c r="B376" s="614"/>
      <c r="C376" s="614"/>
      <c r="D376" s="614"/>
    </row>
    <row r="377" spans="1:4">
      <c r="A377" s="614"/>
      <c r="B377" s="614"/>
      <c r="C377" s="614"/>
      <c r="D377" s="614"/>
    </row>
    <row r="378" spans="1:4">
      <c r="A378" s="614"/>
      <c r="B378" s="614"/>
      <c r="C378" s="614"/>
      <c r="D378" s="614"/>
    </row>
    <row r="379" spans="1:4">
      <c r="A379" s="614"/>
      <c r="B379" s="614"/>
      <c r="C379" s="614"/>
      <c r="D379" s="614"/>
    </row>
    <row r="380" spans="1:4">
      <c r="A380" s="614"/>
      <c r="B380" s="614"/>
      <c r="C380" s="614"/>
      <c r="D380" s="614"/>
    </row>
    <row r="381" spans="1:4">
      <c r="A381" s="614"/>
      <c r="B381" s="614"/>
      <c r="C381" s="614"/>
      <c r="D381" s="614"/>
    </row>
    <row r="382" spans="1:4">
      <c r="A382" s="614"/>
      <c r="B382" s="614"/>
      <c r="C382" s="614"/>
      <c r="D382" s="614"/>
    </row>
    <row r="383" spans="1:4">
      <c r="A383" s="614"/>
      <c r="B383" s="614"/>
      <c r="C383" s="614"/>
      <c r="D383" s="614"/>
    </row>
    <row r="384" spans="1:4">
      <c r="A384" s="614"/>
      <c r="B384" s="614"/>
      <c r="C384" s="614"/>
      <c r="D384" s="614"/>
    </row>
    <row r="385" spans="1:4">
      <c r="A385" s="614"/>
      <c r="B385" s="614"/>
      <c r="C385" s="614"/>
      <c r="D385" s="614"/>
    </row>
    <row r="386" spans="1:4">
      <c r="A386" s="614"/>
      <c r="B386" s="614"/>
      <c r="C386" s="614"/>
      <c r="D386" s="614"/>
    </row>
    <row r="387" spans="1:4">
      <c r="A387" s="614"/>
      <c r="B387" s="614"/>
      <c r="C387" s="614"/>
      <c r="D387" s="614"/>
    </row>
    <row r="388" spans="1:4">
      <c r="A388" s="614"/>
      <c r="B388" s="614"/>
      <c r="C388" s="614"/>
      <c r="D388" s="614"/>
    </row>
    <row r="389" spans="1:4">
      <c r="A389" s="614"/>
      <c r="B389" s="614"/>
      <c r="C389" s="614"/>
      <c r="D389" s="614"/>
    </row>
    <row r="390" spans="1:4">
      <c r="A390" s="614"/>
      <c r="B390" s="614"/>
      <c r="C390" s="614"/>
      <c r="D390" s="614"/>
    </row>
    <row r="391" spans="1:4">
      <c r="A391" s="614"/>
      <c r="B391" s="614"/>
      <c r="C391" s="614"/>
      <c r="D391" s="614"/>
    </row>
    <row r="392" spans="1:4">
      <c r="A392" s="614"/>
      <c r="B392" s="614"/>
      <c r="C392" s="614"/>
      <c r="D392" s="614"/>
    </row>
    <row r="393" spans="1:4">
      <c r="A393" s="614"/>
      <c r="B393" s="614"/>
      <c r="C393" s="614"/>
      <c r="D393" s="614"/>
    </row>
    <row r="394" spans="1:4">
      <c r="A394" s="614"/>
      <c r="B394" s="614"/>
      <c r="C394" s="614"/>
      <c r="D394" s="614"/>
    </row>
    <row r="395" spans="1:4">
      <c r="A395" s="614"/>
      <c r="B395" s="614"/>
      <c r="C395" s="614"/>
      <c r="D395" s="614"/>
    </row>
    <row r="396" spans="1:4">
      <c r="A396" s="614"/>
      <c r="B396" s="614"/>
      <c r="C396" s="614"/>
      <c r="D396" s="614"/>
    </row>
    <row r="397" spans="1:4">
      <c r="A397" s="614"/>
      <c r="B397" s="614"/>
      <c r="C397" s="614"/>
      <c r="D397" s="614"/>
    </row>
    <row r="398" spans="1:4">
      <c r="A398" s="614"/>
      <c r="B398" s="614"/>
      <c r="C398" s="614"/>
      <c r="D398" s="614"/>
    </row>
    <row r="399" spans="1:4">
      <c r="A399" s="614"/>
      <c r="B399" s="614"/>
      <c r="C399" s="614"/>
      <c r="D399" s="614"/>
    </row>
    <row r="400" spans="1:4">
      <c r="A400" s="614"/>
      <c r="B400" s="614"/>
      <c r="C400" s="614"/>
      <c r="D400" s="614"/>
    </row>
    <row r="401" spans="1:4">
      <c r="A401" s="614"/>
      <c r="B401" s="614"/>
      <c r="C401" s="614"/>
      <c r="D401" s="614"/>
    </row>
    <row r="402" spans="1:4">
      <c r="A402" s="614"/>
      <c r="B402" s="614"/>
      <c r="C402" s="614"/>
      <c r="D402" s="614"/>
    </row>
    <row r="403" spans="1:4">
      <c r="A403" s="614"/>
      <c r="B403" s="614"/>
      <c r="C403" s="614"/>
      <c r="D403" s="614"/>
    </row>
    <row r="404" spans="1:4">
      <c r="A404" s="614"/>
      <c r="B404" s="614"/>
      <c r="C404" s="614"/>
      <c r="D404" s="614"/>
    </row>
    <row r="405" spans="1:4">
      <c r="A405" s="614"/>
      <c r="B405" s="614"/>
      <c r="C405" s="614"/>
      <c r="D405" s="614"/>
    </row>
    <row r="406" spans="1:4">
      <c r="A406" s="614"/>
      <c r="B406" s="614"/>
      <c r="C406" s="614"/>
      <c r="D406" s="614"/>
    </row>
    <row r="407" spans="1:4">
      <c r="A407" s="614"/>
      <c r="B407" s="614"/>
      <c r="C407" s="614"/>
      <c r="D407" s="614"/>
    </row>
    <row r="408" spans="1:4">
      <c r="A408" s="614"/>
      <c r="B408" s="614"/>
      <c r="C408" s="614"/>
      <c r="D408" s="614"/>
    </row>
    <row r="409" spans="1:4">
      <c r="A409" s="614"/>
      <c r="B409" s="614"/>
      <c r="C409" s="614"/>
      <c r="D409" s="614"/>
    </row>
    <row r="410" spans="1:4">
      <c r="A410" s="614"/>
      <c r="B410" s="614"/>
      <c r="C410" s="614"/>
      <c r="D410" s="614"/>
    </row>
    <row r="411" spans="1:4">
      <c r="A411" s="614"/>
      <c r="B411" s="614"/>
      <c r="C411" s="614"/>
      <c r="D411" s="614"/>
    </row>
    <row r="412" spans="1:4">
      <c r="A412" s="614"/>
      <c r="B412" s="614"/>
      <c r="C412" s="614"/>
      <c r="D412" s="614"/>
    </row>
    <row r="413" spans="1:4">
      <c r="A413" s="614"/>
      <c r="B413" s="614"/>
      <c r="C413" s="614"/>
      <c r="D413" s="614"/>
    </row>
    <row r="414" spans="1:4">
      <c r="A414" s="614"/>
      <c r="B414" s="614"/>
      <c r="C414" s="614"/>
      <c r="D414" s="614"/>
    </row>
    <row r="415" spans="1:4">
      <c r="A415" s="614"/>
      <c r="B415" s="614"/>
      <c r="C415" s="614"/>
      <c r="D415" s="614"/>
    </row>
    <row r="416" spans="1:4">
      <c r="A416" s="614"/>
      <c r="B416" s="614"/>
      <c r="C416" s="614"/>
      <c r="D416" s="614"/>
    </row>
    <row r="417" spans="1:4">
      <c r="A417" s="614"/>
      <c r="B417" s="614"/>
      <c r="C417" s="614"/>
      <c r="D417" s="614"/>
    </row>
    <row r="418" spans="1:4">
      <c r="A418" s="614"/>
      <c r="B418" s="614"/>
      <c r="C418" s="614"/>
      <c r="D418" s="614"/>
    </row>
    <row r="419" spans="1:4">
      <c r="A419" s="614"/>
      <c r="B419" s="614"/>
      <c r="C419" s="614"/>
      <c r="D419" s="614"/>
    </row>
    <row r="420" spans="1:4">
      <c r="A420" s="614"/>
      <c r="B420" s="614"/>
      <c r="C420" s="614"/>
      <c r="D420" s="614"/>
    </row>
    <row r="421" spans="1:4">
      <c r="A421" s="614"/>
      <c r="B421" s="614"/>
      <c r="C421" s="614"/>
      <c r="D421" s="614"/>
    </row>
    <row r="422" spans="1:4">
      <c r="A422" s="614"/>
      <c r="B422" s="614"/>
      <c r="C422" s="614"/>
      <c r="D422" s="614"/>
    </row>
    <row r="423" spans="1:4">
      <c r="A423" s="614"/>
      <c r="B423" s="614"/>
      <c r="C423" s="614"/>
      <c r="D423" s="614"/>
    </row>
    <row r="424" spans="1:4">
      <c r="A424" s="614"/>
      <c r="B424" s="614"/>
      <c r="C424" s="614"/>
      <c r="D424" s="614"/>
    </row>
    <row r="425" spans="1:4">
      <c r="A425" s="614"/>
      <c r="B425" s="614"/>
      <c r="C425" s="614"/>
      <c r="D425" s="614"/>
    </row>
    <row r="426" spans="1:4">
      <c r="A426" s="614"/>
      <c r="B426" s="614"/>
      <c r="C426" s="614"/>
      <c r="D426" s="614"/>
    </row>
    <row r="427" spans="1:4">
      <c r="A427" s="614"/>
      <c r="B427" s="614"/>
      <c r="C427" s="614"/>
      <c r="D427" s="614"/>
    </row>
    <row r="428" spans="1:4">
      <c r="A428" s="614"/>
      <c r="B428" s="614"/>
      <c r="C428" s="614"/>
      <c r="D428" s="614"/>
    </row>
    <row r="429" spans="1:4">
      <c r="A429" s="614"/>
      <c r="B429" s="614"/>
      <c r="C429" s="614"/>
      <c r="D429" s="614"/>
    </row>
    <row r="430" spans="1:4">
      <c r="A430" s="614"/>
      <c r="B430" s="614"/>
      <c r="C430" s="614"/>
      <c r="D430" s="614"/>
    </row>
    <row r="431" spans="1:4">
      <c r="A431" s="614"/>
      <c r="B431" s="614"/>
      <c r="C431" s="614"/>
      <c r="D431" s="614"/>
    </row>
    <row r="432" spans="1:4">
      <c r="A432" s="614"/>
      <c r="B432" s="614"/>
      <c r="C432" s="614"/>
      <c r="D432" s="614"/>
    </row>
    <row r="433" spans="1:4">
      <c r="A433" s="614"/>
      <c r="B433" s="614"/>
      <c r="C433" s="614"/>
      <c r="D433" s="614"/>
    </row>
    <row r="434" spans="1:4">
      <c r="A434" s="614"/>
      <c r="B434" s="614"/>
      <c r="C434" s="614"/>
      <c r="D434" s="614"/>
    </row>
    <row r="435" spans="1:4">
      <c r="A435" s="614"/>
      <c r="B435" s="614"/>
      <c r="C435" s="614"/>
      <c r="D435" s="614"/>
    </row>
    <row r="436" spans="1:4">
      <c r="A436" s="614"/>
      <c r="B436" s="614"/>
      <c r="C436" s="614"/>
      <c r="D436" s="614"/>
    </row>
    <row r="437" spans="1:4">
      <c r="A437" s="614"/>
      <c r="B437" s="614"/>
      <c r="C437" s="614"/>
      <c r="D437" s="614"/>
    </row>
    <row r="438" spans="1:4">
      <c r="A438" s="614"/>
      <c r="B438" s="614"/>
      <c r="C438" s="614"/>
      <c r="D438" s="614"/>
    </row>
    <row r="439" spans="1:4">
      <c r="A439" s="614"/>
      <c r="B439" s="614"/>
      <c r="C439" s="614"/>
      <c r="D439" s="614"/>
    </row>
    <row r="440" spans="1:4">
      <c r="A440" s="614"/>
      <c r="B440" s="614"/>
      <c r="C440" s="614"/>
      <c r="D440" s="614"/>
    </row>
    <row r="441" spans="1:4">
      <c r="A441" s="614"/>
      <c r="B441" s="614"/>
      <c r="C441" s="614"/>
      <c r="D441" s="614"/>
    </row>
    <row r="442" spans="1:4">
      <c r="A442" s="614"/>
      <c r="B442" s="614"/>
      <c r="C442" s="614"/>
      <c r="D442" s="614"/>
    </row>
    <row r="443" spans="1:4">
      <c r="A443" s="614"/>
      <c r="B443" s="614"/>
      <c r="C443" s="614"/>
      <c r="D443" s="614"/>
    </row>
    <row r="444" spans="1:4">
      <c r="A444" s="614"/>
      <c r="B444" s="614"/>
      <c r="C444" s="614"/>
      <c r="D444" s="614"/>
    </row>
    <row r="445" spans="1:4">
      <c r="A445" s="614"/>
      <c r="B445" s="614"/>
      <c r="C445" s="614"/>
      <c r="D445" s="614"/>
    </row>
    <row r="446" spans="1:4">
      <c r="A446" s="614"/>
      <c r="B446" s="614"/>
      <c r="C446" s="614"/>
      <c r="D446" s="614"/>
    </row>
    <row r="447" spans="1:4">
      <c r="A447" s="614"/>
      <c r="B447" s="614"/>
      <c r="C447" s="614"/>
      <c r="D447" s="614"/>
    </row>
    <row r="448" spans="1:4">
      <c r="A448" s="614"/>
      <c r="B448" s="614"/>
      <c r="C448" s="614"/>
      <c r="D448" s="614"/>
    </row>
    <row r="449" spans="1:4">
      <c r="A449" s="614"/>
      <c r="B449" s="614"/>
      <c r="C449" s="614"/>
      <c r="D449" s="614"/>
    </row>
    <row r="450" spans="1:4">
      <c r="A450" s="614"/>
      <c r="B450" s="614"/>
      <c r="C450" s="614"/>
      <c r="D450" s="614"/>
    </row>
    <row r="451" spans="1:4">
      <c r="A451" s="614"/>
      <c r="B451" s="614"/>
      <c r="C451" s="614"/>
      <c r="D451" s="614"/>
    </row>
    <row r="452" spans="1:4">
      <c r="A452" s="614"/>
      <c r="B452" s="614"/>
      <c r="C452" s="614"/>
      <c r="D452" s="614"/>
    </row>
    <row r="453" spans="1:4">
      <c r="A453" s="614"/>
      <c r="B453" s="614"/>
      <c r="C453" s="614"/>
      <c r="D453" s="614"/>
    </row>
    <row r="454" spans="1:4">
      <c r="A454" s="614"/>
      <c r="B454" s="614"/>
      <c r="C454" s="614"/>
      <c r="D454" s="614"/>
    </row>
    <row r="455" spans="1:4">
      <c r="A455" s="614"/>
      <c r="B455" s="614"/>
      <c r="C455" s="614"/>
      <c r="D455" s="614"/>
    </row>
    <row r="456" spans="1:4">
      <c r="A456" s="614"/>
      <c r="B456" s="614"/>
      <c r="C456" s="614"/>
      <c r="D456" s="614"/>
    </row>
    <row r="457" spans="1:4">
      <c r="A457" s="614"/>
      <c r="B457" s="614"/>
      <c r="C457" s="614"/>
      <c r="D457" s="614"/>
    </row>
    <row r="458" spans="1:4">
      <c r="A458" s="614"/>
      <c r="B458" s="614"/>
      <c r="C458" s="614"/>
      <c r="D458" s="614"/>
    </row>
    <row r="459" spans="1:4">
      <c r="A459" s="614"/>
      <c r="B459" s="614"/>
      <c r="C459" s="614"/>
      <c r="D459" s="614"/>
    </row>
    <row r="460" spans="1:4">
      <c r="A460" s="614"/>
      <c r="B460" s="614"/>
      <c r="C460" s="614"/>
      <c r="D460" s="614"/>
    </row>
    <row r="461" spans="1:4">
      <c r="A461" s="614"/>
      <c r="B461" s="614"/>
      <c r="C461" s="614"/>
      <c r="D461" s="614"/>
    </row>
    <row r="462" spans="1:4">
      <c r="A462" s="614"/>
      <c r="B462" s="614"/>
      <c r="C462" s="614"/>
      <c r="D462" s="614"/>
    </row>
    <row r="463" spans="1:4">
      <c r="A463" s="614"/>
      <c r="B463" s="614"/>
      <c r="C463" s="614"/>
      <c r="D463" s="614"/>
    </row>
    <row r="464" spans="1:4">
      <c r="A464" s="614"/>
      <c r="B464" s="614"/>
      <c r="C464" s="614"/>
      <c r="D464" s="614"/>
    </row>
    <row r="465" spans="1:4">
      <c r="A465" s="614"/>
      <c r="B465" s="614"/>
      <c r="C465" s="614"/>
      <c r="D465" s="614"/>
    </row>
    <row r="466" spans="1:4">
      <c r="A466" s="614"/>
      <c r="B466" s="614"/>
      <c r="C466" s="614"/>
      <c r="D466" s="614"/>
    </row>
    <row r="467" spans="1:4">
      <c r="A467" s="614"/>
      <c r="B467" s="614"/>
      <c r="C467" s="614"/>
      <c r="D467" s="614"/>
    </row>
    <row r="468" spans="1:4">
      <c r="A468" s="614"/>
      <c r="B468" s="614"/>
      <c r="C468" s="614"/>
      <c r="D468" s="614"/>
    </row>
    <row r="469" spans="1:4">
      <c r="A469" s="614"/>
      <c r="B469" s="614"/>
      <c r="C469" s="614"/>
      <c r="D469" s="614"/>
    </row>
    <row r="470" spans="1:4">
      <c r="A470" s="614"/>
      <c r="B470" s="614"/>
      <c r="C470" s="614"/>
      <c r="D470" s="614"/>
    </row>
    <row r="471" spans="1:4">
      <c r="A471" s="614"/>
      <c r="B471" s="614"/>
      <c r="C471" s="614"/>
      <c r="D471" s="614"/>
    </row>
    <row r="472" spans="1:4">
      <c r="A472" s="614"/>
      <c r="B472" s="614"/>
      <c r="C472" s="614"/>
      <c r="D472" s="614"/>
    </row>
    <row r="473" spans="1:4">
      <c r="A473" s="614"/>
      <c r="B473" s="614"/>
      <c r="C473" s="614"/>
      <c r="D473" s="614"/>
    </row>
    <row r="474" spans="1:4">
      <c r="A474" s="614"/>
      <c r="B474" s="614"/>
      <c r="C474" s="614"/>
      <c r="D474" s="614"/>
    </row>
    <row r="475" spans="1:4">
      <c r="A475" s="614"/>
      <c r="B475" s="614"/>
      <c r="C475" s="614"/>
      <c r="D475" s="614"/>
    </row>
    <row r="476" spans="1:4">
      <c r="A476" s="614"/>
      <c r="B476" s="614"/>
      <c r="C476" s="614"/>
      <c r="D476" s="614"/>
    </row>
    <row r="477" spans="1:4">
      <c r="A477" s="614"/>
      <c r="B477" s="614"/>
      <c r="C477" s="614"/>
      <c r="D477" s="614"/>
    </row>
    <row r="478" spans="1:4">
      <c r="A478" s="614"/>
      <c r="B478" s="614"/>
      <c r="C478" s="614"/>
      <c r="D478" s="614"/>
    </row>
    <row r="479" spans="1:4">
      <c r="A479" s="614"/>
      <c r="B479" s="614"/>
      <c r="C479" s="614"/>
      <c r="D479" s="614"/>
    </row>
    <row r="480" spans="1:4">
      <c r="A480" s="614"/>
      <c r="B480" s="614"/>
      <c r="C480" s="614"/>
      <c r="D480" s="614"/>
    </row>
    <row r="481" spans="1:4">
      <c r="A481" s="614"/>
      <c r="B481" s="614"/>
      <c r="C481" s="614"/>
      <c r="D481" s="614"/>
    </row>
    <row r="482" spans="1:4">
      <c r="A482" s="614"/>
      <c r="B482" s="614"/>
      <c r="C482" s="614"/>
      <c r="D482" s="614"/>
    </row>
    <row r="483" spans="1:4">
      <c r="A483" s="614"/>
      <c r="B483" s="614"/>
      <c r="C483" s="614"/>
      <c r="D483" s="614"/>
    </row>
    <row r="484" spans="1:4">
      <c r="A484" s="614"/>
      <c r="B484" s="614"/>
      <c r="C484" s="614"/>
      <c r="D484" s="614"/>
    </row>
    <row r="485" spans="1:4">
      <c r="A485" s="614"/>
      <c r="B485" s="614"/>
      <c r="C485" s="614"/>
      <c r="D485" s="614"/>
    </row>
    <row r="486" spans="1:4">
      <c r="A486" s="614"/>
      <c r="B486" s="614"/>
      <c r="C486" s="614"/>
      <c r="D486" s="614"/>
    </row>
    <row r="487" spans="1:4">
      <c r="A487" s="614"/>
      <c r="B487" s="614"/>
      <c r="C487" s="614"/>
      <c r="D487" s="614"/>
    </row>
    <row r="488" spans="1:4">
      <c r="A488" s="614"/>
      <c r="B488" s="614"/>
      <c r="C488" s="614"/>
      <c r="D488" s="614"/>
    </row>
    <row r="489" spans="1:4">
      <c r="A489" s="614"/>
      <c r="B489" s="614"/>
      <c r="C489" s="614"/>
      <c r="D489" s="614"/>
    </row>
    <row r="490" spans="1:4">
      <c r="A490" s="614"/>
      <c r="B490" s="614"/>
      <c r="C490" s="614"/>
      <c r="D490" s="614"/>
    </row>
    <row r="491" spans="1:4">
      <c r="A491" s="614"/>
      <c r="B491" s="614"/>
      <c r="C491" s="614"/>
      <c r="D491" s="614"/>
    </row>
    <row r="492" spans="1:4">
      <c r="A492" s="614"/>
      <c r="B492" s="614"/>
      <c r="C492" s="614"/>
      <c r="D492" s="614"/>
    </row>
    <row r="493" spans="1:4">
      <c r="A493" s="614"/>
      <c r="B493" s="614"/>
      <c r="C493" s="614"/>
      <c r="D493" s="614"/>
    </row>
    <row r="494" spans="1:4">
      <c r="A494" s="614"/>
      <c r="B494" s="614"/>
      <c r="C494" s="614"/>
      <c r="D494" s="614"/>
    </row>
    <row r="495" spans="1:4">
      <c r="A495" s="614"/>
      <c r="B495" s="614"/>
      <c r="C495" s="614"/>
      <c r="D495" s="614"/>
    </row>
    <row r="496" spans="1:4">
      <c r="A496" s="614"/>
      <c r="B496" s="614"/>
      <c r="C496" s="614"/>
      <c r="D496" s="614"/>
    </row>
    <row r="497" spans="1:4">
      <c r="A497" s="614"/>
      <c r="B497" s="614"/>
      <c r="C497" s="614"/>
      <c r="D497" s="614"/>
    </row>
    <row r="498" spans="1:4">
      <c r="A498" s="614"/>
      <c r="B498" s="614"/>
      <c r="C498" s="614"/>
      <c r="D498" s="614"/>
    </row>
    <row r="499" spans="1:4">
      <c r="A499" s="614"/>
      <c r="B499" s="614"/>
      <c r="C499" s="614"/>
      <c r="D499" s="614"/>
    </row>
    <row r="500" spans="1:4">
      <c r="A500" s="614"/>
      <c r="B500" s="614"/>
      <c r="C500" s="614"/>
      <c r="D500" s="614"/>
    </row>
    <row r="501" spans="1:4">
      <c r="A501" s="614"/>
      <c r="B501" s="614"/>
      <c r="C501" s="614"/>
      <c r="D501" s="614"/>
    </row>
    <row r="502" spans="1:4">
      <c r="A502" s="614"/>
      <c r="B502" s="614"/>
      <c r="C502" s="614"/>
      <c r="D502" s="614"/>
    </row>
    <row r="503" spans="1:4">
      <c r="A503" s="614"/>
      <c r="B503" s="614"/>
      <c r="C503" s="614"/>
      <c r="D503" s="614"/>
    </row>
    <row r="504" spans="1:4">
      <c r="A504" s="614"/>
      <c r="B504" s="614"/>
      <c r="C504" s="614"/>
      <c r="D504" s="614"/>
    </row>
    <row r="505" spans="1:4">
      <c r="A505" s="614"/>
      <c r="B505" s="614"/>
      <c r="C505" s="614"/>
      <c r="D505" s="614"/>
    </row>
    <row r="506" spans="1:4">
      <c r="A506" s="614"/>
      <c r="B506" s="614"/>
      <c r="C506" s="614"/>
      <c r="D506" s="614"/>
    </row>
    <row r="507" spans="1:4">
      <c r="A507" s="614"/>
      <c r="B507" s="614"/>
      <c r="C507" s="614"/>
      <c r="D507" s="614"/>
    </row>
    <row r="508" spans="1:4">
      <c r="A508" s="614"/>
      <c r="B508" s="614"/>
      <c r="C508" s="614"/>
      <c r="D508" s="614"/>
    </row>
    <row r="509" spans="1:4">
      <c r="A509" s="614"/>
      <c r="B509" s="614"/>
      <c r="C509" s="614"/>
      <c r="D509" s="614"/>
    </row>
    <row r="510" spans="1:4">
      <c r="A510" s="614"/>
      <c r="B510" s="614"/>
      <c r="C510" s="614"/>
      <c r="D510" s="614"/>
    </row>
    <row r="511" spans="1:4">
      <c r="A511" s="614"/>
      <c r="B511" s="614"/>
      <c r="C511" s="614"/>
      <c r="D511" s="614"/>
    </row>
    <row r="512" spans="1:4">
      <c r="A512" s="614"/>
      <c r="B512" s="614"/>
      <c r="C512" s="614"/>
      <c r="D512" s="614"/>
    </row>
    <row r="513" spans="1:4">
      <c r="A513" s="614"/>
      <c r="B513" s="614"/>
      <c r="C513" s="614"/>
      <c r="D513" s="614"/>
    </row>
    <row r="514" spans="1:4">
      <c r="A514" s="614"/>
      <c r="B514" s="614"/>
      <c r="C514" s="614"/>
      <c r="D514" s="614"/>
    </row>
    <row r="515" spans="1:4">
      <c r="A515" s="614"/>
      <c r="B515" s="614"/>
      <c r="C515" s="614"/>
      <c r="D515" s="614"/>
    </row>
    <row r="516" spans="1:4">
      <c r="A516" s="614"/>
      <c r="B516" s="614"/>
      <c r="C516" s="614"/>
      <c r="D516" s="614"/>
    </row>
    <row r="517" spans="1:4">
      <c r="A517" s="614"/>
      <c r="B517" s="614"/>
      <c r="C517" s="614"/>
      <c r="D517" s="614"/>
    </row>
    <row r="518" spans="1:4">
      <c r="A518" s="614"/>
      <c r="B518" s="614"/>
      <c r="C518" s="614"/>
      <c r="D518" s="614"/>
    </row>
    <row r="519" spans="1:4">
      <c r="A519" s="614"/>
      <c r="B519" s="614"/>
      <c r="C519" s="614"/>
      <c r="D519" s="614"/>
    </row>
    <row r="520" spans="1:4">
      <c r="A520" s="614"/>
      <c r="B520" s="614"/>
      <c r="C520" s="614"/>
      <c r="D520" s="614"/>
    </row>
    <row r="521" spans="1:4">
      <c r="A521" s="614"/>
      <c r="B521" s="614"/>
      <c r="C521" s="614"/>
      <c r="D521" s="614"/>
    </row>
    <row r="522" spans="1:4">
      <c r="A522" s="614"/>
      <c r="B522" s="614"/>
      <c r="C522" s="614"/>
      <c r="D522" s="614"/>
    </row>
    <row r="523" spans="1:4">
      <c r="A523" s="614"/>
      <c r="B523" s="614"/>
      <c r="C523" s="614"/>
      <c r="D523" s="614"/>
    </row>
    <row r="524" spans="1:4">
      <c r="A524" s="614"/>
      <c r="B524" s="614"/>
      <c r="C524" s="614"/>
      <c r="D524" s="614"/>
    </row>
    <row r="525" spans="1:4">
      <c r="A525" s="614"/>
      <c r="B525" s="614"/>
      <c r="C525" s="614"/>
      <c r="D525" s="614"/>
    </row>
    <row r="526" spans="1:4">
      <c r="A526" s="614"/>
      <c r="B526" s="614"/>
      <c r="C526" s="614"/>
      <c r="D526" s="614"/>
    </row>
    <row r="527" spans="1:4">
      <c r="A527" s="614"/>
      <c r="B527" s="614"/>
      <c r="C527" s="614"/>
      <c r="D527" s="614"/>
    </row>
    <row r="528" spans="1:4">
      <c r="A528" s="614"/>
      <c r="B528" s="614"/>
      <c r="C528" s="614"/>
      <c r="D528" s="614"/>
    </row>
    <row r="529" spans="1:4">
      <c r="A529" s="614"/>
      <c r="B529" s="614"/>
      <c r="C529" s="614"/>
      <c r="D529" s="614"/>
    </row>
    <row r="530" spans="1:4">
      <c r="A530" s="614"/>
      <c r="B530" s="614"/>
      <c r="C530" s="614"/>
      <c r="D530" s="614"/>
    </row>
    <row r="531" spans="1:4">
      <c r="A531" s="614"/>
      <c r="B531" s="614"/>
      <c r="C531" s="614"/>
      <c r="D531" s="614"/>
    </row>
    <row r="532" spans="1:4">
      <c r="A532" s="614"/>
      <c r="B532" s="614"/>
      <c r="C532" s="614"/>
      <c r="D532" s="614"/>
    </row>
    <row r="533" spans="1:4">
      <c r="A533" s="614"/>
      <c r="B533" s="614"/>
      <c r="C533" s="614"/>
      <c r="D533" s="614"/>
    </row>
    <row r="534" spans="1:4">
      <c r="A534" s="614"/>
      <c r="B534" s="614"/>
      <c r="C534" s="614"/>
      <c r="D534" s="614"/>
    </row>
    <row r="535" spans="1:4">
      <c r="A535" s="614"/>
      <c r="B535" s="614"/>
      <c r="C535" s="614"/>
      <c r="D535" s="614"/>
    </row>
    <row r="536" spans="1:4">
      <c r="A536" s="614"/>
      <c r="B536" s="614"/>
      <c r="C536" s="614"/>
      <c r="D536" s="614"/>
    </row>
    <row r="537" spans="1:4">
      <c r="A537" s="614"/>
      <c r="B537" s="614"/>
      <c r="C537" s="614"/>
      <c r="D537" s="614"/>
    </row>
    <row r="538" spans="1:4">
      <c r="A538" s="614"/>
      <c r="B538" s="614"/>
      <c r="C538" s="614"/>
      <c r="D538" s="614"/>
    </row>
    <row r="539" spans="1:4">
      <c r="A539" s="614"/>
      <c r="B539" s="614"/>
      <c r="C539" s="614"/>
      <c r="D539" s="614"/>
    </row>
    <row r="540" spans="1:4">
      <c r="A540" s="614"/>
      <c r="B540" s="614"/>
      <c r="C540" s="614"/>
      <c r="D540" s="614"/>
    </row>
    <row r="541" spans="1:4">
      <c r="A541" s="614"/>
      <c r="B541" s="614"/>
      <c r="C541" s="614"/>
      <c r="D541" s="614"/>
    </row>
    <row r="542" spans="1:4">
      <c r="A542" s="614"/>
      <c r="B542" s="614"/>
      <c r="C542" s="614"/>
      <c r="D542" s="614"/>
    </row>
    <row r="543" spans="1:4">
      <c r="A543" s="614"/>
      <c r="B543" s="614"/>
      <c r="C543" s="614"/>
      <c r="D543" s="614"/>
    </row>
    <row r="544" spans="1:4">
      <c r="A544" s="614"/>
      <c r="B544" s="614"/>
      <c r="C544" s="614"/>
      <c r="D544" s="614"/>
    </row>
    <row r="545" spans="1:4">
      <c r="A545" s="614"/>
      <c r="B545" s="614"/>
      <c r="C545" s="614"/>
      <c r="D545" s="614"/>
    </row>
    <row r="546" spans="1:4">
      <c r="A546" s="614"/>
      <c r="B546" s="614"/>
      <c r="C546" s="614"/>
      <c r="D546" s="614"/>
    </row>
    <row r="547" spans="1:4">
      <c r="A547" s="614"/>
      <c r="B547" s="614"/>
      <c r="C547" s="614"/>
      <c r="D547" s="614"/>
    </row>
    <row r="548" spans="1:4">
      <c r="A548" s="614"/>
      <c r="B548" s="614"/>
      <c r="C548" s="614"/>
      <c r="D548" s="614"/>
    </row>
    <row r="549" spans="1:4">
      <c r="A549" s="614"/>
      <c r="B549" s="614"/>
      <c r="C549" s="614"/>
      <c r="D549" s="614"/>
    </row>
    <row r="550" spans="1:4">
      <c r="A550" s="614"/>
      <c r="B550" s="614"/>
      <c r="C550" s="614"/>
      <c r="D550" s="614"/>
    </row>
    <row r="551" spans="1:4">
      <c r="A551" s="614"/>
      <c r="B551" s="614"/>
      <c r="C551" s="614"/>
      <c r="D551" s="614"/>
    </row>
    <row r="552" spans="1:4">
      <c r="A552" s="614"/>
      <c r="B552" s="614"/>
      <c r="C552" s="614"/>
      <c r="D552" s="614"/>
    </row>
    <row r="553" spans="1:4">
      <c r="A553" s="614"/>
      <c r="B553" s="614"/>
      <c r="C553" s="614"/>
      <c r="D553" s="614"/>
    </row>
    <row r="554" spans="1:4">
      <c r="A554" s="614"/>
      <c r="B554" s="614"/>
      <c r="C554" s="614"/>
      <c r="D554" s="614"/>
    </row>
    <row r="555" spans="1:4">
      <c r="A555" s="614"/>
      <c r="B555" s="614"/>
      <c r="C555" s="614"/>
      <c r="D555" s="614"/>
    </row>
    <row r="556" spans="1:4">
      <c r="A556" s="614"/>
      <c r="B556" s="614"/>
      <c r="C556" s="614"/>
      <c r="D556" s="614"/>
    </row>
    <row r="557" spans="1:4">
      <c r="A557" s="614"/>
      <c r="B557" s="614"/>
      <c r="C557" s="614"/>
      <c r="D557" s="614"/>
    </row>
    <row r="558" spans="1:4">
      <c r="A558" s="614"/>
      <c r="B558" s="614"/>
      <c r="C558" s="614"/>
      <c r="D558" s="614"/>
    </row>
    <row r="559" spans="1:4">
      <c r="A559" s="614"/>
      <c r="B559" s="614"/>
      <c r="C559" s="614"/>
      <c r="D559" s="614"/>
    </row>
    <row r="560" spans="1:4">
      <c r="A560" s="614"/>
      <c r="B560" s="614"/>
      <c r="C560" s="614"/>
      <c r="D560" s="614"/>
    </row>
    <row r="561" spans="1:4">
      <c r="A561" s="614"/>
      <c r="B561" s="614"/>
      <c r="C561" s="614"/>
      <c r="D561" s="614"/>
    </row>
    <row r="562" spans="1:4">
      <c r="A562" s="614"/>
      <c r="B562" s="614"/>
      <c r="C562" s="614"/>
      <c r="D562" s="614"/>
    </row>
    <row r="563" spans="1:4">
      <c r="A563" s="614"/>
      <c r="B563" s="614"/>
      <c r="C563" s="614"/>
      <c r="D563" s="614"/>
    </row>
    <row r="564" spans="1:4">
      <c r="A564" s="614"/>
      <c r="B564" s="614"/>
      <c r="C564" s="614"/>
      <c r="D564" s="614"/>
    </row>
    <row r="565" spans="1:4">
      <c r="A565" s="614"/>
      <c r="B565" s="614"/>
      <c r="C565" s="614"/>
      <c r="D565" s="614"/>
    </row>
    <row r="566" spans="1:4">
      <c r="A566" s="614"/>
      <c r="B566" s="614"/>
      <c r="C566" s="614"/>
      <c r="D566" s="614"/>
    </row>
    <row r="567" spans="1:4">
      <c r="A567" s="614"/>
      <c r="B567" s="614"/>
      <c r="C567" s="614"/>
      <c r="D567" s="614"/>
    </row>
    <row r="568" spans="1:4">
      <c r="A568" s="614"/>
      <c r="B568" s="614"/>
      <c r="C568" s="614"/>
      <c r="D568" s="614"/>
    </row>
    <row r="569" spans="1:4">
      <c r="A569" s="614"/>
      <c r="B569" s="614"/>
      <c r="C569" s="614"/>
      <c r="D569" s="614"/>
    </row>
    <row r="570" spans="1:4">
      <c r="A570" s="614"/>
      <c r="B570" s="614"/>
      <c r="C570" s="614"/>
      <c r="D570" s="614"/>
    </row>
    <row r="571" spans="1:4">
      <c r="A571" s="614"/>
      <c r="B571" s="614"/>
      <c r="C571" s="614"/>
      <c r="D571" s="614"/>
    </row>
    <row r="572" spans="1:4">
      <c r="A572" s="614"/>
      <c r="B572" s="614"/>
      <c r="C572" s="614"/>
      <c r="D572" s="614"/>
    </row>
    <row r="573" spans="1:4">
      <c r="A573" s="614"/>
      <c r="B573" s="614"/>
      <c r="C573" s="614"/>
      <c r="D573" s="614"/>
    </row>
    <row r="574" spans="1:4">
      <c r="A574" s="614"/>
      <c r="B574" s="614"/>
      <c r="C574" s="614"/>
      <c r="D574" s="614"/>
    </row>
    <row r="575" spans="1:4">
      <c r="A575" s="614"/>
      <c r="B575" s="614"/>
      <c r="C575" s="614"/>
      <c r="D575" s="614"/>
    </row>
    <row r="576" spans="1:4">
      <c r="A576" s="614"/>
      <c r="B576" s="614"/>
      <c r="C576" s="614"/>
      <c r="D576" s="614"/>
    </row>
    <row r="577" spans="1:4">
      <c r="A577" s="614"/>
      <c r="B577" s="614"/>
      <c r="C577" s="614"/>
      <c r="D577" s="614"/>
    </row>
    <row r="578" spans="1:4">
      <c r="A578" s="614"/>
      <c r="B578" s="614"/>
      <c r="C578" s="614"/>
      <c r="D578" s="614"/>
    </row>
    <row r="579" spans="1:4">
      <c r="A579" s="614"/>
      <c r="B579" s="614"/>
      <c r="C579" s="614"/>
      <c r="D579" s="614"/>
    </row>
    <row r="580" spans="1:4">
      <c r="A580" s="614"/>
      <c r="B580" s="614"/>
      <c r="C580" s="614"/>
      <c r="D580" s="614"/>
    </row>
    <row r="581" spans="1:4">
      <c r="A581" s="614"/>
      <c r="B581" s="614"/>
      <c r="C581" s="614"/>
      <c r="D581" s="614"/>
    </row>
    <row r="582" spans="1:4">
      <c r="A582" s="614"/>
      <c r="B582" s="614"/>
      <c r="C582" s="614"/>
      <c r="D582" s="614"/>
    </row>
    <row r="583" spans="1:4">
      <c r="A583" s="614"/>
      <c r="B583" s="614"/>
      <c r="C583" s="614"/>
      <c r="D583" s="614"/>
    </row>
    <row r="584" spans="1:4">
      <c r="A584" s="614"/>
      <c r="B584" s="614"/>
      <c r="C584" s="614"/>
      <c r="D584" s="614"/>
    </row>
    <row r="585" spans="1:4">
      <c r="A585" s="614"/>
      <c r="B585" s="614"/>
      <c r="C585" s="614"/>
      <c r="D585" s="614"/>
    </row>
    <row r="586" spans="1:4">
      <c r="A586" s="614"/>
      <c r="B586" s="614"/>
      <c r="C586" s="614"/>
      <c r="D586" s="614"/>
    </row>
    <row r="587" spans="1:4">
      <c r="A587" s="614"/>
      <c r="B587" s="614"/>
      <c r="C587" s="614"/>
      <c r="D587" s="614"/>
    </row>
    <row r="588" spans="1:4">
      <c r="A588" s="614"/>
      <c r="B588" s="614"/>
      <c r="C588" s="614"/>
      <c r="D588" s="614"/>
    </row>
    <row r="589" spans="1:4">
      <c r="A589" s="614"/>
      <c r="B589" s="614"/>
      <c r="C589" s="614"/>
      <c r="D589" s="614"/>
    </row>
    <row r="590" spans="1:4">
      <c r="A590" s="614"/>
      <c r="B590" s="614"/>
      <c r="C590" s="614"/>
      <c r="D590" s="614"/>
    </row>
    <row r="591" spans="1:4">
      <c r="A591" s="614"/>
      <c r="B591" s="614"/>
      <c r="C591" s="614"/>
      <c r="D591" s="614"/>
    </row>
    <row r="592" spans="1:4">
      <c r="A592" s="614"/>
      <c r="B592" s="614"/>
      <c r="C592" s="614"/>
      <c r="D592" s="614"/>
    </row>
    <row r="593" spans="1:4">
      <c r="A593" s="614"/>
      <c r="B593" s="614"/>
      <c r="C593" s="614"/>
      <c r="D593" s="614"/>
    </row>
    <row r="594" spans="1:4">
      <c r="A594" s="614"/>
      <c r="B594" s="614"/>
      <c r="C594" s="614"/>
      <c r="D594" s="614"/>
    </row>
    <row r="595" spans="1:4">
      <c r="A595" s="614"/>
      <c r="B595" s="614"/>
      <c r="C595" s="614"/>
      <c r="D595" s="614"/>
    </row>
    <row r="596" spans="1:4">
      <c r="A596" s="614"/>
      <c r="B596" s="614"/>
      <c r="C596" s="614"/>
      <c r="D596" s="614"/>
    </row>
    <row r="597" spans="1:4">
      <c r="A597" s="614"/>
      <c r="B597" s="614"/>
      <c r="C597" s="614"/>
      <c r="D597" s="614"/>
    </row>
    <row r="598" spans="1:4">
      <c r="A598" s="614"/>
      <c r="B598" s="614"/>
      <c r="C598" s="614"/>
      <c r="D598" s="614"/>
    </row>
    <row r="599" spans="1:4">
      <c r="A599" s="614"/>
      <c r="B599" s="614"/>
      <c r="C599" s="614"/>
      <c r="D599" s="614"/>
    </row>
    <row r="600" spans="1:4">
      <c r="A600" s="614"/>
      <c r="B600" s="614"/>
      <c r="C600" s="614"/>
      <c r="D600" s="614"/>
    </row>
  </sheetData>
  <mergeCells count="48">
    <mergeCell ref="O100:P101"/>
    <mergeCell ref="L103:M103"/>
    <mergeCell ref="O105:P106"/>
    <mergeCell ref="K108:M109"/>
    <mergeCell ref="K112:M113"/>
    <mergeCell ref="L99:M99"/>
    <mergeCell ref="O65:P65"/>
    <mergeCell ref="L69:M69"/>
    <mergeCell ref="O70:P70"/>
    <mergeCell ref="L74:M75"/>
    <mergeCell ref="L79:M79"/>
    <mergeCell ref="L83:M83"/>
    <mergeCell ref="L91:M91"/>
    <mergeCell ref="O92:Q93"/>
    <mergeCell ref="L95:M95"/>
    <mergeCell ref="O95:P96"/>
    <mergeCell ref="L98:M98"/>
    <mergeCell ref="O61:P61"/>
    <mergeCell ref="L35:M35"/>
    <mergeCell ref="L39:M39"/>
    <mergeCell ref="I41:I69"/>
    <mergeCell ref="L43:M43"/>
    <mergeCell ref="O47:P47"/>
    <mergeCell ref="L51:M51"/>
    <mergeCell ref="L56:M56"/>
    <mergeCell ref="L60:M60"/>
    <mergeCell ref="E47:E63"/>
    <mergeCell ref="L47:M47"/>
    <mergeCell ref="L65:M65"/>
    <mergeCell ref="L19:M19"/>
    <mergeCell ref="L23:M23"/>
    <mergeCell ref="G50:G60"/>
    <mergeCell ref="O23:P23"/>
    <mergeCell ref="L27:M27"/>
    <mergeCell ref="O27:P27"/>
    <mergeCell ref="L31:M31"/>
    <mergeCell ref="A8:D8"/>
    <mergeCell ref="A9:D9"/>
    <mergeCell ref="A10:D10"/>
    <mergeCell ref="A11:D11"/>
    <mergeCell ref="A12:D12"/>
    <mergeCell ref="A13:D13"/>
    <mergeCell ref="A7:C7"/>
    <mergeCell ref="A1:C1"/>
    <mergeCell ref="A2:D2"/>
    <mergeCell ref="A3:D3"/>
    <mergeCell ref="A4:C5"/>
    <mergeCell ref="D4:D5"/>
  </mergeCells>
  <pageMargins left="0.7" right="0.7" top="0.78740157499999996" bottom="0.78740157499999996" header="0.3" footer="0.3"/>
  <pageSetup paperSize="9" scale="95" orientation="landscape" r:id="rId1"/>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9"/>
  <sheetViews>
    <sheetView zoomScale="85" zoomScaleNormal="85" zoomScaleSheetLayoutView="50" workbookViewId="0">
      <selection activeCell="D23" sqref="D23"/>
    </sheetView>
  </sheetViews>
  <sheetFormatPr defaultColWidth="8.85546875" defaultRowHeight="15"/>
  <cols>
    <col min="1" max="1" width="24.42578125" style="613" customWidth="1"/>
    <col min="2" max="2" width="8.42578125" style="613" customWidth="1"/>
    <col min="3" max="3" width="20.28515625" style="613" customWidth="1"/>
    <col min="4" max="4" width="15.42578125" style="613" customWidth="1"/>
    <col min="5" max="6" width="8.85546875" style="613"/>
    <col min="7" max="10" width="8.7109375" style="613" customWidth="1"/>
    <col min="11" max="11" width="15" style="613" customWidth="1"/>
    <col min="12" max="12" width="18.28515625" style="613" customWidth="1"/>
    <col min="13" max="13" width="18.7109375" style="613" customWidth="1"/>
    <col min="14" max="14" width="22.7109375" style="613" customWidth="1"/>
    <col min="15" max="15" width="37.7109375" style="613" customWidth="1"/>
    <col min="16" max="16" width="9.28515625" style="613" customWidth="1"/>
    <col min="17" max="16384" width="8.85546875" style="613"/>
  </cols>
  <sheetData>
    <row r="1" spans="1:18" ht="19.899999999999999" customHeight="1">
      <c r="A1" s="782" t="s">
        <v>943</v>
      </c>
      <c r="B1" s="783"/>
      <c r="C1" s="783"/>
      <c r="D1" s="355"/>
    </row>
    <row r="2" spans="1:18" ht="31.15" customHeight="1">
      <c r="A2" s="896" t="s">
        <v>9</v>
      </c>
      <c r="B2" s="897"/>
      <c r="C2" s="897"/>
      <c r="D2" s="898"/>
    </row>
    <row r="3" spans="1:18" ht="15.75" thickBot="1">
      <c r="A3" s="728"/>
      <c r="B3" s="729"/>
      <c r="C3" s="729"/>
      <c r="D3" s="786"/>
    </row>
    <row r="4" spans="1:18">
      <c r="A4" s="899" t="s">
        <v>78</v>
      </c>
      <c r="B4" s="900"/>
      <c r="C4" s="900"/>
      <c r="D4" s="905" t="s">
        <v>3120</v>
      </c>
    </row>
    <row r="5" spans="1:18" ht="28.5" customHeight="1" thickBot="1">
      <c r="A5" s="968"/>
      <c r="B5" s="969"/>
      <c r="C5" s="969"/>
      <c r="D5" s="970"/>
    </row>
    <row r="6" spans="1:18" ht="26.65" customHeight="1" thickBot="1">
      <c r="A6" s="700" t="s">
        <v>3190</v>
      </c>
      <c r="B6" s="707"/>
      <c r="C6" s="702" t="s">
        <v>3381</v>
      </c>
      <c r="D6" s="703"/>
    </row>
    <row r="7" spans="1:18" ht="75.599999999999994" customHeight="1" thickBot="1">
      <c r="A7" s="965" t="s">
        <v>3216</v>
      </c>
      <c r="B7" s="966"/>
      <c r="C7" s="967"/>
      <c r="D7" s="13" t="s">
        <v>79</v>
      </c>
    </row>
    <row r="8" spans="1:18" ht="20.65" customHeight="1">
      <c r="A8" s="916" t="s">
        <v>974</v>
      </c>
      <c r="B8" s="917"/>
      <c r="C8" s="917"/>
      <c r="D8" s="918"/>
    </row>
    <row r="9" spans="1:18" ht="30.6" customHeight="1">
      <c r="A9" s="916" t="s">
        <v>3132</v>
      </c>
      <c r="B9" s="917"/>
      <c r="C9" s="917"/>
      <c r="D9" s="918"/>
    </row>
    <row r="10" spans="1:18" ht="24" customHeight="1">
      <c r="A10" s="916" t="s">
        <v>3133</v>
      </c>
      <c r="B10" s="917"/>
      <c r="C10" s="917"/>
      <c r="D10" s="918"/>
    </row>
    <row r="11" spans="1:18" ht="26.65" customHeight="1">
      <c r="A11" s="916" t="s">
        <v>3180</v>
      </c>
      <c r="B11" s="917"/>
      <c r="C11" s="917"/>
      <c r="D11" s="918"/>
    </row>
    <row r="12" spans="1:18" ht="22.15" customHeight="1">
      <c r="A12" s="916" t="s">
        <v>3181</v>
      </c>
      <c r="B12" s="917"/>
      <c r="C12" s="917"/>
      <c r="D12" s="918"/>
    </row>
    <row r="13" spans="1:18" ht="27.6" customHeight="1" thickBot="1">
      <c r="A13" s="919" t="s">
        <v>3182</v>
      </c>
      <c r="B13" s="920"/>
      <c r="C13" s="920"/>
      <c r="D13" s="921"/>
      <c r="I13" s="704"/>
    </row>
    <row r="15" spans="1:18" ht="27.6" customHeight="1">
      <c r="A15" s="614"/>
      <c r="B15" s="614"/>
      <c r="C15" s="614"/>
      <c r="D15" s="614"/>
      <c r="E15" s="614"/>
      <c r="F15" s="614"/>
      <c r="G15" s="614"/>
      <c r="H15" s="614"/>
      <c r="I15" s="618" t="s">
        <v>3384</v>
      </c>
      <c r="J15" s="619"/>
      <c r="K15" s="620"/>
      <c r="L15" s="619"/>
      <c r="M15" s="619"/>
      <c r="N15" s="621"/>
      <c r="P15" s="691"/>
      <c r="R15" s="606"/>
    </row>
    <row r="16" spans="1:18" ht="18" customHeight="1">
      <c r="A16" s="614"/>
      <c r="B16" s="614"/>
      <c r="C16" s="614"/>
      <c r="D16" s="614"/>
      <c r="E16" s="614"/>
      <c r="F16" s="614"/>
      <c r="G16" s="614"/>
      <c r="H16" s="614"/>
      <c r="I16" s="622" t="s">
        <v>3371</v>
      </c>
      <c r="J16" s="619"/>
      <c r="K16" s="620"/>
      <c r="L16" s="619"/>
      <c r="M16" s="619"/>
      <c r="N16" s="621"/>
    </row>
    <row r="17" spans="1:20">
      <c r="A17" s="614"/>
      <c r="B17" s="614"/>
      <c r="C17" s="614"/>
      <c r="D17" s="614"/>
      <c r="E17" s="614"/>
      <c r="F17" s="614"/>
      <c r="G17" s="614"/>
      <c r="H17" s="614"/>
      <c r="I17" s="622"/>
      <c r="J17" s="619"/>
      <c r="K17" s="620"/>
      <c r="L17" s="619"/>
      <c r="M17" s="619"/>
      <c r="N17" s="619"/>
    </row>
    <row r="18" spans="1:20" ht="15.75" thickBot="1">
      <c r="A18" s="614"/>
      <c r="B18" s="614"/>
      <c r="C18" s="614"/>
      <c r="D18" s="614"/>
      <c r="E18" s="614"/>
      <c r="F18" s="614"/>
      <c r="G18" s="614"/>
      <c r="H18" s="614"/>
      <c r="K18" s="617"/>
      <c r="M18" s="616"/>
      <c r="N18" s="616"/>
      <c r="O18" s="614"/>
      <c r="P18" s="614"/>
      <c r="Q18" s="614"/>
      <c r="R18" s="614"/>
      <c r="S18" s="614"/>
      <c r="T18" s="614"/>
    </row>
    <row r="19" spans="1:20" ht="22.5" customHeight="1" thickTop="1">
      <c r="A19" s="614"/>
      <c r="B19" s="614"/>
      <c r="C19" s="614"/>
      <c r="D19" s="614"/>
      <c r="E19" s="614"/>
      <c r="F19" s="614"/>
      <c r="G19" s="614"/>
      <c r="H19" s="614"/>
      <c r="K19" s="617"/>
      <c r="L19" s="909" t="s">
        <v>3287</v>
      </c>
      <c r="M19" s="910"/>
      <c r="O19" s="623"/>
      <c r="P19" s="624"/>
      <c r="Q19" s="614"/>
      <c r="R19" s="614"/>
      <c r="S19" s="614"/>
      <c r="T19" s="614"/>
    </row>
    <row r="20" spans="1:20" ht="15.75" customHeight="1">
      <c r="A20" s="614"/>
      <c r="B20" s="614"/>
      <c r="C20" s="614"/>
      <c r="D20" s="614"/>
      <c r="E20" s="614"/>
      <c r="F20" s="614"/>
      <c r="G20" s="614"/>
      <c r="H20" s="614"/>
      <c r="K20" s="617"/>
      <c r="L20" s="625" t="s">
        <v>3288</v>
      </c>
      <c r="M20" s="626">
        <v>1</v>
      </c>
      <c r="O20" s="627"/>
      <c r="P20" s="628"/>
      <c r="Q20" s="614"/>
      <c r="R20" s="614"/>
      <c r="S20" s="614"/>
      <c r="T20" s="614"/>
    </row>
    <row r="21" spans="1:20" ht="15.75" thickBot="1">
      <c r="A21" s="614"/>
      <c r="B21" s="614"/>
      <c r="C21" s="614"/>
      <c r="D21" s="614"/>
      <c r="E21" s="614"/>
      <c r="F21" s="614"/>
      <c r="G21" s="614"/>
      <c r="H21" s="614"/>
      <c r="K21" s="617"/>
      <c r="L21" s="629" t="s">
        <v>3289</v>
      </c>
      <c r="M21" s="630">
        <v>1</v>
      </c>
      <c r="O21" s="627"/>
      <c r="P21" s="628"/>
      <c r="Q21" s="614"/>
      <c r="R21" s="614"/>
      <c r="S21" s="614"/>
      <c r="T21" s="614"/>
    </row>
    <row r="22" spans="1:20" ht="16.5" thickTop="1" thickBot="1">
      <c r="A22" s="614"/>
      <c r="B22" s="614"/>
      <c r="C22" s="614"/>
      <c r="D22" s="614"/>
      <c r="E22" s="614"/>
      <c r="F22" s="614"/>
      <c r="G22" s="614"/>
      <c r="H22" s="614"/>
      <c r="K22" s="617"/>
      <c r="O22" s="631"/>
      <c r="P22" s="632"/>
      <c r="Q22" s="614"/>
      <c r="R22" s="614"/>
    </row>
    <row r="23" spans="1:20" ht="16.5" customHeight="1" thickTop="1">
      <c r="A23" s="614"/>
      <c r="B23" s="614"/>
      <c r="C23" s="614"/>
      <c r="D23" s="614"/>
      <c r="E23" s="614"/>
      <c r="F23" s="614"/>
      <c r="G23" s="614"/>
      <c r="H23" s="614"/>
      <c r="K23" s="633"/>
      <c r="L23" s="909" t="s">
        <v>3290</v>
      </c>
      <c r="M23" s="910"/>
      <c r="O23" s="907" t="s">
        <v>3291</v>
      </c>
      <c r="P23" s="908"/>
    </row>
    <row r="24" spans="1:20" ht="15.75" customHeight="1">
      <c r="A24" s="614"/>
      <c r="B24" s="614"/>
      <c r="C24" s="614"/>
      <c r="D24" s="614"/>
      <c r="E24" s="614"/>
      <c r="F24" s="614"/>
      <c r="G24" s="614"/>
      <c r="H24" s="614"/>
      <c r="K24" s="634"/>
      <c r="L24" s="625" t="s">
        <v>3288</v>
      </c>
      <c r="M24" s="626">
        <v>1</v>
      </c>
      <c r="N24" s="635" t="s">
        <v>3292</v>
      </c>
      <c r="O24" s="636" t="s">
        <v>3293</v>
      </c>
      <c r="P24" s="637">
        <v>1</v>
      </c>
    </row>
    <row r="25" spans="1:20" ht="15.75" thickBot="1">
      <c r="A25" s="614"/>
      <c r="B25" s="614"/>
      <c r="C25" s="614"/>
      <c r="D25" s="614"/>
      <c r="E25" s="614"/>
      <c r="F25" s="614"/>
      <c r="G25" s="614"/>
      <c r="H25" s="614"/>
      <c r="K25" s="617"/>
      <c r="L25" s="629" t="s">
        <v>3289</v>
      </c>
      <c r="M25" s="630">
        <v>1</v>
      </c>
      <c r="N25" s="638" t="s">
        <v>3294</v>
      </c>
      <c r="O25" s="629" t="s">
        <v>3289</v>
      </c>
      <c r="P25" s="639">
        <v>1</v>
      </c>
    </row>
    <row r="26" spans="1:20" ht="16.5" customHeight="1" thickTop="1" thickBot="1">
      <c r="A26" s="614"/>
      <c r="B26" s="614"/>
      <c r="C26" s="614"/>
      <c r="D26" s="614"/>
      <c r="E26" s="614"/>
      <c r="F26" s="614"/>
      <c r="G26" s="614"/>
      <c r="H26" s="614"/>
      <c r="K26" s="617"/>
      <c r="N26" s="617"/>
    </row>
    <row r="27" spans="1:20" ht="15.75" customHeight="1" thickTop="1">
      <c r="A27" s="614"/>
      <c r="B27" s="614"/>
      <c r="C27" s="614"/>
      <c r="D27" s="614"/>
      <c r="E27" s="614"/>
      <c r="F27" s="614"/>
      <c r="G27" s="614"/>
      <c r="H27" s="614"/>
      <c r="K27" s="638"/>
      <c r="L27" s="909" t="s">
        <v>3295</v>
      </c>
      <c r="M27" s="910"/>
      <c r="N27" s="640">
        <v>2</v>
      </c>
      <c r="O27" s="911" t="s">
        <v>3296</v>
      </c>
      <c r="P27" s="912"/>
    </row>
    <row r="28" spans="1:20">
      <c r="A28" s="614"/>
      <c r="B28" s="614"/>
      <c r="C28" s="614"/>
      <c r="D28" s="614"/>
      <c r="E28" s="614"/>
      <c r="F28" s="614"/>
      <c r="G28" s="614"/>
      <c r="H28" s="614"/>
      <c r="K28" s="634"/>
      <c r="L28" s="625" t="s">
        <v>3288</v>
      </c>
      <c r="M28" s="626">
        <v>1</v>
      </c>
      <c r="N28" s="638" t="s">
        <v>3292</v>
      </c>
      <c r="O28" s="641" t="s">
        <v>3293</v>
      </c>
      <c r="P28" s="642">
        <v>1</v>
      </c>
    </row>
    <row r="29" spans="1:20" ht="15.75" thickBot="1">
      <c r="A29" s="614"/>
      <c r="B29" s="614"/>
      <c r="C29" s="614"/>
      <c r="D29" s="614"/>
      <c r="E29" s="614"/>
      <c r="F29" s="614"/>
      <c r="G29" s="614"/>
      <c r="H29" s="614"/>
      <c r="K29" s="643"/>
      <c r="L29" s="629" t="s">
        <v>3289</v>
      </c>
      <c r="M29" s="630">
        <v>1</v>
      </c>
      <c r="N29" s="638" t="s">
        <v>3294</v>
      </c>
      <c r="O29" s="644" t="s">
        <v>3289</v>
      </c>
      <c r="P29" s="645">
        <v>1</v>
      </c>
    </row>
    <row r="30" spans="1:20" ht="16.5" thickTop="1" thickBot="1">
      <c r="A30" s="614"/>
      <c r="B30" s="614"/>
      <c r="C30" s="614"/>
      <c r="D30" s="614"/>
      <c r="E30" s="614"/>
      <c r="F30" s="614"/>
      <c r="G30" s="614"/>
      <c r="H30" s="614"/>
      <c r="K30" s="643"/>
    </row>
    <row r="31" spans="1:20" ht="15.75" thickTop="1">
      <c r="A31" s="614"/>
      <c r="B31" s="614"/>
      <c r="C31" s="614"/>
      <c r="D31" s="614"/>
      <c r="E31" s="614"/>
      <c r="F31" s="614"/>
      <c r="G31" s="614"/>
      <c r="H31" s="614"/>
      <c r="K31" s="617"/>
      <c r="L31" s="909" t="s">
        <v>3297</v>
      </c>
      <c r="M31" s="910"/>
      <c r="O31" s="646"/>
      <c r="P31" s="646"/>
    </row>
    <row r="32" spans="1:20" ht="15.75" customHeight="1">
      <c r="A32" s="614"/>
      <c r="B32" s="614"/>
      <c r="C32" s="614"/>
      <c r="D32" s="614"/>
      <c r="E32" s="614"/>
      <c r="F32" s="614"/>
      <c r="G32" s="614"/>
      <c r="H32" s="614"/>
      <c r="K32" s="617"/>
      <c r="L32" s="625" t="s">
        <v>3288</v>
      </c>
      <c r="M32" s="626">
        <v>1</v>
      </c>
      <c r="O32" s="646"/>
      <c r="P32" s="646"/>
      <c r="Q32" s="614"/>
      <c r="R32" s="614"/>
    </row>
    <row r="33" spans="1:18" ht="15.75" thickBot="1">
      <c r="A33" s="614"/>
      <c r="B33" s="614"/>
      <c r="C33" s="614"/>
      <c r="D33" s="614"/>
      <c r="E33" s="614"/>
      <c r="F33" s="614"/>
      <c r="G33" s="614"/>
      <c r="H33" s="614"/>
      <c r="K33" s="617"/>
      <c r="L33" s="629" t="s">
        <v>3289</v>
      </c>
      <c r="M33" s="630">
        <v>1</v>
      </c>
    </row>
    <row r="34" spans="1:18" ht="16.5" thickTop="1" thickBot="1">
      <c r="A34" s="614"/>
      <c r="B34" s="614"/>
      <c r="C34" s="614"/>
      <c r="D34" s="614"/>
      <c r="E34" s="614"/>
      <c r="F34" s="614"/>
      <c r="G34" s="614"/>
      <c r="H34" s="614"/>
      <c r="K34" s="617"/>
    </row>
    <row r="35" spans="1:18" ht="15.75" customHeight="1" thickTop="1">
      <c r="A35" s="614"/>
      <c r="B35" s="614"/>
      <c r="C35" s="614"/>
      <c r="D35" s="614"/>
      <c r="E35" s="614"/>
      <c r="F35" s="614"/>
      <c r="G35" s="614"/>
      <c r="H35" s="614"/>
      <c r="K35" s="640"/>
      <c r="L35" s="929" t="s">
        <v>3298</v>
      </c>
      <c r="M35" s="930"/>
      <c r="O35" s="646"/>
      <c r="P35" s="646"/>
    </row>
    <row r="36" spans="1:18" ht="15.75" customHeight="1">
      <c r="A36" s="614"/>
      <c r="B36" s="614"/>
      <c r="C36" s="614"/>
      <c r="D36" s="614"/>
      <c r="E36" s="614"/>
      <c r="F36" s="614"/>
      <c r="G36" s="614"/>
      <c r="H36" s="614"/>
      <c r="K36" s="617"/>
      <c r="L36" s="687" t="s">
        <v>3288</v>
      </c>
      <c r="M36" s="688">
        <v>1</v>
      </c>
      <c r="O36" s="646"/>
      <c r="P36" s="646"/>
      <c r="Q36" s="614"/>
      <c r="R36" s="614"/>
    </row>
    <row r="37" spans="1:18" ht="15.75" thickBot="1">
      <c r="A37" s="614"/>
      <c r="B37" s="614"/>
      <c r="C37" s="614"/>
      <c r="D37" s="614"/>
      <c r="E37" s="614"/>
      <c r="F37" s="614"/>
      <c r="G37" s="614"/>
      <c r="H37" s="614"/>
      <c r="K37" s="617"/>
      <c r="L37" s="689" t="s">
        <v>3289</v>
      </c>
      <c r="M37" s="690">
        <v>1</v>
      </c>
    </row>
    <row r="38" spans="1:18" ht="16.5" thickTop="1" thickBot="1">
      <c r="A38" s="614"/>
      <c r="B38" s="614"/>
      <c r="C38" s="614"/>
      <c r="D38" s="614"/>
      <c r="E38" s="614"/>
      <c r="F38" s="614"/>
      <c r="G38" s="614"/>
      <c r="H38" s="614"/>
      <c r="K38" s="617"/>
    </row>
    <row r="39" spans="1:18" ht="15.75" customHeight="1" thickTop="1">
      <c r="A39" s="614"/>
      <c r="B39" s="614"/>
      <c r="C39" s="614"/>
      <c r="D39" s="614"/>
      <c r="E39" s="614"/>
      <c r="F39" s="614"/>
      <c r="G39" s="614"/>
      <c r="H39" s="614"/>
      <c r="K39" s="617"/>
      <c r="L39" s="909" t="s">
        <v>3299</v>
      </c>
      <c r="M39" s="910"/>
    </row>
    <row r="40" spans="1:18" ht="15.75" customHeight="1" thickBot="1">
      <c r="A40" s="614"/>
      <c r="B40" s="614"/>
      <c r="C40" s="614"/>
      <c r="D40" s="614"/>
      <c r="E40" s="614"/>
      <c r="F40" s="614"/>
      <c r="G40" s="614"/>
      <c r="H40" s="614"/>
      <c r="K40" s="617"/>
      <c r="L40" s="625" t="s">
        <v>3288</v>
      </c>
      <c r="M40" s="626">
        <v>1</v>
      </c>
    </row>
    <row r="41" spans="1:18" ht="16.5" thickTop="1" thickBot="1">
      <c r="A41" s="614"/>
      <c r="B41" s="614"/>
      <c r="C41" s="614"/>
      <c r="D41" s="614"/>
      <c r="E41" s="614"/>
      <c r="F41" s="614"/>
      <c r="G41" s="614"/>
      <c r="H41" s="614"/>
      <c r="I41" s="931" t="s">
        <v>3300</v>
      </c>
      <c r="K41" s="617"/>
      <c r="L41" s="629" t="s">
        <v>3289</v>
      </c>
      <c r="M41" s="630">
        <v>1</v>
      </c>
      <c r="O41" s="614"/>
      <c r="P41" s="614"/>
    </row>
    <row r="42" spans="1:18" ht="16.5" customHeight="1" thickTop="1" thickBot="1">
      <c r="A42" s="614"/>
      <c r="B42" s="614"/>
      <c r="C42" s="614"/>
      <c r="D42" s="614"/>
      <c r="E42" s="614"/>
      <c r="F42" s="614"/>
      <c r="G42" s="614"/>
      <c r="H42" s="614"/>
      <c r="I42" s="932"/>
      <c r="K42" s="617"/>
      <c r="Q42" s="614"/>
      <c r="R42" s="614"/>
    </row>
    <row r="43" spans="1:18" ht="16.5" customHeight="1" thickTop="1">
      <c r="A43" s="614"/>
      <c r="B43" s="614"/>
      <c r="C43" s="614"/>
      <c r="D43" s="614"/>
      <c r="E43" s="614"/>
      <c r="F43" s="614"/>
      <c r="G43" s="614"/>
      <c r="H43" s="614"/>
      <c r="I43" s="932"/>
      <c r="K43" s="617"/>
      <c r="L43" s="909" t="s">
        <v>3301</v>
      </c>
      <c r="M43" s="910"/>
      <c r="N43" s="638"/>
    </row>
    <row r="44" spans="1:18" ht="15.75" customHeight="1">
      <c r="A44" s="614"/>
      <c r="B44" s="614"/>
      <c r="C44" s="614"/>
      <c r="D44" s="614"/>
      <c r="E44" s="614"/>
      <c r="F44" s="614"/>
      <c r="G44" s="614"/>
      <c r="H44" s="614"/>
      <c r="I44" s="932"/>
      <c r="K44" s="617"/>
      <c r="L44" s="625" t="s">
        <v>3288</v>
      </c>
      <c r="M44" s="626">
        <v>0.55000000000000004</v>
      </c>
    </row>
    <row r="45" spans="1:18" ht="15" customHeight="1" thickBot="1">
      <c r="A45" s="614"/>
      <c r="B45" s="614"/>
      <c r="C45" s="614"/>
      <c r="D45" s="614"/>
      <c r="E45" s="614"/>
      <c r="F45" s="614"/>
      <c r="G45" s="614"/>
      <c r="H45" s="614"/>
      <c r="I45" s="932"/>
      <c r="K45" s="617"/>
      <c r="L45" s="629" t="s">
        <v>3289</v>
      </c>
      <c r="M45" s="630">
        <v>0.55000000000000004</v>
      </c>
      <c r="N45" s="621"/>
      <c r="O45" s="646"/>
      <c r="P45" s="646"/>
    </row>
    <row r="46" spans="1:18" ht="15.75" customHeight="1" thickTop="1" thickBot="1">
      <c r="A46" s="614"/>
      <c r="B46" s="614"/>
      <c r="C46" s="614"/>
      <c r="D46" s="614"/>
      <c r="E46" s="614"/>
      <c r="F46" s="614"/>
      <c r="G46" s="614"/>
      <c r="H46" s="614"/>
      <c r="I46" s="932"/>
      <c r="K46" s="617"/>
    </row>
    <row r="47" spans="1:18" ht="16.5" customHeight="1" thickTop="1">
      <c r="A47" s="614"/>
      <c r="B47" s="614"/>
      <c r="C47" s="614"/>
      <c r="D47" s="614"/>
      <c r="E47" s="922" t="s">
        <v>3302</v>
      </c>
      <c r="F47" s="614"/>
      <c r="G47" s="614"/>
      <c r="H47" s="614"/>
      <c r="I47" s="932"/>
      <c r="K47" s="617"/>
      <c r="L47" s="909" t="s">
        <v>3303</v>
      </c>
      <c r="M47" s="910"/>
      <c r="N47" s="659">
        <v>2</v>
      </c>
      <c r="O47" s="927" t="s">
        <v>3372</v>
      </c>
      <c r="P47" s="928"/>
    </row>
    <row r="48" spans="1:18" ht="15.75" customHeight="1">
      <c r="A48" s="614"/>
      <c r="B48" s="614"/>
      <c r="C48" s="614"/>
      <c r="D48" s="614"/>
      <c r="E48" s="923"/>
      <c r="F48" s="614"/>
      <c r="G48" s="614"/>
      <c r="H48" s="614"/>
      <c r="I48" s="932"/>
      <c r="K48" s="617"/>
      <c r="L48" s="625" t="s">
        <v>3288</v>
      </c>
      <c r="M48" s="626">
        <v>1</v>
      </c>
      <c r="N48" s="635" t="s">
        <v>3292</v>
      </c>
      <c r="O48" s="660" t="s">
        <v>3293</v>
      </c>
      <c r="P48" s="661">
        <v>1</v>
      </c>
    </row>
    <row r="49" spans="1:19" ht="15" customHeight="1" thickBot="1">
      <c r="A49" s="614"/>
      <c r="B49" s="614"/>
      <c r="C49" s="614"/>
      <c r="D49" s="614"/>
      <c r="E49" s="923"/>
      <c r="F49" s="614"/>
      <c r="G49" s="614"/>
      <c r="H49" s="614"/>
      <c r="I49" s="932"/>
      <c r="K49" s="617"/>
      <c r="L49" s="629" t="s">
        <v>3289</v>
      </c>
      <c r="M49" s="630">
        <v>1</v>
      </c>
      <c r="N49" s="638" t="s">
        <v>3294</v>
      </c>
      <c r="O49" s="644" t="s">
        <v>3289</v>
      </c>
      <c r="P49" s="663">
        <v>1</v>
      </c>
    </row>
    <row r="50" spans="1:19" ht="15.75" customHeight="1" thickTop="1">
      <c r="A50" s="614"/>
      <c r="B50" s="614"/>
      <c r="C50" s="614"/>
      <c r="D50" s="614"/>
      <c r="E50" s="923"/>
      <c r="F50" s="614"/>
      <c r="G50" s="922" t="s">
        <v>3283</v>
      </c>
      <c r="H50" s="614"/>
      <c r="I50" s="932"/>
      <c r="K50" s="617"/>
    </row>
    <row r="51" spans="1:19" ht="15.75" customHeight="1">
      <c r="A51" s="614"/>
      <c r="B51" s="614"/>
      <c r="C51" s="614"/>
      <c r="D51" s="614"/>
      <c r="E51" s="923"/>
      <c r="F51" s="614"/>
      <c r="G51" s="923"/>
      <c r="H51" s="614"/>
      <c r="I51" s="932"/>
      <c r="K51" s="640">
        <v>1</v>
      </c>
      <c r="L51" s="925" t="s">
        <v>3304</v>
      </c>
      <c r="M51" s="926"/>
    </row>
    <row r="52" spans="1:19" ht="15" customHeight="1">
      <c r="A52" s="614"/>
      <c r="B52" s="614"/>
      <c r="C52" s="614"/>
      <c r="D52" s="614"/>
      <c r="E52" s="923"/>
      <c r="F52" s="614"/>
      <c r="G52" s="923"/>
      <c r="H52" s="614"/>
      <c r="I52" s="932"/>
      <c r="K52" s="638" t="s">
        <v>3305</v>
      </c>
      <c r="L52" s="647" t="s">
        <v>3306</v>
      </c>
      <c r="M52" s="648">
        <v>5.0000000000000001E-3</v>
      </c>
    </row>
    <row r="53" spans="1:19" ht="15" customHeight="1">
      <c r="A53" s="614"/>
      <c r="B53" s="614"/>
      <c r="C53" s="614"/>
      <c r="D53" s="614"/>
      <c r="E53" s="923"/>
      <c r="F53" s="614"/>
      <c r="G53" s="923"/>
      <c r="H53" s="614"/>
      <c r="I53" s="932"/>
      <c r="K53" s="638" t="s">
        <v>3307</v>
      </c>
      <c r="L53" s="647" t="s">
        <v>3308</v>
      </c>
      <c r="M53" s="648">
        <v>0.69589999999999996</v>
      </c>
    </row>
    <row r="54" spans="1:19" ht="15" customHeight="1">
      <c r="A54" s="614"/>
      <c r="B54" s="614"/>
      <c r="C54" s="614"/>
      <c r="D54" s="614"/>
      <c r="E54" s="923"/>
      <c r="F54" s="614"/>
      <c r="G54" s="923"/>
      <c r="H54" s="614"/>
      <c r="I54" s="932"/>
      <c r="K54" s="617"/>
      <c r="L54" s="644" t="s">
        <v>3289</v>
      </c>
      <c r="M54" s="649">
        <v>0.70089999999999997</v>
      </c>
    </row>
    <row r="55" spans="1:19" ht="27.6" customHeight="1" thickBot="1">
      <c r="A55" s="614"/>
      <c r="B55" s="614"/>
      <c r="C55" s="614"/>
      <c r="D55" s="614"/>
      <c r="E55" s="923"/>
      <c r="F55" s="693">
        <v>1</v>
      </c>
      <c r="G55" s="923"/>
      <c r="H55" s="693">
        <v>1</v>
      </c>
      <c r="I55" s="932"/>
      <c r="K55" s="617"/>
      <c r="L55" s="650" t="s">
        <v>3309</v>
      </c>
      <c r="M55" s="651" t="s">
        <v>3310</v>
      </c>
      <c r="N55" s="616"/>
      <c r="O55" s="616"/>
      <c r="P55" s="616"/>
      <c r="Q55" s="616"/>
    </row>
    <row r="56" spans="1:19" ht="15.75" customHeight="1" thickTop="1">
      <c r="A56" s="614"/>
      <c r="B56" s="614"/>
      <c r="C56" s="614"/>
      <c r="D56" s="614"/>
      <c r="E56" s="923"/>
      <c r="F56" s="614"/>
      <c r="G56" s="923"/>
      <c r="H56" s="614"/>
      <c r="I56" s="932"/>
      <c r="K56" s="638"/>
      <c r="L56" s="909" t="s">
        <v>3311</v>
      </c>
      <c r="M56" s="934"/>
      <c r="N56" s="616"/>
      <c r="O56" s="616"/>
      <c r="P56" s="616"/>
      <c r="Q56" s="615"/>
    </row>
    <row r="57" spans="1:19" ht="15.75" customHeight="1">
      <c r="A57" s="614"/>
      <c r="B57" s="614"/>
      <c r="C57" s="614"/>
      <c r="D57" s="614"/>
      <c r="E57" s="923"/>
      <c r="F57" s="614"/>
      <c r="G57" s="923"/>
      <c r="H57" s="614"/>
      <c r="I57" s="932"/>
      <c r="K57" s="634"/>
      <c r="L57" s="625" t="s">
        <v>3288</v>
      </c>
      <c r="M57" s="626">
        <v>1</v>
      </c>
      <c r="N57" s="652"/>
      <c r="O57" s="653"/>
      <c r="P57" s="654"/>
      <c r="Q57" s="655"/>
    </row>
    <row r="58" spans="1:19" ht="15" customHeight="1" thickBot="1">
      <c r="A58" s="614"/>
      <c r="B58" s="614"/>
      <c r="C58" s="614"/>
      <c r="D58" s="614"/>
      <c r="E58" s="923"/>
      <c r="F58" s="614"/>
      <c r="G58" s="923"/>
      <c r="H58" s="614"/>
      <c r="I58" s="932"/>
      <c r="K58" s="617"/>
      <c r="L58" s="629" t="s">
        <v>3289</v>
      </c>
      <c r="M58" s="630">
        <v>1</v>
      </c>
      <c r="N58" s="616"/>
      <c r="O58" s="653"/>
      <c r="P58" s="654"/>
      <c r="Q58" s="616"/>
    </row>
    <row r="59" spans="1:19" ht="19.5" customHeight="1" thickTop="1">
      <c r="A59" s="614"/>
      <c r="B59" s="614"/>
      <c r="C59" s="614"/>
      <c r="D59" s="614"/>
      <c r="E59" s="923"/>
      <c r="F59" s="614"/>
      <c r="G59" s="923"/>
      <c r="H59" s="614"/>
      <c r="I59" s="932"/>
      <c r="K59" s="617"/>
      <c r="L59" s="650" t="s">
        <v>3312</v>
      </c>
      <c r="M59" s="651" t="s">
        <v>3313</v>
      </c>
      <c r="O59" s="651"/>
      <c r="P59" s="651"/>
    </row>
    <row r="60" spans="1:19" ht="20.25" customHeight="1">
      <c r="A60" s="614"/>
      <c r="B60" s="614"/>
      <c r="C60" s="614"/>
      <c r="D60" s="614"/>
      <c r="E60" s="923"/>
      <c r="F60" s="614"/>
      <c r="G60" s="924"/>
      <c r="H60" s="614"/>
      <c r="I60" s="932"/>
      <c r="K60" s="640">
        <v>1</v>
      </c>
      <c r="L60" s="935" t="s">
        <v>3314</v>
      </c>
      <c r="M60" s="928"/>
      <c r="Q60" s="656"/>
    </row>
    <row r="61" spans="1:19" ht="28.5" customHeight="1">
      <c r="A61" s="614"/>
      <c r="B61" s="614"/>
      <c r="C61" s="614"/>
      <c r="D61" s="614"/>
      <c r="E61" s="923"/>
      <c r="F61" s="614"/>
      <c r="G61" s="614"/>
      <c r="H61" s="614"/>
      <c r="I61" s="932"/>
      <c r="K61" s="638" t="s">
        <v>3315</v>
      </c>
      <c r="L61" s="647" t="s">
        <v>3288</v>
      </c>
      <c r="M61" s="648">
        <v>0.71289999999999998</v>
      </c>
      <c r="N61" s="676">
        <v>1</v>
      </c>
      <c r="O61" s="698" t="s">
        <v>3321</v>
      </c>
      <c r="P61" s="708"/>
      <c r="Q61" s="656"/>
      <c r="R61" s="656"/>
      <c r="S61" s="656"/>
    </row>
    <row r="62" spans="1:19" ht="16.5" customHeight="1">
      <c r="A62" s="614"/>
      <c r="B62" s="614"/>
      <c r="C62" s="614"/>
      <c r="D62" s="614"/>
      <c r="E62" s="923"/>
      <c r="F62" s="614"/>
      <c r="G62" s="614"/>
      <c r="H62" s="614"/>
      <c r="I62" s="932"/>
      <c r="K62" s="638" t="s">
        <v>3316</v>
      </c>
      <c r="L62" s="647" t="s">
        <v>3317</v>
      </c>
      <c r="M62" s="648">
        <f>0.1434+0.0011*0.0024</f>
        <v>0.14340264</v>
      </c>
      <c r="O62" s="660" t="s">
        <v>3293</v>
      </c>
      <c r="P62" s="661">
        <v>2.3999999999999998E-3</v>
      </c>
      <c r="Q62" s="638"/>
      <c r="R62" s="656"/>
      <c r="S62" s="656"/>
    </row>
    <row r="63" spans="1:19" ht="15.75" customHeight="1">
      <c r="A63" s="614"/>
      <c r="B63" s="614"/>
      <c r="C63" s="614"/>
      <c r="D63" s="614"/>
      <c r="E63" s="924"/>
      <c r="F63" s="614"/>
      <c r="G63" s="614"/>
      <c r="H63" s="614"/>
      <c r="I63" s="932"/>
      <c r="K63" s="643"/>
      <c r="L63" s="644" t="s">
        <v>3289</v>
      </c>
      <c r="M63" s="649">
        <v>0.85629999999999995</v>
      </c>
      <c r="N63" s="658"/>
      <c r="O63" s="644" t="s">
        <v>3289</v>
      </c>
      <c r="P63" s="663">
        <v>0</v>
      </c>
      <c r="Q63" s="621"/>
      <c r="R63" s="656"/>
      <c r="S63" s="656"/>
    </row>
    <row r="64" spans="1:19" ht="19.149999999999999" customHeight="1">
      <c r="A64" s="614"/>
      <c r="B64" s="614"/>
      <c r="C64" s="614"/>
      <c r="D64" s="614"/>
      <c r="E64" s="614"/>
      <c r="F64" s="614"/>
      <c r="G64" s="614"/>
      <c r="H64" s="614"/>
      <c r="I64" s="932"/>
      <c r="K64" s="643"/>
      <c r="L64" s="650" t="s">
        <v>3318</v>
      </c>
      <c r="M64" s="651" t="s">
        <v>3319</v>
      </c>
      <c r="Q64" s="656"/>
      <c r="R64" s="656"/>
      <c r="S64" s="656"/>
    </row>
    <row r="65" spans="1:20" ht="30" customHeight="1">
      <c r="A65" s="614"/>
      <c r="B65" s="614"/>
      <c r="C65" s="614"/>
      <c r="D65" s="614"/>
      <c r="E65" s="614"/>
      <c r="F65" s="614"/>
      <c r="G65" s="614"/>
      <c r="H65" s="614"/>
      <c r="I65" s="932"/>
      <c r="K65" s="640">
        <v>1</v>
      </c>
      <c r="L65" s="925" t="s">
        <v>3320</v>
      </c>
      <c r="M65" s="926"/>
      <c r="N65" s="709">
        <v>1</v>
      </c>
      <c r="O65" s="697" t="s">
        <v>3385</v>
      </c>
      <c r="P65" s="710"/>
      <c r="Q65" s="614"/>
      <c r="R65" s="614"/>
      <c r="S65" s="614"/>
    </row>
    <row r="66" spans="1:20" ht="15" customHeight="1">
      <c r="A66" s="614"/>
      <c r="B66" s="614"/>
      <c r="C66" s="614"/>
      <c r="D66" s="614"/>
      <c r="E66" s="614"/>
      <c r="F66" s="614"/>
      <c r="G66" s="614"/>
      <c r="H66" s="614"/>
      <c r="I66" s="932"/>
      <c r="K66" s="635"/>
      <c r="L66" s="647" t="s">
        <v>3288</v>
      </c>
      <c r="M66" s="648">
        <v>2.3999999999999998E-3</v>
      </c>
      <c r="N66" s="635" t="s">
        <v>3292</v>
      </c>
      <c r="O66" s="660" t="s">
        <v>3293</v>
      </c>
      <c r="P66" s="661">
        <v>2.3999999999999998E-3</v>
      </c>
      <c r="Q66" s="614"/>
      <c r="R66" s="614"/>
      <c r="S66" s="614"/>
    </row>
    <row r="67" spans="1:20" ht="15" customHeight="1">
      <c r="A67" s="614"/>
      <c r="B67" s="614"/>
      <c r="C67" s="614"/>
      <c r="D67" s="614"/>
      <c r="E67" s="614"/>
      <c r="F67" s="614"/>
      <c r="G67" s="614"/>
      <c r="H67" s="614"/>
      <c r="I67" s="932"/>
      <c r="K67" s="662"/>
      <c r="L67" s="644" t="s">
        <v>3289</v>
      </c>
      <c r="M67" s="649">
        <v>0.4</v>
      </c>
      <c r="N67" s="638" t="s">
        <v>3294</v>
      </c>
      <c r="O67" s="644" t="s">
        <v>3289</v>
      </c>
      <c r="P67" s="692">
        <v>0</v>
      </c>
      <c r="Q67" s="614"/>
      <c r="R67" s="614"/>
      <c r="S67" s="614"/>
    </row>
    <row r="68" spans="1:20" ht="23.65" customHeight="1" thickBot="1">
      <c r="A68" s="614"/>
      <c r="B68" s="614"/>
      <c r="C68" s="614"/>
      <c r="D68" s="614"/>
      <c r="E68" s="614"/>
      <c r="F68" s="614"/>
      <c r="G68" s="614"/>
      <c r="H68" s="614"/>
      <c r="I68" s="932"/>
      <c r="K68" s="643"/>
      <c r="L68" s="664" t="s">
        <v>3322</v>
      </c>
      <c r="M68" s="665" t="s">
        <v>3319</v>
      </c>
      <c r="N68" s="617"/>
      <c r="Q68" s="614"/>
      <c r="R68" s="614"/>
      <c r="S68" s="614"/>
      <c r="T68" s="614"/>
    </row>
    <row r="69" spans="1:20" ht="18.75" customHeight="1" thickTop="1" thickBot="1">
      <c r="A69" s="614"/>
      <c r="B69" s="614"/>
      <c r="C69" s="614"/>
      <c r="D69" s="614"/>
      <c r="E69" s="614"/>
      <c r="F69" s="614"/>
      <c r="G69" s="614"/>
      <c r="H69" s="614"/>
      <c r="I69" s="933"/>
      <c r="K69" s="643"/>
      <c r="L69" s="937" t="s">
        <v>3386</v>
      </c>
      <c r="M69" s="938"/>
      <c r="N69" s="617"/>
      <c r="O69" s="657"/>
      <c r="P69" s="614"/>
      <c r="Q69" s="614"/>
      <c r="R69" s="614"/>
      <c r="S69" s="614"/>
      <c r="T69" s="614"/>
    </row>
    <row r="70" spans="1:20" ht="16.5" customHeight="1" thickTop="1">
      <c r="A70" s="614"/>
      <c r="B70" s="614"/>
      <c r="C70" s="614"/>
      <c r="D70" s="614"/>
      <c r="E70" s="614"/>
      <c r="F70" s="614"/>
      <c r="G70" s="614"/>
      <c r="H70" s="614"/>
      <c r="K70" s="667" t="s">
        <v>3323</v>
      </c>
      <c r="L70" s="636" t="s">
        <v>3324</v>
      </c>
      <c r="M70" s="637">
        <v>0.59789999999999999</v>
      </c>
      <c r="N70" s="668">
        <v>1</v>
      </c>
      <c r="O70" s="939" t="s">
        <v>3387</v>
      </c>
      <c r="P70" s="940"/>
      <c r="Q70" s="614"/>
      <c r="R70" s="614"/>
      <c r="S70" s="614"/>
      <c r="T70" s="614"/>
    </row>
    <row r="71" spans="1:20" ht="15" customHeight="1">
      <c r="A71" s="614"/>
      <c r="B71" s="614"/>
      <c r="C71" s="614"/>
      <c r="D71" s="614"/>
      <c r="E71" s="614"/>
      <c r="F71" s="614"/>
      <c r="G71" s="614"/>
      <c r="H71" s="614"/>
      <c r="K71" s="633" t="s">
        <v>3325</v>
      </c>
      <c r="L71" s="669" t="s">
        <v>3293</v>
      </c>
      <c r="M71" s="637">
        <f>0.3588*0.0024+0.0433*0.4008</f>
        <v>1.8215759999999998E-2</v>
      </c>
      <c r="N71" s="651" t="s">
        <v>3292</v>
      </c>
      <c r="O71" s="670" t="s">
        <v>3326</v>
      </c>
      <c r="P71" s="671">
        <v>0.61609999999999998</v>
      </c>
      <c r="Q71" s="614"/>
      <c r="R71" s="614"/>
      <c r="S71" s="614"/>
      <c r="T71" s="614"/>
    </row>
    <row r="72" spans="1:20" ht="15.75" customHeight="1" thickBot="1">
      <c r="A72" s="614"/>
      <c r="B72" s="614"/>
      <c r="C72" s="614"/>
      <c r="D72" s="614"/>
      <c r="E72" s="614"/>
      <c r="F72" s="614"/>
      <c r="G72" s="614"/>
      <c r="H72" s="614"/>
      <c r="K72" s="617"/>
      <c r="L72" s="629" t="s">
        <v>3289</v>
      </c>
      <c r="M72" s="630">
        <v>0.95669999999999999</v>
      </c>
      <c r="N72" s="672" t="s">
        <v>3294</v>
      </c>
      <c r="O72" s="673" t="s">
        <v>3289</v>
      </c>
      <c r="P72" s="674">
        <v>1</v>
      </c>
      <c r="Q72" s="614"/>
      <c r="R72" s="614"/>
      <c r="S72" s="614"/>
      <c r="T72" s="614"/>
    </row>
    <row r="73" spans="1:20" ht="22.15" customHeight="1" thickTop="1" thickBot="1">
      <c r="A73" s="614"/>
      <c r="B73" s="614"/>
      <c r="C73" s="614"/>
      <c r="D73" s="614"/>
      <c r="E73" s="614"/>
      <c r="F73" s="614"/>
      <c r="G73" s="614"/>
      <c r="H73" s="614"/>
      <c r="K73" s="643"/>
      <c r="L73" s="664" t="s">
        <v>3327</v>
      </c>
      <c r="M73" s="665" t="s">
        <v>3328</v>
      </c>
      <c r="N73" s="616"/>
      <c r="Q73" s="614"/>
      <c r="R73" s="614"/>
      <c r="S73" s="614"/>
      <c r="T73" s="614"/>
    </row>
    <row r="74" spans="1:20" ht="15.75" thickTop="1">
      <c r="A74" s="614"/>
      <c r="B74" s="614"/>
      <c r="C74" s="614"/>
      <c r="D74" s="614"/>
      <c r="E74" s="614"/>
      <c r="F74" s="614"/>
      <c r="G74" s="614"/>
      <c r="H74" s="614"/>
      <c r="K74" s="617"/>
      <c r="L74" s="909" t="s">
        <v>3329</v>
      </c>
      <c r="M74" s="941"/>
      <c r="N74" s="675"/>
      <c r="Q74" s="614"/>
      <c r="R74" s="614"/>
      <c r="S74" s="614"/>
      <c r="T74" s="614"/>
    </row>
    <row r="75" spans="1:20" ht="15.75" customHeight="1">
      <c r="A75" s="614"/>
      <c r="B75" s="614"/>
      <c r="C75" s="614"/>
      <c r="D75" s="614"/>
      <c r="E75" s="614"/>
      <c r="F75" s="614"/>
      <c r="G75" s="614"/>
      <c r="H75" s="614"/>
      <c r="K75" s="638"/>
      <c r="L75" s="942"/>
      <c r="M75" s="943"/>
      <c r="N75" s="675"/>
      <c r="O75" s="676"/>
      <c r="P75" s="677"/>
      <c r="Q75" s="614"/>
      <c r="R75" s="614"/>
      <c r="S75" s="614"/>
      <c r="T75" s="614"/>
    </row>
    <row r="76" spans="1:20">
      <c r="A76" s="614"/>
      <c r="B76" s="614"/>
      <c r="C76" s="614"/>
      <c r="D76" s="614"/>
      <c r="E76" s="614"/>
      <c r="F76" s="614"/>
      <c r="G76" s="614"/>
      <c r="H76" s="614"/>
      <c r="K76" s="633"/>
      <c r="L76" s="625" t="s">
        <v>3288</v>
      </c>
      <c r="M76" s="626">
        <v>0.40079999999999999</v>
      </c>
      <c r="N76" s="678"/>
      <c r="P76" s="638"/>
      <c r="Q76" s="614"/>
      <c r="R76" s="614"/>
      <c r="S76" s="614"/>
      <c r="T76" s="614"/>
    </row>
    <row r="77" spans="1:20" ht="15.75" thickBot="1">
      <c r="A77" s="614"/>
      <c r="B77" s="614"/>
      <c r="C77" s="614"/>
      <c r="D77" s="614"/>
      <c r="E77" s="614"/>
      <c r="F77" s="614"/>
      <c r="G77" s="614"/>
      <c r="H77" s="614"/>
      <c r="K77" s="617"/>
      <c r="L77" s="629" t="s">
        <v>3289</v>
      </c>
      <c r="M77" s="630">
        <v>0.40079999999999999</v>
      </c>
      <c r="P77" s="633"/>
      <c r="Q77" s="614"/>
      <c r="R77" s="614"/>
      <c r="S77" s="614"/>
      <c r="T77" s="614"/>
    </row>
    <row r="78" spans="1:20" ht="15.75" customHeight="1" thickTop="1">
      <c r="A78" s="614"/>
      <c r="B78" s="614"/>
      <c r="C78" s="614"/>
      <c r="D78" s="614"/>
      <c r="E78" s="614"/>
      <c r="F78" s="614"/>
      <c r="G78" s="614"/>
      <c r="H78" s="614"/>
      <c r="K78" s="679"/>
      <c r="N78" s="616"/>
      <c r="Q78" s="614"/>
      <c r="R78" s="614"/>
      <c r="S78" s="614"/>
      <c r="T78" s="614"/>
    </row>
    <row r="79" spans="1:20">
      <c r="A79" s="614"/>
      <c r="B79" s="614"/>
      <c r="C79" s="614"/>
      <c r="D79" s="614"/>
      <c r="E79" s="614"/>
      <c r="F79" s="614"/>
      <c r="G79" s="614"/>
      <c r="H79" s="614"/>
      <c r="K79" s="640">
        <v>2</v>
      </c>
      <c r="L79" s="944" t="s">
        <v>3330</v>
      </c>
      <c r="M79" s="945"/>
      <c r="N79" s="616"/>
      <c r="Q79" s="614"/>
      <c r="R79" s="614"/>
      <c r="S79" s="614"/>
      <c r="T79" s="614"/>
    </row>
    <row r="80" spans="1:20" ht="15" customHeight="1">
      <c r="A80" s="614"/>
      <c r="B80" s="614"/>
      <c r="C80" s="614"/>
      <c r="D80" s="614"/>
      <c r="E80" s="614"/>
      <c r="F80" s="614"/>
      <c r="G80" s="614"/>
      <c r="H80" s="614"/>
      <c r="K80" s="617"/>
      <c r="L80" s="647" t="s">
        <v>3288</v>
      </c>
      <c r="M80" s="648">
        <v>1</v>
      </c>
      <c r="N80" s="655"/>
      <c r="O80" s="621"/>
      <c r="Q80" s="614"/>
      <c r="R80" s="614"/>
      <c r="S80" s="614"/>
      <c r="T80" s="614"/>
    </row>
    <row r="81" spans="1:20">
      <c r="A81" s="614"/>
      <c r="B81" s="614"/>
      <c r="C81" s="614"/>
      <c r="D81" s="614"/>
      <c r="E81" s="614"/>
      <c r="F81" s="614"/>
      <c r="G81" s="614"/>
      <c r="H81" s="614"/>
      <c r="K81" s="643"/>
      <c r="L81" s="644" t="s">
        <v>3289</v>
      </c>
      <c r="M81" s="649">
        <v>1</v>
      </c>
      <c r="N81" s="621"/>
      <c r="O81" s="659"/>
      <c r="Q81" s="614"/>
      <c r="R81" s="614"/>
      <c r="S81" s="614"/>
      <c r="T81" s="614"/>
    </row>
    <row r="82" spans="1:20">
      <c r="A82" s="614"/>
      <c r="B82" s="614"/>
      <c r="C82" s="614"/>
      <c r="D82" s="614"/>
      <c r="E82" s="614"/>
      <c r="F82" s="614"/>
      <c r="G82" s="614"/>
      <c r="H82" s="614"/>
      <c r="K82" s="643"/>
      <c r="O82" s="621"/>
      <c r="Q82" s="614"/>
      <c r="R82" s="621"/>
    </row>
    <row r="83" spans="1:20" ht="15" customHeight="1">
      <c r="A83" s="614"/>
      <c r="B83" s="614"/>
      <c r="C83" s="614"/>
      <c r="D83" s="614"/>
      <c r="E83" s="614"/>
      <c r="F83" s="614"/>
      <c r="G83" s="614"/>
      <c r="H83" s="614"/>
      <c r="K83" s="640">
        <v>2</v>
      </c>
      <c r="L83" s="946" t="s">
        <v>3331</v>
      </c>
      <c r="M83" s="928"/>
      <c r="O83" s="621"/>
      <c r="Q83" s="614"/>
      <c r="R83" s="621"/>
    </row>
    <row r="84" spans="1:20" ht="15" customHeight="1">
      <c r="A84" s="614"/>
      <c r="B84" s="614"/>
      <c r="C84" s="614"/>
      <c r="D84" s="614"/>
      <c r="E84" s="614"/>
      <c r="F84" s="614"/>
      <c r="G84" s="614"/>
      <c r="H84" s="614"/>
      <c r="I84" s="616"/>
      <c r="J84" s="616"/>
      <c r="K84" s="643"/>
      <c r="L84" s="647" t="s">
        <v>3288</v>
      </c>
      <c r="M84" s="648">
        <v>0.2</v>
      </c>
      <c r="O84" s="621"/>
      <c r="P84" s="694"/>
      <c r="Q84" s="694"/>
    </row>
    <row r="85" spans="1:20">
      <c r="A85" s="614"/>
      <c r="B85" s="614"/>
      <c r="C85" s="614"/>
      <c r="D85" s="614"/>
      <c r="E85" s="614"/>
      <c r="F85" s="614"/>
      <c r="G85" s="614"/>
      <c r="H85" s="614"/>
      <c r="K85" s="643"/>
      <c r="L85" s="644" t="s">
        <v>3289</v>
      </c>
      <c r="M85" s="649">
        <v>0.2</v>
      </c>
      <c r="O85" s="621"/>
      <c r="R85" s="616"/>
      <c r="S85" s="616"/>
    </row>
    <row r="86" spans="1:20">
      <c r="A86" s="614"/>
      <c r="B86" s="614"/>
      <c r="C86" s="614"/>
      <c r="D86" s="614"/>
      <c r="E86" s="614"/>
      <c r="F86" s="614"/>
      <c r="G86" s="614"/>
      <c r="H86" s="614"/>
      <c r="K86" s="643"/>
      <c r="Q86" s="616"/>
      <c r="R86" s="616"/>
      <c r="S86" s="616"/>
    </row>
    <row r="87" spans="1:20" ht="15" customHeight="1">
      <c r="A87" s="614"/>
      <c r="B87" s="614"/>
      <c r="C87" s="614"/>
      <c r="D87" s="614"/>
      <c r="E87" s="614"/>
      <c r="F87" s="614"/>
      <c r="G87" s="614"/>
      <c r="H87" s="614"/>
      <c r="K87" s="680">
        <v>1</v>
      </c>
      <c r="L87" s="699" t="s">
        <v>3332</v>
      </c>
      <c r="M87" s="681"/>
      <c r="O87" s="659"/>
      <c r="P87" s="659"/>
      <c r="Q87" s="682"/>
      <c r="R87" s="659"/>
    </row>
    <row r="88" spans="1:20">
      <c r="A88" s="614"/>
      <c r="B88" s="614"/>
      <c r="C88" s="614"/>
      <c r="D88" s="614"/>
      <c r="E88" s="614"/>
      <c r="F88" s="614"/>
      <c r="G88" s="614"/>
      <c r="H88" s="614"/>
      <c r="K88" s="683"/>
      <c r="L88" s="647" t="s">
        <v>3288</v>
      </c>
      <c r="M88" s="648">
        <v>0.28999999999999998</v>
      </c>
      <c r="R88" s="711"/>
    </row>
    <row r="89" spans="1:20">
      <c r="A89" s="614"/>
      <c r="B89" s="614"/>
      <c r="C89" s="614"/>
      <c r="D89" s="614"/>
      <c r="E89" s="614"/>
      <c r="F89" s="614"/>
      <c r="G89" s="614"/>
      <c r="H89" s="614"/>
      <c r="K89" s="643"/>
      <c r="L89" s="644" t="s">
        <v>3289</v>
      </c>
      <c r="M89" s="649">
        <v>0.28999999999999998</v>
      </c>
      <c r="R89" s="711"/>
    </row>
    <row r="90" spans="1:20">
      <c r="A90" s="614"/>
      <c r="B90" s="614"/>
      <c r="C90" s="614"/>
      <c r="D90" s="614"/>
      <c r="E90" s="614"/>
      <c r="F90" s="614"/>
      <c r="G90" s="614"/>
      <c r="H90" s="614"/>
      <c r="K90" s="617"/>
    </row>
    <row r="91" spans="1:20">
      <c r="A91" s="614"/>
      <c r="B91" s="614"/>
      <c r="C91" s="614"/>
      <c r="D91" s="614"/>
      <c r="E91" s="614"/>
      <c r="F91" s="614"/>
      <c r="G91" s="614"/>
      <c r="H91" s="614"/>
      <c r="K91" s="680">
        <v>2</v>
      </c>
      <c r="L91" s="935" t="s">
        <v>3333</v>
      </c>
      <c r="M91" s="947"/>
    </row>
    <row r="92" spans="1:20" ht="15" customHeight="1">
      <c r="A92" s="614"/>
      <c r="B92" s="614"/>
      <c r="C92" s="614"/>
      <c r="D92" s="614"/>
      <c r="E92" s="614"/>
      <c r="F92" s="614"/>
      <c r="G92" s="614"/>
      <c r="H92" s="614"/>
      <c r="K92" s="617"/>
      <c r="L92" s="647" t="s">
        <v>3288</v>
      </c>
      <c r="M92" s="648">
        <v>0.23250000000000001</v>
      </c>
    </row>
    <row r="93" spans="1:20">
      <c r="A93" s="614"/>
      <c r="B93" s="614"/>
      <c r="C93" s="614"/>
      <c r="D93" s="614"/>
      <c r="E93" s="614"/>
      <c r="F93" s="614"/>
      <c r="G93" s="614"/>
      <c r="H93" s="614"/>
      <c r="K93" s="643"/>
      <c r="L93" s="644" t="s">
        <v>3289</v>
      </c>
      <c r="M93" s="649">
        <v>0.23250000000000001</v>
      </c>
      <c r="R93" s="694"/>
    </row>
    <row r="94" spans="1:20" ht="15" customHeight="1" thickBot="1">
      <c r="A94" s="614"/>
      <c r="B94" s="614"/>
      <c r="C94" s="614"/>
      <c r="D94" s="614"/>
      <c r="E94" s="614"/>
      <c r="F94" s="614"/>
      <c r="G94" s="614"/>
      <c r="H94" s="614"/>
      <c r="K94" s="643"/>
      <c r="L94" s="666"/>
      <c r="M94" s="684"/>
      <c r="R94" s="694"/>
      <c r="S94" s="705"/>
    </row>
    <row r="95" spans="1:20" ht="15" customHeight="1" thickTop="1">
      <c r="A95" s="614"/>
      <c r="B95" s="614"/>
      <c r="C95" s="614"/>
      <c r="D95" s="614"/>
      <c r="E95" s="614"/>
      <c r="F95" s="614"/>
      <c r="G95" s="614"/>
      <c r="H95" s="614"/>
      <c r="K95" s="680">
        <v>1</v>
      </c>
      <c r="L95" s="935" t="s">
        <v>3346</v>
      </c>
      <c r="M95" s="947"/>
      <c r="N95" s="614"/>
      <c r="O95" s="907" t="s">
        <v>3221</v>
      </c>
      <c r="P95" s="949"/>
      <c r="S95" s="705"/>
    </row>
    <row r="96" spans="1:20" ht="15" customHeight="1">
      <c r="A96" s="614"/>
      <c r="B96" s="614"/>
      <c r="C96" s="614"/>
      <c r="D96" s="614"/>
      <c r="E96" s="614"/>
      <c r="F96" s="614"/>
      <c r="G96" s="614"/>
      <c r="H96" s="614"/>
      <c r="K96" s="643"/>
      <c r="L96" s="647" t="s">
        <v>3288</v>
      </c>
      <c r="M96" s="648">
        <v>0.42820000000000003</v>
      </c>
      <c r="O96" s="950"/>
      <c r="P96" s="951"/>
    </row>
    <row r="97" spans="1:16" ht="15" customHeight="1">
      <c r="A97" s="614"/>
      <c r="B97" s="614"/>
      <c r="C97" s="614"/>
      <c r="D97" s="614"/>
      <c r="E97" s="614"/>
      <c r="F97" s="614"/>
      <c r="G97" s="614"/>
      <c r="H97" s="614"/>
      <c r="K97" s="617"/>
      <c r="L97" s="644" t="s">
        <v>3289</v>
      </c>
      <c r="M97" s="649">
        <v>0.42820000000000003</v>
      </c>
      <c r="O97" s="636" t="s">
        <v>3293</v>
      </c>
      <c r="P97" s="637">
        <v>1</v>
      </c>
    </row>
    <row r="98" spans="1:16" ht="15.75" thickBot="1">
      <c r="A98" s="614"/>
      <c r="B98" s="614"/>
      <c r="C98" s="614"/>
      <c r="D98" s="614"/>
      <c r="E98" s="614"/>
      <c r="F98" s="614"/>
      <c r="G98" s="614"/>
      <c r="H98" s="614"/>
      <c r="K98" s="643"/>
      <c r="L98" s="952"/>
      <c r="M98" s="952"/>
      <c r="O98" s="629" t="s">
        <v>3289</v>
      </c>
      <c r="P98" s="639">
        <v>1</v>
      </c>
    </row>
    <row r="99" spans="1:16" ht="15" customHeight="1" thickTop="1" thickBot="1">
      <c r="A99" s="614"/>
      <c r="B99" s="614"/>
      <c r="C99" s="614"/>
      <c r="D99" s="614"/>
      <c r="E99" s="614"/>
      <c r="F99" s="614"/>
      <c r="G99" s="614"/>
      <c r="H99" s="614"/>
      <c r="K99" s="686"/>
      <c r="L99" s="909" t="s">
        <v>3254</v>
      </c>
      <c r="M99" s="934"/>
      <c r="N99" s="621" t="s">
        <v>3292</v>
      </c>
    </row>
    <row r="100" spans="1:16" ht="15.75" thickTop="1">
      <c r="A100" s="614"/>
      <c r="B100" s="614"/>
      <c r="C100" s="614"/>
      <c r="D100" s="614"/>
      <c r="E100" s="614"/>
      <c r="F100" s="614"/>
      <c r="G100" s="614"/>
      <c r="H100" s="614"/>
      <c r="K100" s="685"/>
      <c r="L100" s="625" t="s">
        <v>3288</v>
      </c>
      <c r="M100" s="626">
        <v>1</v>
      </c>
      <c r="N100" s="621" t="s">
        <v>3294</v>
      </c>
      <c r="O100" s="907" t="s">
        <v>3334</v>
      </c>
      <c r="P100" s="953"/>
    </row>
    <row r="101" spans="1:16" ht="15.75" thickBot="1">
      <c r="A101" s="614"/>
      <c r="B101" s="614"/>
      <c r="C101" s="614"/>
      <c r="D101" s="614"/>
      <c r="E101" s="614"/>
      <c r="F101" s="614"/>
      <c r="G101" s="614"/>
      <c r="H101" s="614"/>
      <c r="K101" s="685"/>
      <c r="L101" s="629" t="s">
        <v>3289</v>
      </c>
      <c r="M101" s="630">
        <v>1</v>
      </c>
      <c r="O101" s="954"/>
      <c r="P101" s="955"/>
    </row>
    <row r="102" spans="1:16" ht="15.75" thickTop="1">
      <c r="A102" s="614"/>
      <c r="B102" s="614"/>
      <c r="C102" s="614"/>
      <c r="D102" s="614"/>
      <c r="E102" s="614"/>
      <c r="F102" s="614"/>
      <c r="G102" s="614"/>
      <c r="H102" s="614"/>
      <c r="O102" s="636" t="s">
        <v>3293</v>
      </c>
      <c r="P102" s="637">
        <v>1</v>
      </c>
    </row>
    <row r="103" spans="1:16" ht="15.75" thickBot="1">
      <c r="A103" s="614"/>
      <c r="B103" s="614"/>
      <c r="C103" s="614"/>
      <c r="D103" s="614"/>
      <c r="E103" s="614"/>
      <c r="F103" s="614"/>
      <c r="G103" s="614"/>
      <c r="H103" s="614"/>
      <c r="K103" s="685"/>
      <c r="L103" s="685"/>
      <c r="M103" s="685"/>
      <c r="N103" s="614"/>
      <c r="O103" s="629" t="s">
        <v>3289</v>
      </c>
      <c r="P103" s="639">
        <v>1</v>
      </c>
    </row>
    <row r="104" spans="1:16" ht="15.75" thickTop="1">
      <c r="A104" s="614"/>
      <c r="B104" s="614"/>
      <c r="C104" s="614"/>
      <c r="D104" s="614"/>
      <c r="E104" s="614"/>
      <c r="F104" s="614"/>
      <c r="G104" s="614"/>
      <c r="H104" s="614"/>
      <c r="K104" s="616">
        <v>2</v>
      </c>
      <c r="L104" s="935" t="s">
        <v>3373</v>
      </c>
      <c r="M104" s="947"/>
      <c r="N104" s="614"/>
    </row>
    <row r="105" spans="1:16">
      <c r="A105" s="614"/>
      <c r="B105" s="614"/>
      <c r="C105" s="614"/>
      <c r="D105" s="614"/>
      <c r="E105" s="614"/>
      <c r="F105" s="614"/>
      <c r="G105" s="614"/>
      <c r="H105" s="614"/>
      <c r="K105" s="685"/>
      <c r="L105" s="647" t="s">
        <v>3288</v>
      </c>
      <c r="M105" s="648">
        <v>1</v>
      </c>
      <c r="N105" s="614">
        <v>2</v>
      </c>
      <c r="O105" s="927" t="s">
        <v>3347</v>
      </c>
      <c r="P105" s="956"/>
    </row>
    <row r="106" spans="1:16">
      <c r="A106" s="614"/>
      <c r="B106" s="614"/>
      <c r="C106" s="614"/>
      <c r="D106" s="614"/>
      <c r="E106" s="614"/>
      <c r="F106" s="614"/>
      <c r="G106" s="614"/>
      <c r="H106" s="614"/>
      <c r="K106" s="685"/>
      <c r="L106" s="644" t="s">
        <v>3289</v>
      </c>
      <c r="M106" s="649">
        <v>1</v>
      </c>
      <c r="O106" s="957"/>
      <c r="P106" s="958"/>
    </row>
    <row r="107" spans="1:16">
      <c r="A107" s="614"/>
      <c r="B107" s="614"/>
      <c r="C107" s="614"/>
      <c r="D107" s="614"/>
      <c r="E107" s="614"/>
      <c r="F107" s="614"/>
      <c r="G107" s="614"/>
      <c r="H107" s="614"/>
      <c r="N107" s="614"/>
      <c r="O107" s="660" t="s">
        <v>3293</v>
      </c>
      <c r="P107" s="661">
        <v>1</v>
      </c>
    </row>
    <row r="108" spans="1:16" ht="15.75" thickBot="1">
      <c r="A108" s="614"/>
      <c r="B108" s="614"/>
      <c r="C108" s="614"/>
      <c r="D108" s="614"/>
      <c r="E108" s="614"/>
      <c r="F108" s="614"/>
      <c r="G108" s="614"/>
      <c r="H108" s="614"/>
      <c r="N108" s="685"/>
      <c r="O108" s="644" t="s">
        <v>3289</v>
      </c>
      <c r="P108" s="692">
        <v>1</v>
      </c>
    </row>
    <row r="109" spans="1:16" ht="15.75" thickTop="1">
      <c r="A109" s="614"/>
      <c r="B109" s="614"/>
      <c r="C109" s="614"/>
      <c r="D109" s="614"/>
      <c r="E109" s="614"/>
      <c r="F109" s="614"/>
      <c r="G109" s="614"/>
      <c r="H109" s="614"/>
      <c r="K109" s="959" t="s">
        <v>3335</v>
      </c>
      <c r="L109" s="960"/>
      <c r="M109" s="961"/>
    </row>
    <row r="110" spans="1:16" ht="15.75" thickBot="1">
      <c r="A110" s="614"/>
      <c r="B110" s="614"/>
      <c r="C110" s="614"/>
      <c r="D110" s="614"/>
      <c r="E110" s="614"/>
      <c r="F110" s="614"/>
      <c r="G110" s="614"/>
      <c r="H110" s="614"/>
      <c r="K110" s="962"/>
      <c r="L110" s="963"/>
      <c r="M110" s="964"/>
    </row>
    <row r="111" spans="1:16" ht="9" customHeight="1" thickTop="1">
      <c r="A111" s="614"/>
      <c r="B111" s="614"/>
      <c r="C111" s="614"/>
      <c r="D111" s="614"/>
      <c r="E111" s="614"/>
      <c r="F111" s="614"/>
      <c r="G111" s="614"/>
      <c r="H111" s="614"/>
      <c r="K111" s="621"/>
    </row>
    <row r="112" spans="1:16">
      <c r="A112" s="614"/>
      <c r="B112" s="614"/>
      <c r="C112" s="614"/>
      <c r="D112" s="614"/>
      <c r="E112" s="614"/>
      <c r="F112" s="614"/>
      <c r="G112" s="614"/>
      <c r="H112" s="614"/>
      <c r="K112" s="659" t="s">
        <v>3336</v>
      </c>
    </row>
    <row r="113" spans="1:14">
      <c r="A113" s="614"/>
      <c r="B113" s="614"/>
      <c r="C113" s="614"/>
      <c r="D113" s="614"/>
      <c r="E113" s="614"/>
      <c r="F113" s="614"/>
      <c r="G113" s="614"/>
      <c r="H113" s="614"/>
      <c r="K113" s="948" t="s">
        <v>3337</v>
      </c>
      <c r="L113" s="948"/>
      <c r="M113" s="948"/>
    </row>
    <row r="114" spans="1:14">
      <c r="A114" s="614"/>
      <c r="B114" s="614"/>
      <c r="C114" s="614"/>
      <c r="D114" s="614"/>
      <c r="E114" s="614"/>
      <c r="F114" s="614"/>
      <c r="G114" s="614"/>
      <c r="H114" s="614"/>
      <c r="K114" s="948"/>
      <c r="L114" s="948"/>
      <c r="M114" s="948"/>
    </row>
    <row r="115" spans="1:14">
      <c r="A115" s="614"/>
      <c r="B115" s="614"/>
      <c r="C115" s="614"/>
      <c r="D115" s="614"/>
      <c r="E115" s="614"/>
      <c r="F115" s="614"/>
      <c r="G115" s="614"/>
      <c r="H115" s="614"/>
      <c r="K115" s="621" t="s">
        <v>3338</v>
      </c>
      <c r="L115" s="694"/>
      <c r="M115" s="694"/>
    </row>
    <row r="116" spans="1:14">
      <c r="A116" s="614"/>
      <c r="B116" s="614"/>
      <c r="C116" s="614"/>
      <c r="D116" s="614"/>
      <c r="E116" s="614"/>
      <c r="F116" s="614"/>
      <c r="G116" s="614"/>
      <c r="H116" s="614"/>
      <c r="K116" s="621" t="s">
        <v>3339</v>
      </c>
      <c r="L116" s="694"/>
      <c r="M116" s="694"/>
    </row>
    <row r="117" spans="1:14">
      <c r="A117" s="614"/>
      <c r="B117" s="614"/>
      <c r="C117" s="614"/>
      <c r="D117" s="614"/>
      <c r="E117" s="614"/>
      <c r="F117" s="614"/>
      <c r="G117" s="614"/>
      <c r="H117" s="614"/>
      <c r="K117" s="621"/>
      <c r="L117" s="694"/>
      <c r="M117" s="694"/>
    </row>
    <row r="118" spans="1:14">
      <c r="A118" s="614"/>
      <c r="B118" s="614"/>
      <c r="C118" s="614"/>
      <c r="D118" s="614"/>
      <c r="E118" s="614"/>
      <c r="F118" s="614"/>
      <c r="G118" s="614"/>
      <c r="H118" s="614"/>
      <c r="K118" s="655"/>
      <c r="L118" s="706"/>
      <c r="M118" s="706"/>
    </row>
    <row r="119" spans="1:14">
      <c r="A119" s="614"/>
      <c r="B119" s="614"/>
      <c r="C119" s="614"/>
      <c r="D119" s="614"/>
      <c r="E119" s="614"/>
      <c r="F119" s="614"/>
      <c r="G119" s="614"/>
      <c r="H119" s="614"/>
      <c r="K119" s="621"/>
      <c r="L119" s="694"/>
      <c r="M119" s="694"/>
    </row>
    <row r="120" spans="1:14">
      <c r="A120" s="614"/>
      <c r="B120" s="614"/>
      <c r="C120" s="614"/>
      <c r="D120" s="614"/>
      <c r="E120" s="614"/>
      <c r="F120" s="614"/>
      <c r="G120" s="614"/>
      <c r="H120" s="614"/>
      <c r="K120" s="621"/>
      <c r="L120" s="694"/>
      <c r="M120" s="694"/>
    </row>
    <row r="121" spans="1:14">
      <c r="A121" s="614"/>
      <c r="B121" s="614"/>
      <c r="C121" s="614"/>
      <c r="D121" s="614"/>
      <c r="E121" s="614"/>
      <c r="F121" s="614"/>
      <c r="G121" s="614"/>
      <c r="H121" s="614"/>
      <c r="K121" s="655"/>
      <c r="L121" s="706"/>
      <c r="M121" s="706"/>
      <c r="N121" s="616"/>
    </row>
    <row r="122" spans="1:14">
      <c r="A122" s="614"/>
      <c r="B122" s="614"/>
      <c r="C122" s="614"/>
      <c r="D122" s="614"/>
      <c r="E122" s="614"/>
      <c r="F122" s="614"/>
      <c r="G122" s="614"/>
      <c r="H122" s="614"/>
      <c r="K122" s="621"/>
      <c r="L122" s="694"/>
      <c r="M122" s="694"/>
    </row>
    <row r="123" spans="1:14">
      <c r="A123" s="614"/>
      <c r="B123" s="614"/>
      <c r="C123" s="614"/>
      <c r="D123" s="614"/>
      <c r="E123" s="614"/>
      <c r="F123" s="614"/>
      <c r="G123" s="614"/>
      <c r="H123" s="614"/>
      <c r="K123" s="621"/>
    </row>
    <row r="124" spans="1:14">
      <c r="A124" s="614"/>
      <c r="B124" s="614"/>
      <c r="C124" s="614"/>
      <c r="D124" s="614"/>
      <c r="E124" s="614"/>
      <c r="F124" s="614"/>
      <c r="G124" s="614"/>
      <c r="H124" s="614"/>
    </row>
    <row r="125" spans="1:14">
      <c r="A125" s="614"/>
      <c r="B125" s="614"/>
      <c r="C125" s="614"/>
      <c r="D125" s="614"/>
      <c r="E125" s="614"/>
      <c r="F125" s="614"/>
      <c r="G125" s="614"/>
      <c r="H125" s="614"/>
    </row>
    <row r="126" spans="1:14">
      <c r="A126" s="614"/>
      <c r="B126" s="614"/>
      <c r="C126" s="614"/>
      <c r="D126" s="614"/>
      <c r="E126" s="614"/>
      <c r="F126" s="614"/>
      <c r="G126" s="614"/>
      <c r="H126" s="614"/>
    </row>
    <row r="127" spans="1:14">
      <c r="A127" s="614"/>
      <c r="B127" s="614"/>
      <c r="C127" s="614"/>
      <c r="D127" s="614"/>
      <c r="E127" s="614"/>
      <c r="F127" s="614"/>
      <c r="G127" s="614"/>
      <c r="H127" s="614"/>
    </row>
    <row r="128" spans="1:14">
      <c r="A128" s="614"/>
      <c r="B128" s="614"/>
      <c r="C128" s="614"/>
      <c r="D128" s="614"/>
      <c r="E128" s="614"/>
      <c r="F128" s="614"/>
      <c r="G128" s="614"/>
      <c r="H128" s="614"/>
    </row>
    <row r="129" spans="1:8">
      <c r="A129" s="614"/>
      <c r="B129" s="614"/>
      <c r="C129" s="614"/>
      <c r="D129" s="614"/>
      <c r="E129" s="614"/>
      <c r="F129" s="614"/>
      <c r="G129" s="614"/>
      <c r="H129" s="614"/>
    </row>
  </sheetData>
  <mergeCells count="45">
    <mergeCell ref="K113:M114"/>
    <mergeCell ref="L98:M98"/>
    <mergeCell ref="L99:M99"/>
    <mergeCell ref="O100:P101"/>
    <mergeCell ref="L104:M104"/>
    <mergeCell ref="O105:P106"/>
    <mergeCell ref="K109:M110"/>
    <mergeCell ref="L95:M95"/>
    <mergeCell ref="O95:P96"/>
    <mergeCell ref="O47:P47"/>
    <mergeCell ref="G50:G60"/>
    <mergeCell ref="L51:M51"/>
    <mergeCell ref="L56:M56"/>
    <mergeCell ref="L60:M60"/>
    <mergeCell ref="L65:M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orientation="landscape"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D8" sqref="D8"/>
    </sheetView>
  </sheetViews>
  <sheetFormatPr defaultRowHeight="15"/>
  <cols>
    <col min="1" max="1" width="6.28515625" customWidth="1"/>
    <col min="2" max="4" width="39.7109375" customWidth="1"/>
  </cols>
  <sheetData>
    <row r="1" spans="1:4">
      <c r="A1" s="416" t="s">
        <v>944</v>
      </c>
      <c r="B1" s="417"/>
      <c r="C1" s="354"/>
      <c r="D1" s="355"/>
    </row>
    <row r="2" spans="1:4">
      <c r="A2" s="418" t="s">
        <v>8</v>
      </c>
      <c r="B2" s="419"/>
      <c r="C2" s="351"/>
      <c r="D2" s="394"/>
    </row>
    <row r="3" spans="1:4" ht="15.75" thickBot="1">
      <c r="A3" s="728"/>
      <c r="B3" s="729"/>
      <c r="C3" s="729"/>
      <c r="D3" s="786"/>
    </row>
    <row r="4" spans="1:4" ht="20.100000000000001" customHeight="1">
      <c r="A4" s="787" t="s">
        <v>8</v>
      </c>
      <c r="B4" s="788"/>
      <c r="C4" s="865"/>
      <c r="D4" s="977"/>
    </row>
    <row r="5" spans="1:4" ht="20.100000000000001" customHeight="1" thickBot="1">
      <c r="A5" s="978" t="s">
        <v>3120</v>
      </c>
      <c r="B5" s="979"/>
      <c r="C5" s="980"/>
      <c r="D5" s="981"/>
    </row>
    <row r="6" spans="1:4" ht="15" customHeight="1" thickBot="1">
      <c r="A6" s="971" t="s">
        <v>3190</v>
      </c>
      <c r="B6" s="972"/>
      <c r="C6" s="975" t="str">
        <f>Obsah!C4</f>
        <v>(31/03/2017)</v>
      </c>
      <c r="D6" s="976"/>
    </row>
    <row r="7" spans="1:4" ht="15.75" thickBot="1">
      <c r="A7" s="973" t="s">
        <v>85</v>
      </c>
      <c r="B7" s="44" t="s">
        <v>84</v>
      </c>
      <c r="C7" s="500" t="s">
        <v>83</v>
      </c>
      <c r="D7" s="491" t="s">
        <v>82</v>
      </c>
    </row>
    <row r="8" spans="1:4" ht="39.75" customHeight="1">
      <c r="A8" s="974"/>
      <c r="B8" s="488" t="s">
        <v>81</v>
      </c>
      <c r="C8" s="501" t="s">
        <v>975</v>
      </c>
      <c r="D8" s="492" t="s">
        <v>80</v>
      </c>
    </row>
    <row r="9" spans="1:4" ht="39">
      <c r="A9" s="38">
        <v>1</v>
      </c>
      <c r="B9" s="493" t="s">
        <v>3272</v>
      </c>
      <c r="C9" s="502" t="s">
        <v>3258</v>
      </c>
      <c r="D9" s="494" t="s">
        <v>3273</v>
      </c>
    </row>
    <row r="10" spans="1:4" ht="51.75">
      <c r="A10" s="38">
        <v>2</v>
      </c>
      <c r="B10" s="493" t="s">
        <v>3274</v>
      </c>
      <c r="C10" s="502" t="s">
        <v>3259</v>
      </c>
      <c r="D10" s="494"/>
    </row>
    <row r="11" spans="1:4" ht="12" customHeight="1">
      <c r="A11" s="38">
        <v>3</v>
      </c>
      <c r="B11" s="495"/>
      <c r="C11" s="502" t="s">
        <v>3260</v>
      </c>
      <c r="D11" s="494"/>
    </row>
    <row r="12" spans="1:4" ht="12" customHeight="1">
      <c r="A12" s="38">
        <v>4</v>
      </c>
      <c r="B12" s="495"/>
      <c r="C12" s="502" t="s">
        <v>3261</v>
      </c>
      <c r="D12" s="494"/>
    </row>
    <row r="13" spans="1:4" ht="25.5">
      <c r="A13" s="489">
        <v>5</v>
      </c>
      <c r="B13" s="496"/>
      <c r="C13" s="502" t="s">
        <v>3262</v>
      </c>
      <c r="D13" s="497"/>
    </row>
    <row r="14" spans="1:4">
      <c r="A14" s="489">
        <v>6</v>
      </c>
      <c r="B14" s="496"/>
      <c r="C14" s="502" t="s">
        <v>3263</v>
      </c>
      <c r="D14" s="497"/>
    </row>
    <row r="15" spans="1:4">
      <c r="A15" s="489">
        <v>7</v>
      </c>
      <c r="B15" s="496"/>
      <c r="C15" s="502" t="s">
        <v>3264</v>
      </c>
      <c r="D15" s="497"/>
    </row>
    <row r="16" spans="1:4" ht="51">
      <c r="A16" s="489">
        <v>8</v>
      </c>
      <c r="B16" s="496"/>
      <c r="C16" s="502" t="s">
        <v>3265</v>
      </c>
      <c r="D16" s="497"/>
    </row>
    <row r="17" spans="1:4" ht="63.75">
      <c r="A17" s="489">
        <v>9</v>
      </c>
      <c r="B17" s="496"/>
      <c r="C17" s="502" t="s">
        <v>3266</v>
      </c>
      <c r="D17" s="497"/>
    </row>
    <row r="18" spans="1:4" ht="25.5">
      <c r="A18" s="489">
        <v>10</v>
      </c>
      <c r="B18" s="496"/>
      <c r="C18" s="502" t="s">
        <v>3267</v>
      </c>
      <c r="D18" s="497"/>
    </row>
    <row r="19" spans="1:4" ht="25.5">
      <c r="A19" s="489">
        <v>11</v>
      </c>
      <c r="B19" s="496"/>
      <c r="C19" s="502" t="s">
        <v>3268</v>
      </c>
      <c r="D19" s="497"/>
    </row>
    <row r="20" spans="1:4" ht="25.5">
      <c r="A20" s="489">
        <v>12</v>
      </c>
      <c r="B20" s="496"/>
      <c r="C20" s="502" t="s">
        <v>3269</v>
      </c>
      <c r="D20" s="497"/>
    </row>
    <row r="21" spans="1:4" ht="25.5">
      <c r="A21" s="489">
        <v>13</v>
      </c>
      <c r="B21" s="496"/>
      <c r="C21" s="502" t="s">
        <v>3270</v>
      </c>
      <c r="D21" s="497"/>
    </row>
    <row r="22" spans="1:4" ht="15.75" thickBot="1">
      <c r="A22" s="490">
        <v>14</v>
      </c>
      <c r="B22" s="498"/>
      <c r="C22" s="503" t="s">
        <v>3271</v>
      </c>
      <c r="D22" s="49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topLeftCell="B1" zoomScaleNormal="100" zoomScaleSheetLayoutView="100" workbookViewId="0">
      <selection activeCell="D11" sqref="D11"/>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82" t="s">
        <v>945</v>
      </c>
      <c r="B1" s="783"/>
      <c r="C1" s="354"/>
      <c r="D1" s="354"/>
      <c r="E1" s="354"/>
      <c r="F1" s="354"/>
      <c r="G1" s="354"/>
      <c r="H1" s="355"/>
    </row>
    <row r="2" spans="1:8">
      <c r="A2" s="784" t="s">
        <v>111</v>
      </c>
      <c r="B2" s="785"/>
      <c r="C2" s="351"/>
      <c r="D2" s="351"/>
      <c r="E2" s="351"/>
      <c r="F2" s="351"/>
      <c r="G2" s="351"/>
      <c r="H2" s="394"/>
    </row>
    <row r="3" spans="1:8" ht="15" customHeight="1" thickBot="1">
      <c r="A3" s="728"/>
      <c r="B3" s="729"/>
      <c r="C3" s="729"/>
      <c r="D3" s="729"/>
      <c r="E3" s="729"/>
      <c r="F3" s="729"/>
      <c r="G3" s="729"/>
      <c r="H3" s="786"/>
    </row>
    <row r="4" spans="1:8" ht="20.100000000000001" customHeight="1">
      <c r="A4" s="787" t="s">
        <v>7</v>
      </c>
      <c r="B4" s="788"/>
      <c r="C4" s="788"/>
      <c r="D4" s="788"/>
      <c r="E4" s="788"/>
      <c r="F4" s="788"/>
      <c r="G4" s="788"/>
      <c r="H4" s="791" t="s">
        <v>3120</v>
      </c>
    </row>
    <row r="5" spans="1:8" ht="18.75" customHeight="1" thickBot="1">
      <c r="A5" s="789"/>
      <c r="B5" s="790"/>
      <c r="C5" s="790"/>
      <c r="D5" s="790"/>
      <c r="E5" s="790"/>
      <c r="F5" s="790"/>
      <c r="G5" s="790"/>
      <c r="H5" s="792"/>
    </row>
    <row r="6" spans="1:8" ht="15.75" thickBot="1">
      <c r="A6" s="793" t="s">
        <v>3190</v>
      </c>
      <c r="B6" s="794"/>
      <c r="C6" s="795"/>
      <c r="D6" s="975" t="str">
        <f>Obsah!C4</f>
        <v>(31/03/2017)</v>
      </c>
      <c r="E6" s="984"/>
      <c r="F6" s="984"/>
      <c r="G6" s="985"/>
      <c r="H6" s="46"/>
    </row>
    <row r="7" spans="1:8" ht="36" customHeight="1">
      <c r="A7" s="988" t="s">
        <v>976</v>
      </c>
      <c r="B7" s="989"/>
      <c r="C7" s="990"/>
      <c r="D7" s="45" t="s">
        <v>110</v>
      </c>
      <c r="E7" s="45" t="s">
        <v>109</v>
      </c>
      <c r="F7" s="45" t="s">
        <v>108</v>
      </c>
      <c r="G7" s="45" t="s">
        <v>107</v>
      </c>
      <c r="H7" s="994"/>
    </row>
    <row r="8" spans="1:8" ht="15.75" customHeight="1" thickBot="1">
      <c r="A8" s="991"/>
      <c r="B8" s="992"/>
      <c r="C8" s="993"/>
      <c r="D8" s="212" t="s">
        <v>3374</v>
      </c>
      <c r="E8" s="212" t="s">
        <v>3362</v>
      </c>
      <c r="F8" s="212" t="s">
        <v>3353</v>
      </c>
      <c r="G8" s="212" t="s">
        <v>3341</v>
      </c>
      <c r="H8" s="995"/>
    </row>
    <row r="9" spans="1:8" s="7" customFormat="1" ht="30" customHeight="1">
      <c r="A9" s="817" t="s">
        <v>105</v>
      </c>
      <c r="B9" s="986"/>
      <c r="C9" s="213" t="s">
        <v>985</v>
      </c>
      <c r="D9" s="571"/>
      <c r="E9" s="570"/>
      <c r="F9" s="570"/>
      <c r="G9" s="570"/>
      <c r="H9" s="776" t="s">
        <v>104</v>
      </c>
    </row>
    <row r="10" spans="1:8" ht="23.25" customHeight="1" thickBot="1">
      <c r="A10" s="983"/>
      <c r="B10" s="987"/>
      <c r="C10" s="214" t="s">
        <v>986</v>
      </c>
      <c r="D10" s="107"/>
      <c r="E10" s="107"/>
      <c r="F10" s="107"/>
      <c r="G10" s="107"/>
      <c r="H10" s="778"/>
    </row>
    <row r="11" spans="1:8" ht="14.25" customHeight="1">
      <c r="A11" s="817" t="s">
        <v>103</v>
      </c>
      <c r="B11" s="414" t="s">
        <v>102</v>
      </c>
      <c r="C11" s="414"/>
      <c r="D11" s="531">
        <v>0.20370000000000002</v>
      </c>
      <c r="E11" s="531">
        <v>0.31</v>
      </c>
      <c r="F11" s="531">
        <v>0.25319999999999998</v>
      </c>
      <c r="G11" s="531">
        <v>0.2</v>
      </c>
      <c r="H11" s="776" t="s">
        <v>101</v>
      </c>
    </row>
    <row r="12" spans="1:8" ht="14.25" customHeight="1" thickBot="1">
      <c r="A12" s="982"/>
      <c r="B12" s="9" t="s">
        <v>100</v>
      </c>
      <c r="C12" s="9"/>
      <c r="D12" s="532">
        <v>0.20370000000000002</v>
      </c>
      <c r="E12" s="532">
        <v>0.31</v>
      </c>
      <c r="F12" s="532">
        <v>0.25319999999999998</v>
      </c>
      <c r="G12" s="532">
        <v>0.2</v>
      </c>
      <c r="H12" s="777"/>
    </row>
    <row r="13" spans="1:8" ht="14.25" customHeight="1" thickBot="1">
      <c r="A13" s="983"/>
      <c r="B13" s="107" t="s">
        <v>99</v>
      </c>
      <c r="C13" s="107"/>
      <c r="D13" s="531">
        <v>0.20370000000000002</v>
      </c>
      <c r="E13" s="533">
        <v>0.31</v>
      </c>
      <c r="F13" s="533">
        <v>0.25319999999999998</v>
      </c>
      <c r="G13" s="533">
        <v>0.2</v>
      </c>
      <c r="H13" s="778"/>
    </row>
    <row r="14" spans="1:8" ht="14.25" customHeight="1">
      <c r="A14" s="817" t="s">
        <v>98</v>
      </c>
      <c r="B14" s="414" t="s">
        <v>97</v>
      </c>
      <c r="C14" s="414"/>
      <c r="D14" s="571"/>
      <c r="E14" s="570"/>
      <c r="F14" s="570"/>
      <c r="G14" s="570"/>
      <c r="H14" s="776" t="s">
        <v>96</v>
      </c>
    </row>
    <row r="15" spans="1:8" ht="24" customHeight="1">
      <c r="A15" s="982"/>
      <c r="B15" s="9" t="s">
        <v>88</v>
      </c>
      <c r="C15" s="9"/>
      <c r="D15" s="9"/>
      <c r="E15" s="9"/>
      <c r="F15" s="9"/>
      <c r="G15" s="9"/>
      <c r="H15" s="777"/>
    </row>
    <row r="16" spans="1:8" ht="14.25" customHeight="1">
      <c r="A16" s="982"/>
      <c r="B16" s="9" t="s">
        <v>95</v>
      </c>
      <c r="C16" s="9"/>
      <c r="D16" s="9"/>
      <c r="E16" s="9"/>
      <c r="F16" s="9"/>
      <c r="G16" s="9"/>
      <c r="H16" s="777"/>
    </row>
    <row r="17" spans="1:8" ht="14.25" customHeight="1">
      <c r="A17" s="982"/>
      <c r="B17" s="9" t="s">
        <v>86</v>
      </c>
      <c r="C17" s="9"/>
      <c r="D17" s="9"/>
      <c r="E17" s="9"/>
      <c r="F17" s="9"/>
      <c r="G17" s="9"/>
      <c r="H17" s="777"/>
    </row>
    <row r="18" spans="1:8" ht="25.5" customHeight="1" thickBot="1">
      <c r="A18" s="983"/>
      <c r="B18" s="107" t="s">
        <v>94</v>
      </c>
      <c r="C18" s="107"/>
      <c r="D18" s="107"/>
      <c r="E18" s="107"/>
      <c r="F18" s="107"/>
      <c r="G18" s="107"/>
      <c r="H18" s="778"/>
    </row>
    <row r="19" spans="1:8" ht="24.75" customHeight="1">
      <c r="A19" s="817" t="s">
        <v>93</v>
      </c>
      <c r="B19" s="414" t="s">
        <v>92</v>
      </c>
      <c r="C19" s="414"/>
      <c r="D19" s="603">
        <v>0.81357785489109291</v>
      </c>
      <c r="E19" s="603">
        <v>0.68</v>
      </c>
      <c r="F19" s="603">
        <v>0.79293917513540479</v>
      </c>
      <c r="G19" s="532">
        <v>0.82093437063027364</v>
      </c>
      <c r="H19" s="776" t="s">
        <v>91</v>
      </c>
    </row>
    <row r="20" spans="1:8" ht="24.75" customHeight="1">
      <c r="A20" s="982"/>
      <c r="B20" s="9" t="s">
        <v>90</v>
      </c>
      <c r="C20" s="9"/>
      <c r="D20" s="561">
        <v>4.364169580903619</v>
      </c>
      <c r="E20" s="561">
        <v>2.31</v>
      </c>
      <c r="F20" s="532">
        <v>3.8294959143484459</v>
      </c>
      <c r="G20" s="532">
        <v>4.5845446676417039</v>
      </c>
      <c r="H20" s="777"/>
    </row>
    <row r="21" spans="1:8" ht="24.75" customHeight="1">
      <c r="A21" s="982"/>
      <c r="B21" s="9" t="s">
        <v>89</v>
      </c>
      <c r="C21" s="9"/>
      <c r="D21" s="562">
        <v>2.2994887048361622E-2</v>
      </c>
      <c r="E21" s="562">
        <v>1.8700000000000001E-2</v>
      </c>
      <c r="F21" s="546">
        <v>1.5172493178894828E-2</v>
      </c>
      <c r="G21" s="546">
        <v>2.0243718203787928E-2</v>
      </c>
      <c r="H21" s="777"/>
    </row>
    <row r="22" spans="1:8" ht="24.75" customHeight="1">
      <c r="A22" s="982"/>
      <c r="B22" s="9" t="s">
        <v>88</v>
      </c>
      <c r="C22" s="9"/>
      <c r="D22" s="546">
        <v>0.17124121070463907</v>
      </c>
      <c r="E22" s="546">
        <v>0.1158</v>
      </c>
      <c r="F22" s="546">
        <v>8.0913024888794136E-2</v>
      </c>
      <c r="G22" s="546">
        <v>7.7459169509401488E-2</v>
      </c>
      <c r="H22" s="777"/>
    </row>
    <row r="23" spans="1:8" ht="24.75" customHeight="1">
      <c r="A23" s="982"/>
      <c r="B23" s="9" t="s">
        <v>87</v>
      </c>
      <c r="C23" s="9"/>
      <c r="D23" s="562">
        <f>'I. Část 7'!D75/'I. Část 7'!D28</f>
        <v>0.19673566878980892</v>
      </c>
      <c r="E23" s="562">
        <v>0.17130000000000001</v>
      </c>
      <c r="F23" s="546">
        <v>0.14305570338277371</v>
      </c>
      <c r="G23" s="546">
        <v>0.15178228505587357</v>
      </c>
      <c r="H23" s="777"/>
    </row>
    <row r="24" spans="1:8" ht="14.25" customHeight="1" thickBot="1">
      <c r="A24" s="983"/>
      <c r="B24" s="107" t="s">
        <v>86</v>
      </c>
      <c r="C24" s="107"/>
      <c r="D24" s="547">
        <v>2765.1376146788994</v>
      </c>
      <c r="E24" s="547">
        <v>2590</v>
      </c>
      <c r="F24" s="547">
        <v>2629.3333333333335</v>
      </c>
      <c r="G24" s="547">
        <v>2661.2162162162163</v>
      </c>
      <c r="H24" s="77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Obsah</vt:lpstr>
      <vt:lpstr>I. Část 1</vt:lpstr>
      <vt:lpstr>I. Část 1a</vt:lpstr>
      <vt:lpstr>I. Část 2</vt:lpstr>
      <vt:lpstr>I. Část 3</vt:lpstr>
      <vt:lpstr>I. Část 3a </vt:lpstr>
      <vt:lpstr>I. Část 3b </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3a '!Print_Area</vt:lpstr>
      <vt:lpstr>'I. Část 3b '!Print_Area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Filip Kubů</cp:lastModifiedBy>
  <cp:lastPrinted>2016-04-07T08:34:49Z</cp:lastPrinted>
  <dcterms:created xsi:type="dcterms:W3CDTF">2014-02-19T07:52:39Z</dcterms:created>
  <dcterms:modified xsi:type="dcterms:W3CDTF">2017-05-12T15:07:01Z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class="01V" owner="Kofroň Jan" position="TopRight" marginX="2" marginY="0.3" classifiedOn="2017-05-11T10:36:00.4123889</vt:lpwstr>
  </property>
  <property fmtid="{D5CDD505-2E9C-101B-9397-08002B2CF9AE}" pid="4" name="Patria-DocumentTagging.ClassificationMark.P01">
    <vt:lpwstr>+02:00" showPrintedBy="false" showPrintDate="false" language="en" ApplicationVersion="Microsoft Excel, 14.0" addinVersion="5.8.11.0" template="Patria"&gt;&lt;history bulk="false" class="Public" code="01V" user="PROCHÁZKOVÁ Petra" date="2017-05-11T10:36:00.</vt:lpwstr>
  </property>
  <property fmtid="{D5CDD505-2E9C-101B-9397-08002B2CF9AE}" pid="5" name="Patria-DocumentTagging.ClassificationMark.P02">
    <vt:lpwstr>4123889+02:00"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Public</vt:lpwstr>
  </property>
  <property fmtid="{D5CDD505-2E9C-101B-9397-08002B2CF9AE}" pid="8" name="Patria-DLP">
    <vt:lpwstr>Patria-DLP:Patria_Verejne</vt:lpwstr>
  </property>
</Properties>
</file>