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40" windowWidth="25440" windowHeight="6735" tabRatio="894"/>
  </bookViews>
  <sheets>
    <sheet name="Obsah" sheetId="4" r:id="rId1"/>
    <sheet name="I. Část 1" sheetId="5" r:id="rId2"/>
    <sheet name="I. Část 1a" sheetId="6" r:id="rId3"/>
    <sheet name="I. Část 2" sheetId="7" r:id="rId4"/>
    <sheet name="I. Část 3" sheetId="48" r:id="rId5"/>
    <sheet name="I. Část 3a " sheetId="54" r:id="rId6"/>
    <sheet name="I. Část 3b " sheetId="55" r:id="rId7"/>
    <sheet name="I. Část 4" sheetId="11" r:id="rId8"/>
    <sheet name="I. Část 5" sheetId="12" r:id="rId9"/>
    <sheet name="I. Část 5a" sheetId="13" r:id="rId10"/>
    <sheet name="I. Část 6" sheetId="15" r:id="rId11"/>
    <sheet name="I. Část 7" sheetId="17" r:id="rId12"/>
    <sheet name="II. Část 1" sheetId="51" r:id="rId13"/>
    <sheet name="II. Část 2" sheetId="52" r:id="rId14"/>
    <sheet name="II. Část 3" sheetId="47" r:id="rId15"/>
    <sheet name="III. Část 1" sheetId="22" r:id="rId16"/>
    <sheet name="III. Část 2" sheetId="23" r:id="rId17"/>
    <sheet name="IV. Část 1" sheetId="25" state="hidden" r:id="rId18"/>
    <sheet name="IV. Část 1a" sheetId="26" state="hidden" r:id="rId19"/>
    <sheet name="IV. Část 1b" sheetId="27" state="hidden" r:id="rId20"/>
    <sheet name="IV. Část 1c" sheetId="28" state="hidden" r:id="rId21"/>
    <sheet name="IV. Část 2" sheetId="29" state="hidden" r:id="rId22"/>
    <sheet name="IV. Část 2a" sheetId="30" state="hidden" r:id="rId23"/>
    <sheet name="IV. Část 2b" sheetId="31" state="hidden" r:id="rId24"/>
    <sheet name="IV. Část 3" sheetId="32" state="hidden" r:id="rId25"/>
    <sheet name="IV. Část 3a" sheetId="33" state="hidden" r:id="rId26"/>
    <sheet name="IV. Část 3b" sheetId="34" state="hidden" r:id="rId27"/>
    <sheet name="IV. Část 3c" sheetId="35" state="hidden" r:id="rId28"/>
    <sheet name="IV. Část 3d" sheetId="37" state="hidden" r:id="rId29"/>
    <sheet name="V. Část 1" sheetId="40" r:id="rId30"/>
    <sheet name="V. Část 2" sheetId="41" r:id="rId31"/>
    <sheet name="V. Část 3" sheetId="42" r:id="rId32"/>
    <sheet name="V. Část 4" sheetId="43" r:id="rId33"/>
    <sheet name="Číselník 1" sheetId="44" r:id="rId34"/>
    <sheet name="Číselník 2" sheetId="20" r:id="rId35"/>
  </sheets>
  <definedNames>
    <definedName name="_xlnm._FilterDatabase" localSheetId="33" hidden="1">'Číselník 1'!$D$8</definedName>
    <definedName name="_xlnm.Print_Area" localSheetId="5">'I. Část 3a '!$A$1:$R$117</definedName>
    <definedName name="_xlnm.Print_Area" localSheetId="6">'I. Část 3b '!$A$1:$S$123</definedName>
  </definedNames>
  <calcPr calcId="145621"/>
</workbook>
</file>

<file path=xl/calcChain.xml><?xml version="1.0" encoding="utf-8"?>
<calcChain xmlns="http://schemas.openxmlformats.org/spreadsheetml/2006/main">
  <c r="C6" i="23" l="1"/>
  <c r="D6" i="22"/>
  <c r="D6" i="48"/>
  <c r="M71" i="55" l="1"/>
  <c r="M62" i="55"/>
  <c r="M71" i="54"/>
  <c r="M62" i="54"/>
  <c r="D33" i="22" l="1"/>
  <c r="D32" i="22"/>
  <c r="D30" i="22"/>
  <c r="D35" i="22"/>
  <c r="E30" i="22" l="1"/>
  <c r="E32" i="22"/>
  <c r="E33" i="22"/>
  <c r="E35" i="22"/>
  <c r="F8" i="15" l="1"/>
  <c r="G8" i="15"/>
  <c r="C20" i="4" l="1"/>
  <c r="C21" i="13" l="1"/>
  <c r="C12" i="13"/>
  <c r="D60" i="17" l="1"/>
  <c r="D54" i="17"/>
  <c r="D47" i="17"/>
  <c r="D24" i="17"/>
  <c r="D104" i="15"/>
  <c r="D80" i="15"/>
  <c r="D73" i="15"/>
  <c r="D66" i="15"/>
  <c r="D50" i="15"/>
  <c r="D39" i="15"/>
  <c r="D36" i="15"/>
  <c r="C24" i="13"/>
  <c r="B24" i="13"/>
  <c r="C15" i="13"/>
  <c r="B15" i="13"/>
  <c r="D42" i="15" l="1"/>
  <c r="D10" i="15"/>
  <c r="D79" i="15"/>
  <c r="D27" i="15"/>
  <c r="D60" i="15"/>
  <c r="D49" i="15" s="1"/>
  <c r="D44" i="17"/>
  <c r="D14" i="15"/>
  <c r="D9" i="15" l="1"/>
  <c r="D48" i="15"/>
  <c r="H8" i="13"/>
  <c r="H17" i="13" s="1"/>
  <c r="G8" i="17" l="1"/>
  <c r="E8" i="15"/>
  <c r="D8" i="15"/>
  <c r="C19" i="4" l="1"/>
  <c r="C27" i="4" l="1"/>
  <c r="C26" i="4"/>
  <c r="F8" i="13"/>
  <c r="F17" i="13" s="1"/>
  <c r="D8" i="13"/>
  <c r="D17" i="13" s="1"/>
  <c r="B8" i="13"/>
  <c r="B17" i="13" s="1"/>
  <c r="D8" i="17" l="1"/>
  <c r="F8" i="17"/>
  <c r="E8" i="17"/>
  <c r="B7" i="37" l="1"/>
  <c r="D6" i="47" l="1"/>
  <c r="B6" i="13" l="1"/>
  <c r="D6" i="40" l="1"/>
  <c r="B7" i="35"/>
  <c r="C6" i="34"/>
  <c r="D6" i="33"/>
  <c r="D6" i="32"/>
  <c r="D6" i="31"/>
  <c r="C6" i="30"/>
  <c r="D6" i="29"/>
  <c r="C6" i="28"/>
  <c r="C6" i="27"/>
  <c r="D6" i="26"/>
  <c r="D6" i="25"/>
  <c r="D6" i="17" l="1"/>
  <c r="D6" i="15"/>
  <c r="D6" i="12"/>
  <c r="C6" i="11"/>
  <c r="D6" i="7"/>
  <c r="D6" i="6"/>
  <c r="D6" i="5"/>
  <c r="D9" i="17" l="1"/>
  <c r="D17" i="17"/>
  <c r="D69" i="17" l="1"/>
  <c r="D71" i="17" s="1"/>
  <c r="D75" i="17" s="1"/>
  <c r="D43" i="17"/>
  <c r="D23" i="12" l="1"/>
</calcChain>
</file>

<file path=xl/sharedStrings.xml><?xml version="1.0" encoding="utf-8"?>
<sst xmlns="http://schemas.openxmlformats.org/spreadsheetml/2006/main" count="5272" uniqueCount="3388">
  <si>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</si>
  <si>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</si>
  <si>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</si>
  <si>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</si>
  <si>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</si>
  <si>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</si>
  <si>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</si>
  <si>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</si>
  <si>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</si>
  <si>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</si>
  <si>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</si>
  <si>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</si>
  <si>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</si>
  <si>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</si>
  <si>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</si>
  <si>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</si>
  <si>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</si>
  <si>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</si>
  <si>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</si>
  <si>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</si>
  <si>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</si>
  <si>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</si>
  <si>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</si>
  <si>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</si>
  <si>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</si>
  <si>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</si>
  <si>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</si>
  <si>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</si>
  <si>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</si>
  <si>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</si>
  <si>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</si>
  <si>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</si>
  <si>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</si>
  <si>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</si>
  <si>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</si>
  <si>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</si>
  <si>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</si>
  <si>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</si>
  <si>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</si>
  <si>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</si>
  <si>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</si>
  <si>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</si>
  <si>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</si>
  <si>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</si>
  <si>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</si>
  <si>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</si>
  <si>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</si>
  <si>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</si>
  <si>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</si>
  <si>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</si>
  <si>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</si>
  <si>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</si>
  <si>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</si>
  <si>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</si>
  <si>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</si>
  <si>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</si>
  <si>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</si>
  <si>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</si>
  <si>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</si>
  <si>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</si>
  <si>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</si>
  <si>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</si>
  <si>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</si>
  <si>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</si>
  <si>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</si>
  <si>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</si>
  <si>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</si>
  <si>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</si>
  <si>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</si>
  <si>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</si>
  <si>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</si>
  <si>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</si>
  <si>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</si>
  <si>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</si>
  <si>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</si>
  <si>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</si>
  <si>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</si>
  <si>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</si>
  <si>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</si>
  <si>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</si>
  <si>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</si>
  <si>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</si>
  <si>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</si>
  <si>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</si>
  <si>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</si>
  <si>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</si>
  <si>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</si>
  <si>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</si>
  <si>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</si>
  <si>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</si>
  <si>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</si>
  <si>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</si>
  <si>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</si>
  <si>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</si>
  <si>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</si>
  <si>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</si>
  <si>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</si>
  <si>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</si>
  <si>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</si>
  <si>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</si>
  <si>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</si>
  <si>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</si>
  <si>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</si>
  <si>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</si>
  <si>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</si>
  <si>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</si>
  <si>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</si>
  <si>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</si>
  <si>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</si>
  <si>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</si>
  <si>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</si>
  <si>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</si>
  <si>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</si>
  <si>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</si>
  <si>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</si>
  <si>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</si>
  <si>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</si>
  <si>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</si>
  <si>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</si>
  <si>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</si>
  <si>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</si>
  <si>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</si>
  <si>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</si>
  <si>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</si>
  <si>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</si>
  <si>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</si>
  <si>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</si>
  <si>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</si>
  <si>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</si>
  <si>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</si>
  <si>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</si>
  <si>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</si>
  <si>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</si>
  <si>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</si>
  <si>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</si>
  <si>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</si>
  <si>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</si>
  <si>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</si>
  <si>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</si>
  <si>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</si>
  <si>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</si>
  <si>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</si>
  <si>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</si>
  <si>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</si>
  <si>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</si>
  <si>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</si>
  <si>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</si>
  <si>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</si>
  <si>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</si>
  <si>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</si>
  <si>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</si>
  <si>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</si>
  <si>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</si>
  <si>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</si>
  <si>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</si>
  <si>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</si>
  <si>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</si>
  <si>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</si>
  <si>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</si>
  <si>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</si>
  <si>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</si>
  <si>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</si>
  <si>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</si>
  <si>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</si>
  <si>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</si>
  <si>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</si>
  <si>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</si>
  <si>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</si>
  <si>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</si>
  <si>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</si>
  <si>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</si>
  <si>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</si>
  <si>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</si>
  <si>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</si>
  <si>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</si>
  <si>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</si>
  <si>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</si>
  <si>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</si>
  <si>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</si>
  <si>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</si>
  <si>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</si>
  <si>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</si>
  <si>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</si>
  <si>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</si>
  <si>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</si>
  <si>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</si>
  <si>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</si>
  <si>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</si>
  <si>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</si>
  <si>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</si>
  <si>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</si>
  <si>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</si>
  <si>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</si>
  <si>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</si>
  <si>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</si>
  <si>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</si>
  <si>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</si>
  <si>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</si>
  <si>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</si>
  <si>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</si>
  <si>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</si>
  <si>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</si>
  <si>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</si>
  <si>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</si>
  <si>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</si>
  <si>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</si>
  <si>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</si>
  <si>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</si>
  <si>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</si>
  <si>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</si>
  <si>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</si>
  <si>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</si>
  <si>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</si>
  <si>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</si>
  <si>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</si>
  <si>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</si>
  <si>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</si>
  <si>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</si>
  <si>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</si>
  <si>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</si>
  <si>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</si>
  <si>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</si>
  <si>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</si>
  <si>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</si>
  <si>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</si>
  <si>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</si>
  <si>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</si>
  <si>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</si>
  <si>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</si>
  <si>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</si>
  <si>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</si>
  <si>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</si>
  <si>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</si>
  <si>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</si>
  <si>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</si>
  <si>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</si>
  <si>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</si>
  <si>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</si>
  <si>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</si>
  <si>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</si>
  <si>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</si>
  <si>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</si>
  <si>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</si>
  <si>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</si>
  <si>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</si>
  <si>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</si>
  <si>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</si>
  <si>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</si>
  <si>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</si>
  <si>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</si>
  <si>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</si>
  <si>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</si>
  <si>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</si>
  <si>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</si>
  <si>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</si>
  <si>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</si>
  <si>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</si>
  <si>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</si>
  <si>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</si>
  <si>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</si>
  <si>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</si>
  <si>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</si>
  <si>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</si>
  <si>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</si>
  <si>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</si>
  <si>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</si>
  <si>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</si>
  <si>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</si>
  <si>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</si>
  <si>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</si>
  <si>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</si>
  <si>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</si>
  <si>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</si>
  <si>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</si>
  <si>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</si>
  <si>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</si>
  <si>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</si>
  <si>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</si>
  <si>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</si>
  <si>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</si>
  <si>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</si>
  <si>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</si>
  <si>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</si>
  <si>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</si>
  <si>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</si>
  <si>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</si>
  <si>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</si>
  <si>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</si>
  <si>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</si>
  <si>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</si>
  <si>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</si>
  <si>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</si>
  <si>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</si>
  <si>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</si>
  <si>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</si>
  <si>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</si>
  <si>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</si>
  <si>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</si>
  <si>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</si>
  <si>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</si>
  <si>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</si>
  <si>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</si>
  <si>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</si>
  <si>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</si>
  <si>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</si>
  <si>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</si>
  <si>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</si>
  <si>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</si>
  <si>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</si>
  <si>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</si>
  <si>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</si>
  <si>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</si>
  <si>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</si>
  <si>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</si>
  <si>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</si>
  <si>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</si>
  <si>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</si>
  <si>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</si>
  <si>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</si>
  <si>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</si>
  <si>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</si>
  <si>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</si>
  <si>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</si>
  <si>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</si>
  <si>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</si>
  <si>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</si>
  <si>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</si>
  <si>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</si>
  <si>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</si>
  <si>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</si>
  <si>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</si>
  <si>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</si>
  <si>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</si>
  <si>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</si>
  <si>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</si>
  <si>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</si>
  <si>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</si>
  <si>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</si>
  <si>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</si>
  <si>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</si>
  <si>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</si>
  <si>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</si>
  <si>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</si>
  <si>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</si>
  <si>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</si>
  <si>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</si>
  <si>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</si>
  <si>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</si>
  <si>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</si>
  <si>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</si>
  <si>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</si>
  <si>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</si>
  <si>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</si>
  <si>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</si>
  <si>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</si>
  <si>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</si>
  <si>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</si>
  <si>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</si>
  <si>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</si>
  <si>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</si>
  <si>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</si>
  <si>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</si>
  <si>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</si>
  <si>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</si>
  <si>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</si>
  <si>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</si>
  <si>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</si>
  <si>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</si>
  <si>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</si>
  <si>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</si>
  <si>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</si>
  <si>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</si>
  <si>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</si>
  <si>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</si>
  <si>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</si>
  <si>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</si>
  <si>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</si>
  <si>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</si>
  <si>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</si>
  <si>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</si>
  <si>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</si>
  <si>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</si>
  <si>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</si>
  <si>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</si>
  <si>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</si>
  <si>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</si>
  <si>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</si>
  <si>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</si>
  <si>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</si>
  <si>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</si>
  <si>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</si>
  <si>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</si>
  <si>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</si>
  <si>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</si>
  <si>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</si>
  <si>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</si>
  <si>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</si>
  <si>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</si>
  <si>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</si>
  <si>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</si>
  <si>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</si>
  <si>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</si>
  <si>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</si>
  <si>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</si>
  <si>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</si>
  <si>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</si>
  <si>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</si>
  <si>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</si>
  <si>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</si>
  <si>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</si>
  <si>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</si>
  <si>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</si>
  <si>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</si>
  <si>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</si>
  <si>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</si>
  <si>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</si>
  <si>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</si>
  <si>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</si>
  <si>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</si>
  <si>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</si>
  <si>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</si>
  <si>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</si>
  <si>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</si>
  <si>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</si>
  <si>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</si>
  <si>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</si>
  <si>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</si>
  <si>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</si>
  <si>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</si>
  <si>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</si>
  <si>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</si>
  <si>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</si>
  <si>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</si>
  <si>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</si>
  <si>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</si>
  <si>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</si>
  <si>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</si>
  <si>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</si>
  <si>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</si>
  <si>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</si>
  <si>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</si>
  <si>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</si>
  <si>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</si>
  <si>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</si>
  <si>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</si>
  <si>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</si>
  <si>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</si>
  <si>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</si>
  <si>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</si>
  <si>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</si>
  <si>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</si>
  <si>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</si>
  <si>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</si>
  <si>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</si>
  <si>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</si>
  <si>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</si>
  <si>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</si>
  <si>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</si>
  <si>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</si>
  <si>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</si>
  <si>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</si>
  <si>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</si>
  <si>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</si>
  <si>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</si>
  <si>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</si>
  <si>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</si>
  <si>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</si>
  <si>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</si>
  <si>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</si>
  <si>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</si>
  <si>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</si>
  <si>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</si>
  <si>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</si>
  <si>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</si>
  <si>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</si>
  <si>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</si>
  <si>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</si>
  <si>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</si>
  <si>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</si>
  <si>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</si>
  <si>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</si>
  <si>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</si>
  <si>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</si>
  <si>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</si>
  <si>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</si>
  <si>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</si>
  <si>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</si>
  <si>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</si>
  <si>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</si>
  <si>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</si>
  <si>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</si>
  <si>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</si>
  <si>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</si>
  <si>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</si>
  <si>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</si>
  <si>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</si>
  <si>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</si>
  <si>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</si>
  <si>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</si>
  <si>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</si>
  <si>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</si>
  <si>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</si>
  <si>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</si>
  <si>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</si>
  <si>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</si>
  <si>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</si>
  <si>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</si>
  <si>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</si>
  <si>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</si>
  <si>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</si>
  <si>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</si>
  <si>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</si>
  <si>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</si>
  <si>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</si>
  <si>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</si>
  <si>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</si>
  <si>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</si>
  <si>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</si>
  <si>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</si>
  <si>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</si>
  <si>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</si>
  <si>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</si>
  <si>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</si>
  <si>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</si>
  <si>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</si>
  <si>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</si>
  <si>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</si>
  <si>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</si>
  <si>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</si>
  <si>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</si>
  <si>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</si>
  <si>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</si>
  <si>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</si>
  <si>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</si>
  <si>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</si>
  <si>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</si>
  <si>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</si>
  <si>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</si>
  <si>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</si>
  <si>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</si>
  <si>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</si>
  <si>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</si>
  <si>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</si>
  <si>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</si>
  <si>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</si>
  <si>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</si>
  <si>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</si>
  <si>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</si>
  <si>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</si>
  <si>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</si>
  <si>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</si>
  <si>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</si>
  <si>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</si>
  <si>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</si>
  <si>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</si>
  <si>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</si>
  <si>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</si>
  <si>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</si>
  <si>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</si>
  <si>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</si>
  <si>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</si>
  <si>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</si>
  <si>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</si>
  <si>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</si>
  <si>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</si>
  <si>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</si>
  <si>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</si>
  <si>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</si>
  <si>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</si>
  <si>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</si>
  <si>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</si>
  <si>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</si>
  <si>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</si>
  <si>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</si>
  <si>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</si>
  <si>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</si>
  <si>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</si>
  <si>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</si>
  <si>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</si>
  <si>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</si>
  <si>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</si>
  <si>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</si>
  <si>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</si>
  <si>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</si>
  <si>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</si>
  <si>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</si>
  <si>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</si>
  <si>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</si>
  <si>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</si>
  <si>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</si>
  <si>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</si>
  <si>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</si>
  <si>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</si>
  <si>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</si>
  <si>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</si>
  <si>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</si>
  <si>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</si>
  <si>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</si>
  <si>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</si>
  <si>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</si>
  <si>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</si>
  <si>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</si>
  <si>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</si>
  <si>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</si>
  <si>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</si>
  <si>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</si>
  <si>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</si>
  <si>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</si>
  <si>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</si>
  <si>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</si>
  <si>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</si>
  <si>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</si>
  <si>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</si>
  <si>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</si>
  <si>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</si>
  <si>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</si>
  <si>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</si>
  <si>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</si>
  <si>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</si>
  <si>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</si>
  <si>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</si>
  <si>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</si>
  <si>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</si>
  <si>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</si>
  <si>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</si>
  <si>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</si>
  <si>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</si>
  <si>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</si>
  <si>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</si>
  <si>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</si>
  <si>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</si>
  <si>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</si>
  <si>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</si>
  <si>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</si>
  <si>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</si>
  <si>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</si>
  <si>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</si>
  <si>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</si>
  <si>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</si>
  <si>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</si>
  <si>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</si>
  <si>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</si>
  <si>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</si>
  <si>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</si>
  <si>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</si>
  <si>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</si>
  <si>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</si>
  <si>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</si>
  <si>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</si>
  <si>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</si>
  <si>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</si>
  <si>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</si>
  <si>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</si>
  <si>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</si>
  <si>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</si>
  <si>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</si>
  <si>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</si>
  <si>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</si>
  <si>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</si>
  <si>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</si>
  <si>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</si>
  <si>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</si>
  <si>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</si>
  <si>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</si>
  <si>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</si>
  <si>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</si>
  <si>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</si>
  <si>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</si>
  <si>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</si>
  <si>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</si>
  <si>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</si>
  <si>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</si>
  <si>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</si>
  <si>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</si>
  <si>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</si>
  <si>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</si>
  <si>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</si>
  <si>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</si>
  <si>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</si>
  <si>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</si>
  <si>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</si>
  <si>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</si>
  <si>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</si>
  <si>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</si>
  <si>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</si>
  <si>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</si>
  <si>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</si>
  <si>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</si>
  <si>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</si>
  <si>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</si>
  <si>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</si>
  <si>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</si>
  <si>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</si>
  <si>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</si>
  <si>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</si>
  <si>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</si>
  <si>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</si>
  <si>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</si>
  <si>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</si>
  <si>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</si>
  <si>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</si>
  <si>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</si>
  <si>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</si>
  <si>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</si>
  <si>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</si>
  <si>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</si>
  <si>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</si>
  <si>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</si>
  <si>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</si>
  <si>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</si>
  <si>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</si>
  <si>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</si>
  <si>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</si>
  <si>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</si>
  <si>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</si>
  <si>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</si>
  <si>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</si>
  <si>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</si>
  <si>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</si>
  <si>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</si>
  <si>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</si>
  <si>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</si>
  <si>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</si>
  <si>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</si>
  <si>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</si>
  <si>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</si>
  <si>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</si>
  <si>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</si>
  <si>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</si>
  <si>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</si>
  <si>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</si>
  <si>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</si>
  <si>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</si>
  <si>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</si>
  <si>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</si>
  <si>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</si>
  <si>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</si>
  <si>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</si>
  <si>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</si>
  <si>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</si>
  <si>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</si>
  <si>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</si>
  <si>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</si>
  <si>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</si>
  <si>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</si>
  <si>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</si>
  <si>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</si>
  <si>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</si>
  <si>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</si>
  <si>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</si>
  <si>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</si>
  <si>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</si>
  <si>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</si>
  <si>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</si>
  <si>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</si>
  <si>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</si>
  <si>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</si>
  <si>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</si>
  <si>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</si>
  <si>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</si>
  <si>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</si>
  <si>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</si>
  <si>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</si>
  <si>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</si>
  <si>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</si>
  <si>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</si>
  <si>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</si>
  <si>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</si>
  <si>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</si>
  <si>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</si>
  <si>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</si>
  <si>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</si>
  <si>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</si>
  <si>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</si>
  <si>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</si>
  <si>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</si>
  <si>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</si>
  <si>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</si>
  <si>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</si>
  <si>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</si>
  <si>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</si>
  <si>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</si>
  <si>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</si>
  <si>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</si>
  <si>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</si>
  <si>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</si>
  <si>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</si>
  <si>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</si>
  <si>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</si>
  <si>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</si>
  <si>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</si>
  <si>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</si>
  <si>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</si>
  <si>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</si>
  <si>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</si>
  <si>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</si>
  <si>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</si>
  <si>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</si>
  <si>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</si>
  <si>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</si>
  <si>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</si>
  <si>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</si>
  <si>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</si>
  <si>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</si>
  <si>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</si>
  <si>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</si>
  <si>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</si>
  <si>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</si>
  <si>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</si>
  <si>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</si>
  <si>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</si>
  <si>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</si>
  <si>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</si>
  <si>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</si>
  <si>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</si>
  <si>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</si>
  <si>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</si>
  <si>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</si>
  <si>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</si>
  <si>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</si>
  <si>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</si>
  <si>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</si>
  <si>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</si>
  <si>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</si>
  <si>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</si>
  <si>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</si>
  <si>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</si>
  <si>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</si>
  <si>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</si>
  <si>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</si>
  <si>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</si>
  <si>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</si>
  <si>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</si>
  <si>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</si>
  <si>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</si>
  <si>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</si>
  <si>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</si>
  <si>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</si>
  <si>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</si>
  <si>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</si>
  <si>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</si>
  <si>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</si>
  <si>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</si>
  <si>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</si>
  <si>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</si>
  <si>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</si>
  <si>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</si>
  <si>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</si>
  <si>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</si>
  <si>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</si>
  <si>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</si>
  <si>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</si>
  <si>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</si>
  <si>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</si>
  <si>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</si>
  <si>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</si>
  <si>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</si>
  <si>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</si>
  <si>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</si>
  <si>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</si>
  <si>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</si>
  <si>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</si>
  <si>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</si>
  <si>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</si>
  <si>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</si>
  <si>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</si>
  <si>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</si>
  <si>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</si>
  <si>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</si>
  <si>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</si>
  <si>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</si>
  <si>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</si>
  <si>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</si>
  <si>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</si>
  <si>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</si>
  <si>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</si>
  <si>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</si>
  <si>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</si>
  <si>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</si>
  <si>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</si>
  <si>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</si>
  <si>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</si>
  <si>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</si>
  <si>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</si>
  <si>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</si>
  <si>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</si>
  <si>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</si>
  <si>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</si>
  <si>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</si>
  <si>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</si>
  <si>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</si>
  <si>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</si>
  <si>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</si>
  <si>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</si>
  <si>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</si>
  <si>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</si>
  <si>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</si>
  <si>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</si>
  <si>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</si>
  <si>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</si>
  <si>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</si>
  <si>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</si>
  <si>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</si>
  <si>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</si>
  <si>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</si>
  <si>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</si>
  <si>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</si>
  <si>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</si>
  <si>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</si>
  <si>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</si>
  <si>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</si>
  <si>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</si>
  <si>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</si>
  <si>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</si>
  <si>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</si>
  <si>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</si>
  <si>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</si>
  <si>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</si>
  <si>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</si>
  <si>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</si>
  <si>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</si>
  <si>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</si>
  <si>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</si>
  <si>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</si>
  <si>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</si>
  <si>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</si>
  <si>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</si>
  <si>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</si>
  <si>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</si>
  <si>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</si>
  <si>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</si>
  <si>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</si>
  <si>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</si>
  <si>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</si>
  <si>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</si>
  <si>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</si>
  <si>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</si>
  <si>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</si>
  <si>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</si>
  <si>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</si>
  <si>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</si>
  <si>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</si>
  <si>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</si>
  <si>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</si>
  <si>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</si>
  <si>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</si>
  <si>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</si>
  <si>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</si>
  <si>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</si>
  <si>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</si>
  <si>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</si>
  <si>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</si>
  <si>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</si>
  <si>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</si>
  <si>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</si>
  <si>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</si>
  <si>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</si>
  <si>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</si>
  <si>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</si>
  <si>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</si>
  <si>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</si>
  <si>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</si>
  <si>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</si>
  <si>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</si>
  <si>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</si>
  <si>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</si>
  <si>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</si>
  <si>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</si>
  <si>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</si>
  <si>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</si>
  <si>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</si>
  <si>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</si>
  <si>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</si>
  <si>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</si>
  <si>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</si>
  <si>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</si>
  <si>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</si>
  <si>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</si>
  <si>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</si>
  <si>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</si>
  <si>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</si>
  <si>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</si>
  <si>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</si>
  <si>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</si>
  <si>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</si>
  <si>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</si>
  <si>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</si>
  <si>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</si>
  <si>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</si>
  <si>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</si>
  <si>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</si>
  <si>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</si>
  <si>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</si>
  <si>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</si>
  <si>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</si>
  <si>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</si>
  <si>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</si>
  <si>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</si>
  <si>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</si>
  <si>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</si>
  <si>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</si>
  <si>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</si>
  <si>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</si>
  <si>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</si>
  <si>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</si>
  <si>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</si>
  <si>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</si>
  <si>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</si>
  <si>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</si>
  <si>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</si>
  <si>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</si>
  <si>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</si>
  <si>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</si>
  <si>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</si>
  <si>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</si>
  <si>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</si>
  <si>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</si>
  <si>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</si>
  <si>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</si>
  <si>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</si>
  <si>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</si>
  <si>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</si>
  <si>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</si>
  <si>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</si>
  <si>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</si>
  <si>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</si>
  <si>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</si>
  <si>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</si>
  <si>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</si>
  <si>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</si>
  <si>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</si>
  <si>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</si>
  <si>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</si>
  <si>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</si>
  <si>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</si>
  <si>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</si>
  <si>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</si>
  <si>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</si>
  <si>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</si>
  <si>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</si>
  <si>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</si>
  <si>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</si>
  <si>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</si>
  <si>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</si>
  <si>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</si>
  <si>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</si>
  <si>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</si>
  <si>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</si>
  <si>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</si>
  <si>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</si>
  <si>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</si>
  <si>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</si>
  <si>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</si>
  <si>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</si>
  <si>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</si>
  <si>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</si>
  <si>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</si>
  <si>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</si>
  <si>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</si>
  <si>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</si>
  <si>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</si>
  <si>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</si>
  <si>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</si>
  <si>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</si>
  <si>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</si>
  <si>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</si>
  <si>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</si>
  <si>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</si>
  <si>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</si>
  <si>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</si>
  <si>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</si>
  <si>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</si>
  <si>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</si>
  <si>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</si>
  <si>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</si>
  <si>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</si>
  <si>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</si>
  <si>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</si>
  <si>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</si>
  <si>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</si>
  <si>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</si>
  <si>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</si>
  <si>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</si>
  <si>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</si>
  <si>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</si>
  <si>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</si>
  <si>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</si>
  <si>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</si>
  <si>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</si>
  <si>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</si>
  <si>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</si>
  <si>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</si>
  <si>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</si>
  <si>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</si>
  <si>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</si>
  <si>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</si>
  <si>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</si>
  <si>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</si>
  <si>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</si>
  <si>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</si>
  <si>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</si>
  <si>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</si>
  <si>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</si>
  <si>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</si>
  <si>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</si>
  <si>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</si>
  <si>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</si>
  <si>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</si>
  <si>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</si>
  <si>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</si>
  <si>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</si>
  <si>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</si>
  <si>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</si>
  <si>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</si>
  <si>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</si>
  <si>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</si>
  <si>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</si>
  <si>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</si>
  <si>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</si>
  <si>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</si>
  <si>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</si>
  <si>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</si>
  <si>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</si>
  <si>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</si>
  <si>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</si>
  <si>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</si>
  <si>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</si>
  <si>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</si>
  <si>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</si>
  <si>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</si>
  <si>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</si>
  <si>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</si>
  <si>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</si>
  <si>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</si>
  <si>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</si>
  <si>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</si>
  <si>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</si>
  <si>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</si>
  <si>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</si>
  <si>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</si>
  <si>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</si>
  <si>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</si>
  <si>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</si>
  <si>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</si>
  <si>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</si>
  <si>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</si>
  <si>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</si>
  <si>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</si>
  <si>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</si>
  <si>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</si>
  <si>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</si>
  <si>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</si>
  <si>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</si>
  <si>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</si>
  <si>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</si>
  <si>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</si>
  <si>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</si>
  <si>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</si>
  <si>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</si>
  <si>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</si>
  <si>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</si>
  <si>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</si>
  <si>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</si>
  <si>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</si>
  <si>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</si>
  <si>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</si>
  <si>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</si>
  <si>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</si>
  <si>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</si>
  <si>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</si>
  <si>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</si>
  <si>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</si>
  <si>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</si>
  <si>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</si>
  <si>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</si>
  <si>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</si>
  <si>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</si>
  <si>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</si>
  <si>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</si>
  <si>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</si>
  <si>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</si>
  <si>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</si>
  <si>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</si>
  <si>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</si>
  <si>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</si>
  <si>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</si>
  <si>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</si>
  <si>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</si>
  <si>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</si>
  <si>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</si>
  <si>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</si>
  <si>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</si>
  <si>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</si>
  <si>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</si>
  <si>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</si>
  <si>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</si>
  <si>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</si>
  <si>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</si>
  <si>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</si>
  <si>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</si>
  <si>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</si>
  <si>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</si>
  <si>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</si>
  <si>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</si>
  <si>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</si>
  <si>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</si>
  <si>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</si>
  <si>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</si>
  <si>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</si>
  <si>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</si>
  <si>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</si>
  <si>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</si>
  <si>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</si>
  <si>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</si>
  <si>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</si>
  <si>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</si>
  <si>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</si>
  <si>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</si>
  <si>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</si>
  <si>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</si>
  <si>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</si>
  <si>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</si>
  <si>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</si>
  <si>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</si>
  <si>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</si>
  <si>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</si>
  <si>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</si>
  <si>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</si>
  <si>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</si>
  <si>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</si>
  <si>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</si>
  <si>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</si>
  <si>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</si>
  <si>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</si>
  <si>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</si>
  <si>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</si>
  <si>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</si>
  <si>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</si>
  <si>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</si>
  <si>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</si>
  <si>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</si>
  <si>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</si>
  <si>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</si>
  <si>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</si>
  <si>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</si>
  <si>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</si>
  <si>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</si>
  <si>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</si>
  <si>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</si>
  <si>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</si>
  <si>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</si>
  <si>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</si>
  <si>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</si>
  <si>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</si>
  <si>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</si>
  <si>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</si>
  <si>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</si>
  <si>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</si>
  <si>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</si>
  <si>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</si>
  <si>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</si>
  <si>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</si>
  <si>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</si>
  <si>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</si>
  <si>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</si>
  <si>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</si>
  <si>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</si>
  <si>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</si>
  <si>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</si>
  <si>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</si>
  <si>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</si>
  <si>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</si>
  <si>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</si>
  <si>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</si>
  <si>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</si>
  <si>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</si>
  <si>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</si>
  <si>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</si>
  <si>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</si>
  <si>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</si>
  <si>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</si>
  <si>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</si>
  <si>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</si>
  <si>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</si>
  <si>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</si>
  <si>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</si>
  <si>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</si>
  <si>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</si>
  <si>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</si>
  <si>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</si>
  <si>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</si>
  <si>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</si>
  <si>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</si>
  <si>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</si>
  <si>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</si>
  <si>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</si>
  <si>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</si>
  <si>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</si>
  <si>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</si>
  <si>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</si>
  <si>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</si>
  <si>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</si>
  <si>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</si>
  <si>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</si>
  <si>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</si>
  <si>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</si>
  <si>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</si>
  <si>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</si>
  <si>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</si>
  <si>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</si>
  <si>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</si>
  <si>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</si>
  <si>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</si>
  <si>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</si>
  <si>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</si>
  <si>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</si>
  <si>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</si>
  <si>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</si>
  <si>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</si>
  <si>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</si>
  <si>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</si>
  <si>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</si>
  <si>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</si>
  <si>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</si>
  <si>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</si>
  <si>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</si>
  <si>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</si>
  <si>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</si>
  <si>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</si>
  <si>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</si>
  <si>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</si>
  <si>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</si>
  <si>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</si>
  <si>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</si>
  <si>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</si>
  <si>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</si>
  <si>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</si>
  <si>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</si>
  <si>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</si>
  <si>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</si>
  <si>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</si>
  <si>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</si>
  <si>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</si>
  <si>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</si>
  <si>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</si>
  <si>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</si>
  <si>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</si>
  <si>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</si>
  <si>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</si>
  <si>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</si>
  <si>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</si>
  <si>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</si>
  <si>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</si>
  <si>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</si>
  <si>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</si>
  <si>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</si>
  <si>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</si>
  <si>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</si>
  <si>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</si>
  <si>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</si>
  <si>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</si>
  <si>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</si>
  <si>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</si>
  <si>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</si>
  <si>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</si>
  <si>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</si>
  <si>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</si>
  <si>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</si>
  <si>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</si>
  <si>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</si>
  <si>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</si>
  <si>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</si>
  <si>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</si>
  <si>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</si>
  <si>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</si>
  <si>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</si>
  <si>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</si>
  <si>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</si>
  <si>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</si>
  <si>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</si>
  <si>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</si>
  <si>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</si>
  <si>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</si>
  <si>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</si>
  <si>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</si>
  <si>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</si>
  <si>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</si>
  <si>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</si>
  <si>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</si>
  <si>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</si>
  <si>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</si>
  <si>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</si>
  <si>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</si>
  <si>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</si>
  <si>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</si>
  <si>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</si>
  <si>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</si>
  <si>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</si>
  <si>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</si>
  <si>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</si>
  <si>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</si>
  <si>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</si>
  <si>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</si>
  <si>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</si>
  <si>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</si>
  <si>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</si>
  <si>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</si>
  <si>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</si>
  <si>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</si>
  <si>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</si>
  <si>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</si>
  <si>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</si>
  <si>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</si>
  <si>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</si>
  <si>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</si>
  <si>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</si>
  <si>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</si>
  <si>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</si>
  <si>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</si>
  <si>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</si>
  <si>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</si>
  <si>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</si>
  <si>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</si>
  <si>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</si>
  <si>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</si>
  <si>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</si>
  <si>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</si>
  <si>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</si>
  <si>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</si>
  <si>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</si>
  <si>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</si>
  <si>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</si>
  <si>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</si>
  <si>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</si>
  <si>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</si>
  <si>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</si>
  <si>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</si>
  <si>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</si>
  <si>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</si>
  <si>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</si>
  <si>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</si>
  <si>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</si>
  <si>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</si>
  <si>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</si>
  <si>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</si>
  <si>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</si>
  <si>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</si>
  <si>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</si>
  <si>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</si>
  <si>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</si>
  <si>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</si>
  <si>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</si>
  <si>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</si>
  <si>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</si>
  <si>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</si>
  <si>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</si>
  <si>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</si>
  <si>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</si>
  <si>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</si>
  <si>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</si>
  <si>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</si>
  <si>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</si>
  <si>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</si>
  <si>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</si>
  <si>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</si>
  <si>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</si>
  <si>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</si>
  <si>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</si>
  <si>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</si>
  <si>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</si>
  <si>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</si>
  <si>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</si>
  <si>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</si>
  <si>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</si>
  <si>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</si>
  <si>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</si>
  <si>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</si>
  <si>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</si>
  <si>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</si>
  <si>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</si>
  <si>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</si>
  <si>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</si>
  <si>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</si>
  <si>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</si>
  <si>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</si>
  <si>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</si>
  <si>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</si>
  <si>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</si>
  <si>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</si>
  <si>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</si>
  <si>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</si>
  <si>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</si>
  <si>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</si>
  <si>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</si>
  <si>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</si>
  <si>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</si>
  <si>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</si>
  <si>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</si>
  <si>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</si>
  <si>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</si>
  <si>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</si>
  <si>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</si>
  <si>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</si>
  <si>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</si>
  <si>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</si>
  <si>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</si>
  <si>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</si>
  <si>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</si>
  <si>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</si>
  <si>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</si>
  <si>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</si>
  <si>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</si>
  <si>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</si>
  <si>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</si>
  <si>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</si>
  <si>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</si>
  <si>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</si>
  <si>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</si>
  <si>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</si>
  <si>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</si>
  <si>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</si>
  <si>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</si>
  <si>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</si>
  <si>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</si>
  <si>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</si>
  <si>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</si>
  <si>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</si>
  <si>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</si>
  <si>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</si>
  <si>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</si>
  <si>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</si>
  <si>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</si>
  <si>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</si>
  <si>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</si>
  <si>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</si>
  <si>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</si>
  <si>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</si>
  <si>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</si>
  <si>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</si>
  <si>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</si>
  <si>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</si>
  <si>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</si>
  <si>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</si>
  <si>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</si>
  <si>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</si>
  <si>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</si>
  <si>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</si>
  <si>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</si>
  <si>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</si>
  <si>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</si>
  <si>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</si>
  <si>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</si>
  <si>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</si>
  <si>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</si>
  <si>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</si>
  <si>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</si>
  <si>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</si>
  <si>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</si>
  <si>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</si>
  <si>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</si>
  <si>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</si>
  <si>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</si>
  <si>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</si>
  <si>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</si>
  <si>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</si>
  <si>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</si>
  <si>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</si>
  <si>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</si>
  <si>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</si>
  <si>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</si>
  <si>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</si>
  <si>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</si>
  <si>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</si>
  <si>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</si>
  <si>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</si>
  <si>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</si>
  <si>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</si>
  <si>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</si>
  <si>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</si>
  <si>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</si>
  <si>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</si>
  <si>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</si>
  <si>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</si>
  <si>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</si>
  <si>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</si>
  <si>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</si>
  <si>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</si>
  <si>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</si>
  <si>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</si>
  <si>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</si>
  <si>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</si>
  <si>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</si>
  <si>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</si>
  <si>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</si>
  <si>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</si>
  <si>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</si>
  <si>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</si>
  <si>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</si>
  <si>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</si>
  <si>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</si>
  <si>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</si>
  <si>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</si>
  <si>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</si>
  <si>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</si>
  <si>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</si>
  <si>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</si>
  <si>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</si>
  <si>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</si>
  <si>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</si>
  <si>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</si>
  <si>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</si>
  <si>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</si>
  <si>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</si>
  <si>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</si>
  <si>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</si>
  <si>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</si>
  <si>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</si>
  <si>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</si>
  <si>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</si>
  <si>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</si>
  <si>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</si>
  <si>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</si>
  <si>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</si>
  <si>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</si>
  <si>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</si>
  <si>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</si>
  <si>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</si>
  <si>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</si>
  <si>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</si>
  <si>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</si>
  <si>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</si>
  <si>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</si>
  <si>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</si>
  <si>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</si>
  <si>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</si>
  <si>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</si>
  <si>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</si>
  <si>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</si>
  <si>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</si>
  <si>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</si>
  <si>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</si>
  <si>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</si>
  <si>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</si>
  <si>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</si>
  <si>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</si>
  <si>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</si>
  <si>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</si>
  <si>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</si>
  <si>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</si>
  <si>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</si>
  <si>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</si>
  <si>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</si>
  <si>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</si>
  <si>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</si>
  <si>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</si>
  <si>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</si>
  <si>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</si>
  <si>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</si>
  <si>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</si>
  <si>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</si>
  <si>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</si>
  <si>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</si>
  <si>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</si>
  <si>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</si>
  <si>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</si>
  <si>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</si>
  <si>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</si>
  <si>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</si>
  <si>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</si>
  <si>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</si>
  <si>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</si>
  <si>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</si>
  <si>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</si>
  <si>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</si>
  <si>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</si>
  <si>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</si>
  <si>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</si>
  <si>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</si>
  <si>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</si>
  <si>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</si>
  <si>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</si>
  <si>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</si>
  <si>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</si>
  <si>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</si>
  <si>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</si>
  <si>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</si>
  <si>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</si>
  <si>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</si>
  <si>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</si>
  <si>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</si>
  <si>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</si>
  <si>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</si>
  <si>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</si>
  <si>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</si>
  <si>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</si>
  <si>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</si>
  <si>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</si>
  <si>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</si>
  <si>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</si>
  <si>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</si>
  <si>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</si>
  <si>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</si>
  <si>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</si>
  <si>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</si>
  <si>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</si>
  <si>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</si>
  <si>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</si>
  <si>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</si>
  <si>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</si>
  <si>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</si>
  <si>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</si>
  <si>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</si>
  <si>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</si>
  <si>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</si>
  <si>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</si>
  <si>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</si>
  <si>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</si>
  <si>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</si>
  <si>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</si>
  <si>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</si>
  <si>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</si>
  <si>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</si>
  <si>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</si>
  <si>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</si>
  <si>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</si>
  <si>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</si>
  <si>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</si>
  <si>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</si>
  <si>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</si>
  <si>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</si>
  <si>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</si>
  <si>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</si>
  <si>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</si>
  <si>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</si>
  <si>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</si>
  <si>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</si>
  <si>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</si>
  <si>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</si>
  <si>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</si>
  <si>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</si>
  <si>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</si>
  <si>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</si>
  <si>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</si>
  <si>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</si>
  <si>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</si>
  <si>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</si>
  <si>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</si>
  <si>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</si>
  <si>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</si>
  <si>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</si>
  <si>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</si>
  <si>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</si>
  <si>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</si>
  <si>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</si>
  <si>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</si>
  <si>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</si>
  <si>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</si>
  <si>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</si>
  <si>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</si>
  <si>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</si>
  <si>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</si>
  <si>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</si>
  <si>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</si>
  <si>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</si>
  <si>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</si>
  <si>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</si>
  <si>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</si>
  <si>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</si>
  <si>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</si>
  <si>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</si>
  <si>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</si>
  <si>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</si>
  <si>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</si>
  <si>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</si>
  <si>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</si>
  <si>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</si>
  <si>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</si>
  <si>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</si>
  <si>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</si>
  <si>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</si>
  <si>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</si>
  <si>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</si>
  <si>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</si>
  <si>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</si>
  <si>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</si>
  <si>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</si>
  <si>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</si>
  <si>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</si>
  <si>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</si>
  <si>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</si>
  <si>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</si>
  <si>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</si>
  <si>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</si>
  <si>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</si>
  <si>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</si>
  <si>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</si>
  <si>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</si>
  <si>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</si>
  <si>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</si>
  <si>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</si>
  <si>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</si>
  <si>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</si>
  <si>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</si>
  <si>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</si>
  <si>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</si>
  <si>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</si>
  <si>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</si>
  <si>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</si>
  <si>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</si>
  <si>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</si>
  <si>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</si>
  <si>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</si>
  <si>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</si>
  <si>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</si>
  <si>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</si>
  <si>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</si>
  <si>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</si>
  <si>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</si>
  <si>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</si>
  <si>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</si>
  <si>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</si>
  <si>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</si>
  <si>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</si>
  <si>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</si>
  <si>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</si>
  <si>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</si>
  <si>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</si>
  <si>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</si>
  <si>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</si>
  <si>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</si>
  <si>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</si>
  <si>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</si>
  <si>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</si>
  <si>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</si>
  <si>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</si>
  <si>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</si>
  <si>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</si>
  <si>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</si>
  <si>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</si>
  <si>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</si>
  <si>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</si>
  <si>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</si>
  <si>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</si>
  <si>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</si>
  <si>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</si>
  <si>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</si>
  <si>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</si>
  <si>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</si>
  <si>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</si>
  <si>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</si>
  <si>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</si>
  <si>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</si>
  <si>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</si>
  <si>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</si>
  <si>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</si>
  <si>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</si>
  <si>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</si>
  <si>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</si>
  <si>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</si>
  <si>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</si>
  <si>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</si>
  <si>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</si>
  <si>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</si>
  <si>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</si>
  <si>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</si>
  <si>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</si>
  <si>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</si>
  <si>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</si>
  <si>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</si>
  <si>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</si>
  <si>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</si>
  <si>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</si>
  <si>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</si>
  <si>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</si>
  <si>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</si>
  <si>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</si>
  <si>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</si>
  <si>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</si>
  <si>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</si>
  <si>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</si>
  <si>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</si>
  <si>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</si>
  <si>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</si>
  <si>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</si>
  <si>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</si>
  <si>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</si>
  <si>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</si>
  <si>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</si>
  <si>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</si>
  <si>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</si>
  <si>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</si>
  <si>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</si>
  <si>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</si>
  <si>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</si>
  <si>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</si>
  <si>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</si>
  <si>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</si>
  <si>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</si>
  <si>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</si>
  <si>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</si>
  <si>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</si>
  <si>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</si>
  <si>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</si>
  <si>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</si>
  <si>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</si>
  <si>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</si>
  <si>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</si>
  <si>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</si>
  <si>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</si>
  <si>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</si>
  <si>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</si>
  <si>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</si>
  <si>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</si>
  <si>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</si>
  <si>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</si>
  <si>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</si>
  <si>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</si>
  <si>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</si>
  <si>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</si>
  <si>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</si>
  <si>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</si>
  <si>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</si>
  <si>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</si>
  <si>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</si>
  <si>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</si>
  <si>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</si>
  <si>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</si>
  <si>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</si>
  <si>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</si>
  <si>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</si>
  <si>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</si>
  <si>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</si>
  <si>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</si>
  <si>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</si>
  <si>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</si>
  <si>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</si>
  <si>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</si>
  <si>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</si>
  <si>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</si>
  <si>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</si>
  <si>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</si>
  <si>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</si>
  <si>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</si>
  <si>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</si>
  <si>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</si>
  <si>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</si>
  <si>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</si>
  <si>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</si>
  <si>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</si>
  <si>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</si>
  <si>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</si>
  <si>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</si>
  <si>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</si>
  <si>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</si>
  <si>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</si>
  <si>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</si>
  <si>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</si>
  <si>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</si>
  <si>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</si>
  <si>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</si>
  <si>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</si>
  <si>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</si>
  <si>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</si>
  <si>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</si>
  <si>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</si>
  <si>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</si>
  <si>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</si>
  <si>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</si>
  <si>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</si>
  <si>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</si>
  <si>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</si>
  <si>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</si>
  <si>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</si>
  <si>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</si>
  <si>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</si>
  <si>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</si>
  <si>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</si>
  <si>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</si>
  <si>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</si>
  <si>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</si>
  <si>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</si>
  <si>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</si>
  <si>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</si>
  <si>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</si>
  <si>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</si>
  <si>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</si>
  <si>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</si>
  <si>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</si>
  <si>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</si>
  <si>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</si>
  <si>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</si>
  <si>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</si>
  <si>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</si>
  <si>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</si>
  <si>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</si>
  <si>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</si>
  <si>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</si>
  <si>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</si>
  <si>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</si>
  <si>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</si>
  <si>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</si>
  <si>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</si>
  <si>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</si>
  <si>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</si>
  <si>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</si>
  <si>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</si>
  <si>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</si>
  <si>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</si>
  <si>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</si>
  <si>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</si>
  <si>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</si>
  <si>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</si>
  <si>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</si>
  <si>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</si>
  <si>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</si>
  <si>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</si>
  <si>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</si>
  <si>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</si>
  <si>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</si>
  <si>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</si>
  <si>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</si>
  <si>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</si>
  <si>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</si>
  <si>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</si>
  <si>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</si>
  <si>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</si>
  <si>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</si>
  <si>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</si>
  <si>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</si>
  <si>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</si>
  <si>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</si>
  <si>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</si>
  <si>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</si>
  <si>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</si>
  <si>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</si>
  <si>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</si>
  <si>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</si>
  <si>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</si>
  <si>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</si>
  <si>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</si>
  <si>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</si>
  <si>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</si>
  <si>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</si>
  <si>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</si>
  <si>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</si>
  <si>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</si>
  <si>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</si>
  <si>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</si>
  <si>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</si>
  <si>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</si>
  <si>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</si>
  <si>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</si>
  <si>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</si>
  <si>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</si>
  <si>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</si>
  <si>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</si>
  <si>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</si>
  <si>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</si>
  <si>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</si>
  <si>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</si>
  <si>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</si>
  <si>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</si>
  <si>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</si>
  <si>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</si>
  <si>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</si>
  <si>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</si>
  <si>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</si>
  <si>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</si>
  <si>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</si>
  <si>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</si>
  <si>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</si>
  <si>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</si>
  <si>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</si>
  <si>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</si>
  <si>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</si>
  <si>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</si>
  <si>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</si>
  <si>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</si>
  <si>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</si>
  <si>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</si>
  <si>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</si>
  <si>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</si>
  <si>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</si>
  <si>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</si>
  <si>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</si>
  <si>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</si>
  <si>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</si>
  <si>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</si>
  <si>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</si>
  <si>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</si>
  <si>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</si>
  <si>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</si>
  <si>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</si>
  <si>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</si>
  <si>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</si>
  <si>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</si>
  <si>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</si>
  <si>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</si>
  <si>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</si>
  <si>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</si>
  <si>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</si>
  <si>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</si>
  <si>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</si>
  <si>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</si>
  <si>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</si>
  <si>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</si>
  <si>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</si>
  <si>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</si>
  <si>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</si>
  <si>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</si>
  <si>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</si>
  <si>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</si>
  <si>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</si>
  <si>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</si>
  <si>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</si>
  <si>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</si>
  <si>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</si>
  <si>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</si>
  <si>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</si>
  <si>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</si>
  <si>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</si>
  <si>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</si>
  <si>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</si>
  <si>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</si>
  <si>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</si>
  <si>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</si>
  <si>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</si>
  <si>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</si>
  <si>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</si>
  <si>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</si>
  <si>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</si>
  <si>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</si>
  <si>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</si>
  <si>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</si>
  <si>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</si>
  <si>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</si>
  <si>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</si>
  <si>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</si>
  <si>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</si>
  <si>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</si>
  <si>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</si>
  <si>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</si>
  <si>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</si>
  <si>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</si>
  <si>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</si>
  <si>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</si>
  <si>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</si>
  <si>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</si>
  <si>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</si>
  <si>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</si>
  <si>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</si>
  <si>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</si>
  <si>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</si>
  <si>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</si>
  <si>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</si>
  <si>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</si>
  <si>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</si>
  <si>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</si>
  <si>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</si>
  <si>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</si>
  <si>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</si>
  <si>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</si>
  <si>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</si>
  <si>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</si>
  <si>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</si>
  <si>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</si>
  <si>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</si>
  <si>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</si>
  <si>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</si>
  <si>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</si>
  <si>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</si>
  <si>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</si>
  <si>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</si>
  <si>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</si>
  <si>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</si>
  <si>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</si>
  <si>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</si>
  <si>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</si>
  <si>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</si>
  <si>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</si>
  <si>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</si>
  <si>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</si>
  <si>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</si>
  <si>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</si>
  <si>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</si>
  <si>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</si>
  <si>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</si>
  <si>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</si>
  <si>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</si>
  <si>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</si>
  <si>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</si>
  <si>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</si>
  <si>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</si>
  <si>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</si>
  <si>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</si>
  <si>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</si>
  <si>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</si>
  <si>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</si>
  <si>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</si>
  <si>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</si>
  <si>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</si>
  <si>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</si>
  <si>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</si>
  <si>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</si>
  <si>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</si>
  <si>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</si>
  <si>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</si>
  <si>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</si>
  <si>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</si>
  <si>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</si>
  <si>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</si>
  <si>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</si>
  <si>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</si>
  <si>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</si>
  <si>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</si>
  <si>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</si>
  <si>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</si>
  <si>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</si>
  <si>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</si>
  <si>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</si>
  <si>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</si>
  <si>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</si>
  <si>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</si>
  <si>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</si>
  <si>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</si>
  <si>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</si>
  <si>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</si>
  <si>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</si>
  <si>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</si>
  <si>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</si>
  <si>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</si>
  <si>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</si>
  <si>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</si>
  <si>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</si>
  <si>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</si>
  <si>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</si>
  <si>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</si>
  <si>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</si>
  <si>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</si>
  <si>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</si>
  <si>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</si>
  <si>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</si>
  <si>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</si>
  <si>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</si>
  <si>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</si>
  <si>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</si>
  <si>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</si>
  <si>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</si>
  <si>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</si>
  <si>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</si>
  <si>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</si>
  <si>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</si>
  <si>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</si>
  <si>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</si>
  <si>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</si>
  <si>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</si>
  <si>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</si>
  <si>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</si>
  <si>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</si>
  <si>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</si>
  <si>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</si>
  <si>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</si>
  <si>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</si>
  <si>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</si>
  <si>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</si>
  <si>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</si>
  <si>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</si>
  <si>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</si>
  <si>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</si>
  <si>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</si>
  <si>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</si>
  <si>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</si>
  <si>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</si>
  <si>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</si>
  <si>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</si>
  <si>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</si>
  <si>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</si>
  <si>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</si>
  <si>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</si>
  <si>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</si>
  <si>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</si>
  <si>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</si>
  <si>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</si>
  <si>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</si>
  <si>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</si>
  <si>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</si>
  <si>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</si>
  <si>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</si>
  <si>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</si>
  <si>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</si>
  <si>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</si>
  <si>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</si>
  <si>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</si>
  <si>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</si>
  <si>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</si>
  <si>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</si>
  <si>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</si>
  <si>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</si>
  <si>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</si>
  <si>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</si>
  <si>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</si>
  <si>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</si>
  <si>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</si>
  <si>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</si>
  <si>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</si>
  <si>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</si>
  <si>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</si>
  <si>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</si>
  <si>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</si>
  <si>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</si>
  <si>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</si>
  <si>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</si>
  <si>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</si>
  <si>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</si>
  <si>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</si>
  <si>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</si>
  <si>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</si>
  <si>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</si>
  <si>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</si>
  <si>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</si>
  <si>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</si>
  <si>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</si>
  <si>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</si>
  <si>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</si>
  <si>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</si>
  <si>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</si>
  <si>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</si>
  <si>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</si>
  <si>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</si>
  <si>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</si>
  <si>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</si>
  <si>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</si>
  <si>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</si>
  <si>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</si>
  <si>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</si>
  <si>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</si>
  <si>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</si>
  <si>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</si>
  <si>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</si>
  <si>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</si>
  <si>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</si>
  <si>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</si>
  <si>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</si>
  <si>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</si>
  <si>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</si>
  <si>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</si>
  <si>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</si>
  <si>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</si>
  <si>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</si>
  <si>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</si>
  <si>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</si>
  <si>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</si>
  <si>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</si>
  <si>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</si>
  <si>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</si>
  <si>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</si>
  <si>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</si>
  <si>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</si>
  <si>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</si>
  <si>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</si>
  <si>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</si>
  <si>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</si>
  <si>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</si>
  <si>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</si>
  <si>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</si>
  <si>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</si>
  <si>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</si>
  <si>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</si>
  <si>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</si>
  <si>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</si>
  <si>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</si>
  <si>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</si>
  <si>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</si>
  <si>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</si>
  <si>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</si>
  <si>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</si>
  <si>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</si>
  <si>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</si>
  <si>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</si>
  <si>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</si>
  <si>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</si>
  <si>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</si>
  <si>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</si>
  <si>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</si>
  <si>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</si>
  <si>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</si>
  <si>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</si>
  <si>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</si>
  <si>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</si>
  <si>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</si>
  <si>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</si>
  <si>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</si>
  <si>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</si>
  <si>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</si>
  <si>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</si>
  <si>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</si>
  <si>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</si>
  <si>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</si>
  <si>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</si>
  <si>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</si>
  <si>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</si>
  <si>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</si>
  <si>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</si>
  <si>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</si>
  <si>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</si>
  <si>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</si>
  <si>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</si>
  <si>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</si>
  <si>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</si>
  <si>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</si>
  <si>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</si>
  <si>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</si>
  <si>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</si>
  <si>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</si>
  <si>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</si>
  <si>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</si>
  <si>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</si>
  <si>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</si>
  <si>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</si>
  <si>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</si>
  <si>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</si>
  <si>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</si>
  <si>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</si>
  <si>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</si>
  <si>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</si>
  <si>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</si>
  <si>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</si>
  <si>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</si>
  <si>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</si>
  <si>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</si>
  <si>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</si>
  <si>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</si>
  <si>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</si>
  <si>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</si>
  <si>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</si>
  <si>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</si>
  <si>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</si>
  <si>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</si>
  <si>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</si>
  <si>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</si>
  <si>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</si>
  <si>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</si>
  <si>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</si>
  <si>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</si>
  <si>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</si>
  <si>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</si>
  <si>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</si>
  <si>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</si>
  <si>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</si>
  <si>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</si>
  <si>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</si>
  <si>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</si>
  <si>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</si>
  <si>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</si>
  <si>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</si>
  <si>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</si>
  <si>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</si>
  <si>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</si>
  <si>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</si>
  <si>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</si>
  <si>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</si>
  <si>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</si>
  <si>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</si>
  <si>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</si>
  <si>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</si>
  <si>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</si>
  <si>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</si>
  <si>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</si>
  <si>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</si>
  <si>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</si>
  <si>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</si>
  <si>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</si>
  <si>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</si>
  <si>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</si>
  <si>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</si>
  <si>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</si>
  <si>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</si>
  <si>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</si>
  <si>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</si>
  <si>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</si>
  <si>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</si>
  <si>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</si>
  <si>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</si>
  <si>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</si>
  <si>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</si>
  <si>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</si>
  <si>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</si>
  <si>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</si>
  <si>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</si>
  <si>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</si>
  <si>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</si>
  <si>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</si>
  <si>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</si>
  <si>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</si>
  <si>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</si>
  <si>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</si>
  <si>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</si>
  <si>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</si>
  <si>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</si>
  <si>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</si>
  <si>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</si>
  <si>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</si>
  <si>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</si>
  <si>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</si>
  <si>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</si>
  <si>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</si>
  <si>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</si>
  <si>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</si>
  <si>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</si>
  <si>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</si>
  <si>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</si>
  <si>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</si>
  <si>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</si>
  <si>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</si>
  <si>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</si>
  <si>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</si>
  <si>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</si>
  <si>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</si>
  <si>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</si>
  <si>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</si>
  <si>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</si>
  <si>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</si>
  <si>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</si>
  <si>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</si>
  <si>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</si>
  <si>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</si>
  <si>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</si>
  <si>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</si>
  <si>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</si>
  <si>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</si>
  <si>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</si>
  <si>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</si>
  <si>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</si>
  <si>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</si>
  <si>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</si>
  <si>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</si>
  <si>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</si>
  <si>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</si>
  <si>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</si>
  <si>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</si>
  <si>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</si>
  <si>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</si>
  <si>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</si>
  <si>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</si>
  <si>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</si>
  <si>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</si>
  <si>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</si>
  <si>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</si>
  <si>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</si>
  <si>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</si>
  <si>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</si>
  <si>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</si>
  <si>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</si>
  <si>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</si>
  <si>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</si>
  <si>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</si>
  <si>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</si>
  <si>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</si>
  <si>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</si>
  <si>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</si>
  <si>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</si>
  <si>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</si>
  <si>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</si>
  <si>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</si>
  <si>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</si>
  <si>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</si>
  <si>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</si>
  <si>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</si>
  <si>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</si>
  <si>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</si>
  <si>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</si>
  <si>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</si>
  <si>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</si>
  <si>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</si>
  <si>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</si>
  <si>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</si>
  <si>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</si>
  <si>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</si>
  <si>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</si>
  <si>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</si>
  <si>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</si>
  <si>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</si>
  <si>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</si>
  <si>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</si>
  <si>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</si>
  <si>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</si>
  <si>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</si>
  <si>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</si>
  <si>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</si>
  <si>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</si>
  <si>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</si>
  <si>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</si>
  <si>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</si>
  <si>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</si>
  <si>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</si>
  <si>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</si>
  <si>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</si>
  <si>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</si>
  <si>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</si>
  <si>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</si>
  <si>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</si>
  <si>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</si>
  <si>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</si>
  <si>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</si>
  <si>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</si>
  <si>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</si>
  <si>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</si>
  <si>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</si>
  <si>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</si>
  <si>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</si>
  <si>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</si>
  <si>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</si>
  <si>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</si>
  <si>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</si>
  <si>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</si>
  <si>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</si>
  <si>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</si>
  <si>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</si>
  <si>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</si>
  <si>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</si>
  <si>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</si>
  <si>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</si>
  <si>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</si>
  <si>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</si>
  <si>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</si>
  <si>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</si>
  <si>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</si>
  <si>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</si>
  <si>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</si>
  <si>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</si>
  <si>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</si>
  <si>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</si>
  <si>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</si>
  <si>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</si>
  <si>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</si>
  <si>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</si>
  <si>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</si>
  <si>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</si>
  <si>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</si>
  <si>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</si>
  <si>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</si>
  <si>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</si>
  <si>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</si>
  <si>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</si>
  <si>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</si>
  <si>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</si>
  <si>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</si>
  <si>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</si>
  <si>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</si>
  <si>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</si>
  <si>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</si>
  <si>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</si>
  <si>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</si>
  <si>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</si>
  <si>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</si>
  <si>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</si>
  <si>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</si>
  <si>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</si>
  <si>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</si>
  <si>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</si>
  <si>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</si>
  <si>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</si>
  <si>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</si>
  <si>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</si>
  <si>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</si>
  <si>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</si>
  <si>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</si>
  <si>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</si>
  <si>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</si>
  <si>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</si>
  <si>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</si>
  <si>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</si>
  <si>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</si>
  <si>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</si>
  <si>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</si>
  <si>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</si>
  <si>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</si>
  <si>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</si>
  <si>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</si>
  <si>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</si>
  <si>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</si>
  <si>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</si>
  <si>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</si>
  <si>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</si>
  <si>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</si>
  <si>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</si>
  <si>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</si>
  <si>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</si>
  <si>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</si>
  <si>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</si>
  <si>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</si>
  <si>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</si>
  <si>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</si>
  <si>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</si>
  <si>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</si>
  <si>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</si>
  <si>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</si>
  <si>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</si>
  <si>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</si>
  <si>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</si>
  <si>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</si>
  <si>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</si>
  <si>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</si>
  <si>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</si>
  <si>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</si>
  <si>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</si>
  <si>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</si>
  <si>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</si>
  <si>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</si>
  <si>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</si>
  <si>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</si>
  <si>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</si>
  <si>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</si>
  <si>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</si>
  <si>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</si>
  <si>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</si>
  <si>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</si>
  <si>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</si>
  <si>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</si>
  <si>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</si>
  <si>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</si>
  <si>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</si>
  <si>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</si>
  <si>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</si>
  <si>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</si>
  <si>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</si>
  <si>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</si>
  <si>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</si>
  <si>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</si>
  <si>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</si>
  <si>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</si>
  <si>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</si>
  <si>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</si>
  <si>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</si>
  <si>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</si>
  <si>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</si>
  <si>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</si>
  <si>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</si>
  <si>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</si>
  <si>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</si>
  <si>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</si>
  <si>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</si>
  <si>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</si>
  <si>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</si>
  <si>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</si>
  <si>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</si>
  <si>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</si>
  <si>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</si>
  <si>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</si>
  <si>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</si>
  <si>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</si>
  <si>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</si>
  <si>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</si>
  <si>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</si>
  <si>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</si>
  <si>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</si>
  <si>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</si>
  <si>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</si>
  <si>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</si>
  <si>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</si>
  <si>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</si>
  <si>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</si>
  <si>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</si>
  <si>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</si>
  <si>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</si>
  <si>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</si>
  <si>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</si>
  <si>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</si>
  <si>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</si>
  <si>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</si>
  <si>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</si>
  <si>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</si>
  <si>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</si>
  <si>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</si>
  <si>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</si>
  <si>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</si>
  <si>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</si>
  <si>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</si>
  <si>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</si>
  <si>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</si>
  <si>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</si>
  <si>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</si>
  <si>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</si>
  <si>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</si>
  <si>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</si>
  <si>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</si>
  <si>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</si>
  <si>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</si>
  <si>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</si>
  <si>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</si>
  <si>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</si>
  <si>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</si>
  <si>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</si>
  <si>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</si>
  <si>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</si>
  <si>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</si>
  <si>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</si>
  <si>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</si>
  <si>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</si>
  <si>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</si>
  <si>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</si>
  <si>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</si>
  <si>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</si>
  <si>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</si>
  <si>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</si>
  <si>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</si>
  <si>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</si>
  <si>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</si>
  <si>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</si>
  <si>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</si>
  <si>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</si>
  <si>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</si>
  <si>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</si>
  <si>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</si>
  <si>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</si>
  <si>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</si>
  <si>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</si>
  <si>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</si>
  <si>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</si>
  <si>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</si>
  <si>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</si>
  <si>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</si>
  <si>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</si>
  <si>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</si>
  <si>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</si>
  <si>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</si>
  <si>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</si>
  <si>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</si>
  <si>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</si>
  <si>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</si>
  <si>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</si>
  <si>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</si>
  <si>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</si>
  <si>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</si>
  <si>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</si>
  <si>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</si>
  <si>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</si>
  <si>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</si>
  <si>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</si>
  <si>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</si>
  <si>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</si>
  <si>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</si>
  <si>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</si>
  <si>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</si>
  <si>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</si>
  <si>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</si>
  <si>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</si>
  <si>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</si>
  <si>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</si>
  <si>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</si>
  <si>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</si>
  <si>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</si>
  <si>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</si>
  <si>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</si>
  <si>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</si>
  <si>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</si>
  <si>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</si>
  <si>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</si>
  <si>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</si>
  <si>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</si>
  <si>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</si>
  <si>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</si>
  <si>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</si>
  <si>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</si>
  <si>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</si>
  <si>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</si>
  <si>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</si>
  <si>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</si>
  <si>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</si>
  <si>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</si>
  <si>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</si>
  <si>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</si>
  <si>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</si>
  <si>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</si>
  <si>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</si>
  <si>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</si>
  <si>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</si>
  <si>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</si>
  <si>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</si>
  <si>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</si>
  <si>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</si>
  <si>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</si>
  <si>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</si>
  <si>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</si>
  <si>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</si>
  <si>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</si>
  <si>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</si>
  <si>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</si>
  <si>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</si>
  <si>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</si>
  <si>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</si>
  <si>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</si>
  <si>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</si>
  <si>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</si>
  <si>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</si>
  <si>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</si>
  <si>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</si>
  <si>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</si>
  <si>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</si>
  <si>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</si>
  <si>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</si>
  <si>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</si>
  <si>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</si>
  <si>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</si>
  <si>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</si>
  <si>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</si>
  <si>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</si>
  <si>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</si>
  <si>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</si>
  <si>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</si>
  <si>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</si>
  <si>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</si>
  <si>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</si>
  <si>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</si>
  <si>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</si>
  <si>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</si>
  <si>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</si>
  <si>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</si>
  <si>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</si>
  <si>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</si>
  <si>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</si>
  <si>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</si>
  <si>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</si>
  <si>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</si>
  <si>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</si>
  <si>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</si>
  <si>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</si>
  <si>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</si>
  <si>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</si>
  <si>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</si>
  <si>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</si>
  <si>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</si>
  <si>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</si>
  <si>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</si>
  <si>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</si>
  <si>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</si>
  <si>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</si>
  <si>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</si>
  <si>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</si>
  <si>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</si>
  <si>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</si>
  <si>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</si>
  <si>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</si>
  <si>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</si>
  <si>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</si>
  <si>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</si>
  <si>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</si>
  <si>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</si>
  <si>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</si>
  <si>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</si>
  <si>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</si>
  <si>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</si>
  <si>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</si>
  <si>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</si>
  <si>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</si>
  <si>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</si>
  <si>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</si>
  <si>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</si>
  <si>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</si>
  <si>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</si>
  <si>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</si>
  <si>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</si>
  <si>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</si>
  <si>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</si>
  <si>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</si>
  <si>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</si>
  <si>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</si>
  <si>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</si>
  <si>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</si>
  <si>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</si>
  <si>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</si>
  <si>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</si>
  <si>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</si>
  <si>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</si>
  <si>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</si>
  <si>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</si>
  <si>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</si>
  <si>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</si>
  <si>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</si>
  <si>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</si>
  <si>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</si>
  <si>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</si>
  <si>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</si>
  <si>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</si>
  <si>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</si>
  <si>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</si>
  <si>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</si>
  <si>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</si>
  <si>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</si>
  <si>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</si>
  <si>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</si>
  <si>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</si>
  <si>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</si>
  <si>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</si>
  <si>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</si>
  <si>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</si>
  <si>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</si>
  <si>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</si>
  <si>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</si>
  <si>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</si>
  <si>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</si>
  <si>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</si>
  <si>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</si>
  <si>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</si>
  <si>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</si>
  <si>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</si>
  <si>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</si>
  <si>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</si>
  <si>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</si>
  <si>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</si>
  <si>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</si>
  <si>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</si>
  <si>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</si>
  <si>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</si>
  <si>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</si>
  <si>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</si>
  <si>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</si>
  <si>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</si>
  <si>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</si>
  <si>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</si>
  <si>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</si>
  <si>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</si>
  <si>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</si>
  <si>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</si>
  <si>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</si>
  <si>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</si>
  <si>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</si>
  <si>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</si>
  <si>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</si>
  <si>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</si>
  <si>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</si>
  <si>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</si>
  <si>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</si>
  <si>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</si>
  <si>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</si>
  <si>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</si>
  <si>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</si>
  <si>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</si>
  <si>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</si>
  <si>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</si>
  <si>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</si>
  <si>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</si>
  <si>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</si>
  <si>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</si>
  <si>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</si>
  <si>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</si>
  <si>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</si>
  <si>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</si>
  <si>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</si>
  <si>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</si>
  <si>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</si>
  <si>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</si>
  <si>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</si>
  <si>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</si>
  <si>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</si>
  <si>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</si>
  <si>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</si>
  <si>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</si>
  <si>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</si>
  <si>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</si>
  <si>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</si>
  <si>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</si>
  <si>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</si>
  <si>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</si>
  <si>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</si>
  <si>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</si>
  <si>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</si>
  <si>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</si>
  <si>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</si>
  <si>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</si>
  <si>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</si>
  <si>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</si>
  <si>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</si>
  <si>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</si>
  <si>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</si>
  <si>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</si>
  <si>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</si>
  <si>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</si>
  <si>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</si>
  <si>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</si>
  <si>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</si>
  <si>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</si>
  <si>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</si>
  <si>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</si>
  <si>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</si>
  <si>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</si>
  <si>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</si>
  <si>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</si>
  <si>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</si>
  <si>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</si>
  <si>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</si>
  <si>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</si>
  <si>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</si>
  <si>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</si>
  <si>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</si>
  <si>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</si>
  <si>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</si>
  <si>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</si>
  <si>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</si>
  <si>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</si>
  <si>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</si>
  <si>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</si>
  <si>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</si>
  <si>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</si>
  <si>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</si>
  <si>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</si>
  <si>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</si>
  <si>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</si>
  <si>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</si>
  <si>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</si>
  <si>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</si>
  <si>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</si>
  <si>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</si>
  <si>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</si>
  <si>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</si>
  <si>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</si>
  <si>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</si>
  <si>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</si>
  <si>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</si>
  <si>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</si>
  <si>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</si>
  <si>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</si>
  <si>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</si>
  <si>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</si>
  <si>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</si>
  <si>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</si>
  <si>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</si>
  <si>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</si>
  <si>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</si>
  <si>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</si>
  <si>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</si>
  <si>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</si>
  <si>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</si>
  <si>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</si>
  <si>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</si>
  <si>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</si>
  <si>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</si>
  <si>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</si>
  <si>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</si>
  <si>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</si>
  <si>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</si>
  <si>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</si>
  <si>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</si>
  <si>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</si>
  <si>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</si>
  <si>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</si>
  <si>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</si>
  <si>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</si>
  <si>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</si>
  <si>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</si>
  <si>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</si>
  <si>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</si>
  <si>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</si>
  <si>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</si>
  <si>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</si>
  <si>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</si>
  <si>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</si>
  <si>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</si>
  <si>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</si>
  <si>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</si>
  <si>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</si>
  <si>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</si>
  <si>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</si>
  <si>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</si>
  <si>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</si>
  <si>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</si>
  <si>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</si>
  <si>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</si>
  <si>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</si>
  <si>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</si>
  <si>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</si>
  <si>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</si>
  <si>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</si>
  <si>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</si>
  <si>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</si>
  <si>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</si>
  <si>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</si>
  <si>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</si>
  <si>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</si>
  <si>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</si>
  <si>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</si>
  <si>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</si>
  <si>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</si>
  <si>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</si>
  <si>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</si>
  <si>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</si>
  <si>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</si>
  <si>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</si>
  <si>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</si>
  <si>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</si>
  <si>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</si>
  <si>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</si>
  <si>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</si>
  <si>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</si>
  <si>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Název právnické osoby, označení orgánu a v něm vykonávané funkce </t>
  </si>
  <si>
    <t>Vyhláška č. 163/2014 Sb., příloha 10</t>
  </si>
  <si>
    <t xml:space="preserve">Členství člena vedoucího orgánu povinné osoby v orgánech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</si>
  <si>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</si>
  <si>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</si>
  <si>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</si>
  <si>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</si>
  <si>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</si>
  <si>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</si>
  <si>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</si>
  <si>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</si>
  <si>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</si>
  <si>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</si>
  <si>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</si>
  <si>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</si>
  <si>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</si>
  <si>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</si>
  <si>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</si>
  <si>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</si>
  <si>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</si>
  <si>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</si>
  <si>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</si>
  <si>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</si>
  <si>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</si>
  <si>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</si>
  <si>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</si>
  <si>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</si>
  <si>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Patria Finance, a.s.</t>
  </si>
  <si>
    <t>akciová společnost</t>
  </si>
  <si>
    <t>Jungmannova 745/24, 110 00, Praha 1</t>
  </si>
  <si>
    <t>26455064</t>
  </si>
  <si>
    <t>150.000.000,- Kč</t>
  </si>
  <si>
    <t>1.500 ks kmenových akcií na jméno v zaknihované podobě o jmenovité hodnotě 100.000,- Kč na akcii</t>
  </si>
  <si>
    <t>Patria Finance, a.s. nedrží vlastní akcie</t>
  </si>
  <si>
    <t>ne</t>
  </si>
  <si>
    <t>x</t>
  </si>
  <si>
    <t xml:space="preserve">Statutární orgán </t>
  </si>
  <si>
    <t xml:space="preserve">předseda představenstva </t>
  </si>
  <si>
    <t xml:space="preserve">21.5.2014, od 22.5.2014  předseda </t>
  </si>
  <si>
    <t xml:space="preserve">Absolvent Vysoké školy ekonomické v Praze. Jiří Vyskočil působí na kapitálovém trhu od roku 1994. 12 let byl předsedou představenstva společnosti, která působí na českém trhu jako obchodník s cennými papíry. V Patrii pracuje od roku 2014.    </t>
  </si>
  <si>
    <t xml:space="preserve">Jiří Vyskočil </t>
  </si>
  <si>
    <t xml:space="preserve">člen představenstva </t>
  </si>
  <si>
    <t xml:space="preserve">Absolvent Matematicko-fyzikální fakulty Univerzity Karlovy v Praze. V Patrii pracuje od roku 2000.    </t>
  </si>
  <si>
    <t xml:space="preserve">Absolvent Vysoké školy ekonomické v Praze. Na kapitálovém trhu působí od roku 1995, pracoval v několika významných mezinárodních bankách, kde působil na vrcholových manažerských pozicích.    </t>
  </si>
  <si>
    <t>není</t>
  </si>
  <si>
    <t xml:space="preserve">Radim Dalík </t>
  </si>
  <si>
    <t xml:space="preserve">Martin Helmich </t>
  </si>
  <si>
    <t xml:space="preserve">Dozorčí rada </t>
  </si>
  <si>
    <t xml:space="preserve">Patrick Roppe </t>
  </si>
  <si>
    <t xml:space="preserve">člen dozorčí rady </t>
  </si>
  <si>
    <t xml:space="preserve">Na poli investčního bankovnictví se pohybuje od roku 1981. Od roku 2010 působí v KBC skupině.    </t>
  </si>
  <si>
    <t xml:space="preserve">od 25.11.2014 členem dozorčí rady Patria Online, a.s, od 6.2.2015 členem dozorčí rady Patria Corporate Finance, a.s., Předseda představenstva KBC Investments Limited (Belgie), Ředitel KBC Securities (Belgie), Člen dozorčí rady KBC Securities Hungary (Maďarsko).    </t>
  </si>
  <si>
    <t xml:space="preserve">Petr Knapp </t>
  </si>
  <si>
    <t xml:space="preserve">Absolvent Vysoké školy ekonomické v Praze. Od roku 1979 působí v ČSOB (s přestávkou v letech 1984-1991).    </t>
  </si>
  <si>
    <t xml:space="preserve">od 25.11.2014 členem dozorčí rady Patria Online, a.s, od 6.2.2015 členem dozorčí rady Patria Corporate Finance, a.s., od 22.9.2014 předseda dozorčí rady ČSOB Leasing, a.s., od 21.5.2014 člen představenstva Československá obchodní banka, a. s., od 29.4.2012 předseda dozorčí rady ČSOB Factoring, a.s.    </t>
  </si>
  <si>
    <t xml:space="preserve">Tomáš Novák </t>
  </si>
  <si>
    <t xml:space="preserve">Absolvent Vysoké školy ekonomické v Praze. Od roku 1987 pracuje v ČSOB.    </t>
  </si>
  <si>
    <t xml:space="preserve">Od 26.11.2014 členem dozorčí rady Patria Finance, a.s., od 25.11.2014 členem dozorčí rady Patria Online, a.s, od 6.2.2015 členem dozorčí rady Patria Corporate Finance, a.s.    </t>
  </si>
  <si>
    <t xml:space="preserve">Statutární orgán/ CEO </t>
  </si>
  <si>
    <t>Michal Pokorný</t>
  </si>
  <si>
    <t>Patria Online, a.s.</t>
  </si>
  <si>
    <t>Jungmannova 745/24, Praha 1, 110 00</t>
  </si>
  <si>
    <t>100</t>
  </si>
  <si>
    <t xml:space="preserve">Bod 1 písm. i)
</t>
  </si>
  <si>
    <t>přijímání a předávání pokynů týkajících se investičních nástrojů</t>
  </si>
  <si>
    <t>provádění pokynů týkajících se investičních nástrojů na účet jiné osoby</t>
  </si>
  <si>
    <t>obchodování s investičními nástroji na vlastní účet</t>
  </si>
  <si>
    <t>umisťování investičních nástrojů bez závazků jejich upsání</t>
  </si>
  <si>
    <t>upisování nebo umisťování emisí investičních nástrojů se závazkem jejich upsání</t>
  </si>
  <si>
    <t>správa investičních nástrojů</t>
  </si>
  <si>
    <t>úschova investičních nástrojů</t>
  </si>
  <si>
    <t>poskytování úvěru nebo půjčky zákazníkovi za účelem umožnění obchodu s investičním nástrojem, na němž se poskytovatel úvěru nebo půjčky podílí</t>
  </si>
  <si>
    <t>poradenská činnost týkající se struktury kapitálu, průmyslové strategie a s tím souvisejících otázek, jakož i poskytování porad a služeb týkajících se přeměn společností nebo převodů podniků</t>
  </si>
  <si>
    <t>poskytování investičních doporučení a analýz investičních příležitostí</t>
  </si>
  <si>
    <t>provádění devizových operací souvisejících s poskytováním investičních služeb</t>
  </si>
  <si>
    <t>investiční poradenství týkající se investičních nástrojů</t>
  </si>
  <si>
    <t>přijímání peněžních prostředků nebo investičních nástrojů od zákazníků</t>
  </si>
  <si>
    <t>organizování veřejných dražeb cenných papírů</t>
  </si>
  <si>
    <t>výkon činnosti obchodníka s cennými papíry v rozsahu povolení uděleného podle zvláštního zákona</t>
  </si>
  <si>
    <t>žádná činnost nebyla omezena či vyloučena</t>
  </si>
  <si>
    <t>výroba, obchod a služby neuvedené v přílohách 1 až 3 zákona č. 455/1991 Sb., o živnostenském podnikání, ve znění pozdějších předpisů.</t>
  </si>
  <si>
    <t>Výroba, obchod a služby neuvedené v přílohách 1 až 3 živnostenského zákona.</t>
  </si>
  <si>
    <t xml:space="preserve">a)   </t>
  </si>
  <si>
    <t>c)</t>
  </si>
  <si>
    <t>Členství v orgánech povinné osoby nebo jiných právnických osob</t>
  </si>
  <si>
    <t>Absolvent Vysoké školy finanční a správní. Absolvent mezinárodního profesního vzdělání a člen Association of Chartered Certified Accountants v Londýně. S krátkou přestávkou v ČSOB pracuje od roku 2007. Pracoval na několika pozicích v kontrolních funkcích se zaměřením na finanční trhy, správu majetku a ochranu investorů a spotřebitelů. Nyní vykonává funkci Senior Manager ve společnosti ČSOB.</t>
  </si>
  <si>
    <t>61.12</t>
  </si>
  <si>
    <t>ČSOB</t>
  </si>
  <si>
    <t>Radlická 333/150, Praha 5, 150 57</t>
  </si>
  <si>
    <t>KBC Bank NV</t>
  </si>
  <si>
    <t>Havenlaan 2, B-1080, Brusel, Belgické království</t>
  </si>
  <si>
    <t>KBC GROUP NV</t>
  </si>
  <si>
    <t>X</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</si>
  <si>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</si>
  <si>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</si>
  <si>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</si>
  <si>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a.s.</t>
  </si>
  <si>
    <t>ČSOB Leasing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</si>
  <si>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</si>
  <si>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</si>
  <si>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</si>
  <si>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</si>
  <si>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</si>
  <si>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t>Centrum Radlická a.s.</t>
  </si>
  <si>
    <r>
      <t>Radlice Rozvojová, a.s.</t>
    </r>
    <r>
      <rPr>
        <b/>
        <vertAlign val="superscript"/>
        <sz val="9"/>
        <rFont val="Arial"/>
        <family val="2"/>
        <charset val="238"/>
      </rPr>
      <t xml:space="preserve">                                                         </t>
    </r>
  </si>
  <si>
    <t>Bankovní informační technologie, s.r.o.</t>
  </si>
  <si>
    <t>Československá obchodní banka, a. s.</t>
  </si>
  <si>
    <t>Českomoravská stavební spořitelna, a.s.</t>
  </si>
  <si>
    <t>KBC Group NV</t>
  </si>
  <si>
    <t>Hypoteční banka, a.s.</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</si>
  <si>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</si>
  <si>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</si>
  <si>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</si>
  <si>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</si>
  <si>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</si>
  <si>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</si>
  <si>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</si>
  <si>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</si>
  <si>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</si>
  <si>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</si>
  <si>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</si>
  <si>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</si>
  <si>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</si>
  <si>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</si>
  <si>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</si>
  <si>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</si>
  <si>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</si>
  <si>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</si>
  <si>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t>Podíl na ZK 35,88%</t>
  </si>
  <si>
    <t>Podíl na ZK 59,79%</t>
  </si>
  <si>
    <r>
      <t xml:space="preserve">Podíl na ZK </t>
    </r>
    <r>
      <rPr>
        <b/>
        <sz val="8"/>
        <rFont val="Arial"/>
        <family val="2"/>
      </rPr>
      <t>přímý</t>
    </r>
    <r>
      <rPr>
        <sz val="8"/>
        <rFont val="Arial"/>
        <family val="2"/>
      </rPr>
      <t>:</t>
    </r>
  </si>
  <si>
    <t>Podíl na HP 95,67%</t>
  </si>
  <si>
    <r>
      <t xml:space="preserve">Podíl na ZK </t>
    </r>
    <r>
      <rPr>
        <b/>
        <sz val="8"/>
        <color indexed="8"/>
        <rFont val="Arial"/>
        <family val="2"/>
      </rPr>
      <t>nepřímý</t>
    </r>
    <r>
      <rPr>
        <sz val="8"/>
        <color indexed="8"/>
        <rFont val="Arial"/>
        <family val="2"/>
      </rPr>
      <t>:</t>
    </r>
  </si>
  <si>
    <t>Podíl na ZK 4,33%</t>
  </si>
  <si>
    <t>Podíl na HP 4,33%</t>
  </si>
  <si>
    <t>ČSOB Asset Management, a.s., investiční společnost</t>
  </si>
  <si>
    <t>Tee Square Limited, Ltd.</t>
  </si>
  <si>
    <t>CBCB - Czech Banking Credit Bureau, a.s.</t>
  </si>
  <si>
    <t>Premiéra TV, a.s.</t>
  </si>
  <si>
    <t>První certifikační autorita, a.s.</t>
  </si>
  <si>
    <t>Patria Corporate Finance, a.s.</t>
  </si>
  <si>
    <t>Obezřetnostní konsolidace</t>
  </si>
  <si>
    <t>Poznámky:</t>
  </si>
  <si>
    <t>Procentní podíly v rámečcích u společností jsou přepočteny z pohledu mateřské společnosti ČSOB.</t>
  </si>
  <si>
    <t>ZK: základní kapitál (vklad)</t>
  </si>
  <si>
    <t>HP: hlasovací práva</t>
  </si>
  <si>
    <t>(dd/mm/rrrr)</t>
  </si>
  <si>
    <t>(2Q/2016)</t>
  </si>
  <si>
    <t>89 364/ 45 630 785 952</t>
  </si>
  <si>
    <t>87 203 / 41 341 488 149</t>
  </si>
  <si>
    <t>708/ 325 944 563</t>
  </si>
  <si>
    <t>101/ 37 029 007</t>
  </si>
  <si>
    <t>ENGIE REN s.r.o.</t>
  </si>
  <si>
    <t>Patria investiční společnost, a.s.</t>
  </si>
  <si>
    <r>
      <t xml:space="preserve">Představenstvo a vrcholné vedení
</t>
    </r>
    <r>
      <rPr>
        <b/>
        <sz val="9"/>
        <color rgb="FF1F497D"/>
        <rFont val="Arial"/>
        <family val="2"/>
        <charset val="238"/>
      </rPr>
      <t>Složení k 30.9.2016:</t>
    </r>
    <r>
      <rPr>
        <sz val="9"/>
        <color rgb="FF1F497D"/>
        <rFont val="Arial"/>
        <family val="2"/>
        <charset val="238"/>
      </rPr>
      <t xml:space="preserve">   Jiří Vyskočil (předseda), Radim Dalík, Martin Helmich
</t>
    </r>
  </si>
  <si>
    <t>Bartel Puelinckx</t>
  </si>
  <si>
    <t>Patria Corporate Finance, a.s. (od 1.9.2016); člen dozorčí rady; Patria Online, a.s. (od 1.9.2016); člen dozorčí rady; ČSOB Advisory, a.s., člen dozorčí rady (od 1.7.2014), KBC Securities - CEO (6.7.2016)</t>
  </si>
  <si>
    <t xml:space="preserve">předseda dozorčí rady </t>
  </si>
  <si>
    <t>Vystudoval ekonomii na Univerzitě v Lovani (Belgie) a právo na Univerzitě v Bruselu. Působí ve skupině KBC od roku 1992, zejména v rámci KBC Bank. Kromě toho pracoval v maďarské K&amp;H Bank v letech 2006 až 2010, naposledy jako člen vrcholového vedení a ředitel pro lidské zdroje a řízení rizik.2010 - 2014 členem vrcholového výkonného vedení ČSOB a členem představenstva ČSOB.</t>
  </si>
  <si>
    <t>(3Q/2016)</t>
  </si>
  <si>
    <t>71 627/ 36 914 478 000</t>
  </si>
  <si>
    <t>73 751/ 44 700 034 000</t>
  </si>
  <si>
    <t>664/ 490 742 000</t>
  </si>
  <si>
    <t>106/ 14 967 000</t>
  </si>
  <si>
    <t>K ultimu 4. předcházejícího období</t>
  </si>
  <si>
    <r>
      <t xml:space="preserve">Dozorčí rada
</t>
    </r>
    <r>
      <rPr>
        <b/>
        <sz val="9"/>
        <color rgb="FF1F497D"/>
        <rFont val="Arial"/>
        <family val="2"/>
        <charset val="238"/>
      </rPr>
      <t>Složení:</t>
    </r>
    <r>
      <rPr>
        <sz val="9"/>
        <color rgb="FF1F497D"/>
        <rFont val="Arial"/>
        <family val="2"/>
        <charset val="238"/>
      </rPr>
      <t xml:space="preserve"> Patrick Roppe, Marek Ditz, Petr Knapp, Tomáš Novák, Michal Pokorný, Bartel Puelinckx</t>
    </r>
  </si>
  <si>
    <t>(31/12/2016)</t>
  </si>
  <si>
    <t>investiční společnost</t>
  </si>
  <si>
    <t>(4Q/2016)</t>
  </si>
  <si>
    <t>58 670/ 37 349 591 620</t>
  </si>
  <si>
    <t>60 158/ 40 673 488 000</t>
  </si>
  <si>
    <t>645/ 313 378 000</t>
  </si>
  <si>
    <t>104/ 81 397 000</t>
  </si>
  <si>
    <t xml:space="preserve">Předseda představenstva Patria Online, a.s.(od 1.5.2014), člen představenstva Patria Corporate Finance, a.s. (21.9.2016), člen dozorčí rady Patria investiční společnost </t>
  </si>
  <si>
    <t>Patria Corporate Finance, a.s. (od 5.1.2016); člen dozorčí rady; Patria Online, a.s. (od 13.1.2016); člen dozorčí rady; ČSOB Advisory, a.s., člen dozorčí rady (od 1.7.2014) , Patria investiční společnost, a.s. člen dozorčí rady (9.6.2016)</t>
  </si>
  <si>
    <t>K měnovému riziku</t>
  </si>
  <si>
    <t>(28/04/2017)</t>
  </si>
  <si>
    <t>z hlediska vlastnického uspořádání a z hlediska řízení</t>
  </si>
  <si>
    <t>SousedeCZ s.r.o.</t>
  </si>
  <si>
    <t>Top-Pojištění.cz s.r.o.</t>
  </si>
  <si>
    <t>(1Q/2017)</t>
  </si>
  <si>
    <t>856/409 930 470</t>
  </si>
  <si>
    <t>123/25 766 438</t>
  </si>
  <si>
    <t>49 620/ 37 779 886 239</t>
  </si>
  <si>
    <t>(1Q2017)</t>
  </si>
  <si>
    <t>51 749/ 40 956 421 312</t>
  </si>
  <si>
    <t>(12/05/2017)</t>
  </si>
  <si>
    <t>(31/03/2017)</t>
  </si>
  <si>
    <t>změny ve složení dozorčí rady - výmaz Marka Ditze, zápis Jiřího Vévody</t>
  </si>
  <si>
    <t>Jiří Vévoda</t>
  </si>
  <si>
    <t>SCHÉMA KONSOLIDAČNÍHO CELKU ČSOB K 31.3.2017</t>
  </si>
  <si>
    <t>Pardubická Rozvojová, a.s.</t>
  </si>
  <si>
    <t>ČSOB Property fund, a.s., v likvidaci</t>
  </si>
  <si>
    <t>Merrion Properties s.r.o., v likvidaci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</si>
</sst>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Kč&quot;_-;\-* #,##0.00\ &quot;Kč&quot;_-;_-* &quot;-&quot;??\ &quot;Kč&quot;_-;_-@_-"/>
    <numFmt numFmtId="164" formatCode="#"/>
  </numFmts>
  <fonts count="89">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b/>
      <sz val="11"/>
      <color theme="3"/>
      <name val="Calibri"/>
      <family val="2"/>
      <charset val="238"/>
      <scheme val="minor"/>
    </font>
    <font>
      <b/>
      <sz val="11"/>
      <color rgb="FF1F497D"/>
      <name val="Arial"/>
      <family val="2"/>
      <charset val="238"/>
    </font>
    <font>
      <b/>
      <sz val="9"/>
      <color rgb="FF1F497D"/>
      <name val="Arial"/>
      <family val="2"/>
      <charset val="238"/>
    </font>
    <font>
      <sz val="9"/>
      <color rgb="FF1F497D"/>
      <name val="Arial"/>
      <family val="2"/>
      <charset val="238"/>
    </font>
    <font>
      <sz val="11"/>
      <color theme="3"/>
      <name val="Calibri"/>
      <family val="2"/>
      <charset val="238"/>
      <scheme val="minor"/>
    </font>
    <font>
      <sz val="10"/>
      <color theme="3"/>
      <name val="Arial"/>
      <family val="2"/>
      <charset val="238"/>
    </font>
    <font>
      <b/>
      <sz val="10"/>
      <color theme="3"/>
      <name val="Arial"/>
      <family val="2"/>
      <charset val="238"/>
    </font>
    <font>
      <b/>
      <sz val="10"/>
      <color rgb="FF000000"/>
      <name val="Arial"/>
      <family val="2"/>
      <charset val="238"/>
    </font>
    <font>
      <b/>
      <sz val="10"/>
      <color indexed="8"/>
      <name val="Arial"/>
      <family val="2"/>
      <charset val="238"/>
    </font>
    <font>
      <sz val="9"/>
      <name val="Arial"/>
      <family val="2"/>
      <charset val="238"/>
    </font>
    <font>
      <sz val="10"/>
      <name val="Arial "/>
    </font>
    <font>
      <b/>
      <sz val="9"/>
      <name val="Arial"/>
      <family val="2"/>
      <charset val="238"/>
    </font>
    <font>
      <b/>
      <sz val="9"/>
      <name val="Arial"/>
      <family val="2"/>
    </font>
    <font>
      <sz val="8"/>
      <name val="Arial"/>
      <family val="2"/>
    </font>
    <font>
      <b/>
      <sz val="8"/>
      <name val="Arial"/>
      <family val="2"/>
    </font>
    <font>
      <sz val="9"/>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sz val="9"/>
      <color theme="1"/>
      <name val="Arial"/>
      <family val="2"/>
      <charset val="238"/>
    </font>
    <font>
      <b/>
      <sz val="9"/>
      <color theme="1"/>
      <name val="Arial"/>
      <family val="2"/>
    </font>
    <font>
      <sz val="8"/>
      <color theme="1"/>
      <name val="Arial"/>
      <family val="2"/>
    </font>
    <font>
      <b/>
      <sz val="8"/>
      <color indexed="8"/>
      <name val="Arial"/>
      <family val="2"/>
    </font>
    <font>
      <sz val="8"/>
      <color indexed="8"/>
      <name val="Arial"/>
      <family val="2"/>
    </font>
    <font>
      <sz val="8"/>
      <color theme="1"/>
      <name val="Arial"/>
      <family val="2"/>
      <charset val="238"/>
    </font>
    <font>
      <sz val="10"/>
      <color rgb="FFFF0000"/>
      <name val="Arial"/>
      <family val="2"/>
    </font>
    <font>
      <sz val="11"/>
      <color indexed="9"/>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CE"/>
    </font>
    <font>
      <b/>
      <sz val="11"/>
      <color indexed="18"/>
      <name val="Arial CE"/>
      <family val="2"/>
      <charset val="238"/>
    </font>
    <font>
      <sz val="10"/>
      <color indexed="18"/>
      <name val="Arial"/>
      <family val="2"/>
      <charset val="238"/>
    </font>
    <font>
      <b/>
      <sz val="11"/>
      <name val="Arial"/>
      <family val="2"/>
      <charset val="238"/>
    </font>
    <font>
      <b/>
      <sz val="10"/>
      <color indexed="18"/>
      <name val="Arial CE"/>
      <family val="2"/>
      <charset val="238"/>
    </font>
    <font>
      <sz val="14"/>
      <color rgb="FFFF0000"/>
      <name val="Arial"/>
      <family val="2"/>
      <charset val="238"/>
    </font>
    <font>
      <b/>
      <sz val="10"/>
      <color rgb="FF1F497D"/>
      <name val="Arial"/>
      <family val="2"/>
      <charset val="238"/>
    </font>
    <font>
      <sz val="10"/>
      <color rgb="FF1F497D"/>
      <name val="Arial"/>
      <family val="2"/>
      <charset val="238"/>
    </font>
    <font>
      <sz val="11"/>
      <color rgb="FFFF0000"/>
      <name val="Calibri"/>
      <family val="2"/>
      <charset val="238"/>
      <scheme val="minor"/>
    </font>
    <font>
      <b/>
      <sz val="9"/>
      <color theme="0"/>
      <name val="Arial"/>
      <family val="2"/>
      <charset val="238"/>
    </font>
    <font>
      <sz val="9"/>
      <color indexed="8"/>
      <name val="Arial"/>
      <family val="2"/>
    </font>
  </fonts>
  <fills count="40">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rgb="FFD9D9D9"/>
        <bgColor rgb="FF000000"/>
      </patternFill>
    </fill>
    <fill>
      <patternFill patternType="solid">
        <fgColor them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rgb="FFCCFFFF"/>
        <bgColor indexed="64"/>
      </patternFill>
    </fill>
    <fill>
      <patternFill patternType="solid">
        <fgColor theme="0" tint="-4.9989318521683403E-2"/>
        <bgColor indexed="64"/>
      </patternFill>
    </fill>
    <fill>
      <patternFill patternType="solid">
        <fgColor rgb="FFEEECE1"/>
        <bgColor rgb="FF000000"/>
      </patternFill>
    </fill>
  </fills>
  <borders count="10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rgb="FF000000"/>
      </right>
      <top style="thin">
        <color indexed="64"/>
      </top>
      <bottom/>
      <diagonal/>
    </border>
    <border>
      <left/>
      <right style="medium">
        <color rgb="FF000000"/>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956">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4" fontId="3" fillId="0" borderId="0" applyFont="0" applyFill="0" applyBorder="0" applyAlignment="0" applyProtection="0"/>
    <xf numFmtId="0" fontId="3" fillId="0" borderId="0"/>
    <xf numFmtId="0" fontId="44" fillId="0" borderId="0"/>
    <xf numFmtId="9" fontId="3" fillId="0" borderId="0" applyFont="0" applyFill="0" applyBorder="0" applyAlignment="0" applyProtection="0"/>
    <xf numFmtId="9" fontId="44" fillId="0" borderId="0" applyFont="0" applyFill="0" applyBorder="0" applyAlignment="0" applyProtection="0"/>
    <xf numFmtId="0" fontId="3" fillId="0" borderId="0"/>
    <xf numFmtId="0" fontId="3" fillId="0" borderId="0"/>
    <xf numFmtId="0" fontId="45" fillId="0" borderId="0"/>
    <xf numFmtId="9" fontId="25"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62" fillId="24" borderId="0" applyNumberFormat="0" applyBorder="0" applyAlignment="0" applyProtection="0"/>
    <xf numFmtId="0" fontId="62" fillId="21" borderId="0" applyNumberFormat="0" applyBorder="0" applyAlignment="0" applyProtection="0"/>
    <xf numFmtId="0" fontId="62" fillId="22"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62"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62" fillId="31" borderId="0" applyNumberFormat="0" applyBorder="0" applyAlignment="0" applyProtection="0"/>
    <xf numFmtId="0" fontId="63" fillId="15" borderId="0" applyNumberFormat="0" applyBorder="0" applyAlignment="0" applyProtection="0"/>
    <xf numFmtId="0" fontId="64" fillId="32" borderId="94" applyNumberFormat="0" applyAlignment="0" applyProtection="0"/>
    <xf numFmtId="0" fontId="65" fillId="0" borderId="0" applyNumberFormat="0" applyFill="0" applyBorder="0" applyAlignment="0" applyProtection="0"/>
    <xf numFmtId="0" fontId="66" fillId="16" borderId="0" applyNumberFormat="0" applyBorder="0" applyAlignment="0" applyProtection="0"/>
    <xf numFmtId="0" fontId="67" fillId="0" borderId="95" applyNumberFormat="0" applyFill="0" applyAlignment="0" applyProtection="0"/>
    <xf numFmtId="0" fontId="68" fillId="0" borderId="96" applyNumberFormat="0" applyFill="0" applyAlignment="0" applyProtection="0"/>
    <xf numFmtId="0" fontId="69" fillId="0" borderId="97" applyNumberFormat="0" applyFill="0" applyAlignment="0" applyProtection="0"/>
    <xf numFmtId="0" fontId="69" fillId="0" borderId="0" applyNumberFormat="0" applyFill="0" applyBorder="0" applyAlignment="0" applyProtection="0"/>
    <xf numFmtId="0" fontId="70" fillId="33" borderId="98" applyNumberFormat="0" applyAlignment="0" applyProtection="0"/>
    <xf numFmtId="0" fontId="71" fillId="19" borderId="94" applyNumberFormat="0" applyAlignment="0" applyProtection="0"/>
    <xf numFmtId="0" fontId="72" fillId="0" borderId="99" applyNumberFormat="0" applyFill="0" applyAlignment="0" applyProtection="0"/>
    <xf numFmtId="0" fontId="3" fillId="0" borderId="0"/>
    <xf numFmtId="0" fontId="73" fillId="34" borderId="0" applyNumberFormat="0" applyBorder="0" applyAlignment="0" applyProtection="0"/>
    <xf numFmtId="0" fontId="3" fillId="0" borderId="0"/>
    <xf numFmtId="0" fontId="3" fillId="35" borderId="100" applyNumberFormat="0" applyFont="0" applyAlignment="0" applyProtection="0"/>
    <xf numFmtId="0" fontId="74" fillId="32" borderId="101" applyNumberFormat="0" applyAlignment="0" applyProtection="0"/>
    <xf numFmtId="0" fontId="75" fillId="0" borderId="0" applyNumberFormat="0" applyFill="0" applyBorder="0" applyAlignment="0" applyProtection="0"/>
    <xf numFmtId="0" fontId="76" fillId="0" borderId="102" applyNumberFormat="0" applyFill="0" applyAlignment="0" applyProtection="0"/>
    <xf numFmtId="0" fontId="77" fillId="0" borderId="0" applyNumberFormat="0" applyFill="0" applyBorder="0" applyAlignment="0" applyProtection="0"/>
    <xf numFmtId="0" fontId="62" fillId="26" borderId="0" applyNumberFormat="0" applyBorder="0" applyAlignment="0" applyProtection="0"/>
    <xf numFmtId="0" fontId="62" fillId="25" borderId="0" applyNumberFormat="0" applyBorder="0" applyAlignment="0" applyProtection="0"/>
    <xf numFmtId="0" fontId="62" fillId="21" borderId="0" applyNumberFormat="0" applyBorder="0" applyAlignment="0" applyProtection="0"/>
    <xf numFmtId="0" fontId="62" fillId="24" borderId="0" applyNumberFormat="0" applyBorder="0" applyAlignment="0" applyProtection="0"/>
    <xf numFmtId="0" fontId="8" fillId="23"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8" fillId="14" borderId="0" applyNumberFormat="0" applyBorder="0" applyAlignment="0" applyProtection="0"/>
    <xf numFmtId="0" fontId="62" fillId="22" borderId="0" applyNumberFormat="0" applyBorder="0" applyAlignment="0" applyProtection="0"/>
    <xf numFmtId="0" fontId="62"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62" fillId="31" borderId="0" applyNumberFormat="0" applyBorder="0" applyAlignment="0" applyProtection="0"/>
    <xf numFmtId="0" fontId="63" fillId="15" borderId="0" applyNumberFormat="0" applyBorder="0" applyAlignment="0" applyProtection="0"/>
    <xf numFmtId="0" fontId="64" fillId="32" borderId="94" applyNumberFormat="0" applyAlignment="0" applyProtection="0"/>
    <xf numFmtId="0" fontId="65" fillId="0" borderId="0" applyNumberFormat="0" applyFill="0" applyBorder="0" applyAlignment="0" applyProtection="0"/>
    <xf numFmtId="0" fontId="66" fillId="16" borderId="0" applyNumberFormat="0" applyBorder="0" applyAlignment="0" applyProtection="0"/>
    <xf numFmtId="0" fontId="67" fillId="0" borderId="95" applyNumberFormat="0" applyFill="0" applyAlignment="0" applyProtection="0"/>
    <xf numFmtId="0" fontId="68" fillId="0" borderId="96" applyNumberFormat="0" applyFill="0" applyAlignment="0" applyProtection="0"/>
    <xf numFmtId="0" fontId="69" fillId="0" borderId="97" applyNumberFormat="0" applyFill="0" applyAlignment="0" applyProtection="0"/>
    <xf numFmtId="0" fontId="69" fillId="0" borderId="0" applyNumberFormat="0" applyFill="0" applyBorder="0" applyAlignment="0" applyProtection="0"/>
    <xf numFmtId="0" fontId="70" fillId="33" borderId="98" applyNumberFormat="0" applyAlignment="0" applyProtection="0"/>
    <xf numFmtId="0" fontId="71" fillId="19" borderId="94" applyNumberFormat="0" applyAlignment="0" applyProtection="0"/>
    <xf numFmtId="0" fontId="72" fillId="0" borderId="99"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34"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3" fillId="35" borderId="100" applyNumberFormat="0" applyFont="0" applyAlignment="0" applyProtection="0"/>
    <xf numFmtId="0" fontId="74" fillId="32" borderId="101" applyNumberFormat="0" applyAlignment="0" applyProtection="0"/>
    <xf numFmtId="9" fontId="3" fillId="0" borderId="0" applyFont="0" applyFill="0" applyBorder="0" applyAlignment="0" applyProtection="0"/>
    <xf numFmtId="0" fontId="75" fillId="0" borderId="0" applyNumberFormat="0" applyFill="0" applyBorder="0" applyAlignment="0" applyProtection="0"/>
    <xf numFmtId="0" fontId="76" fillId="0" borderId="102" applyNumberFormat="0" applyFill="0" applyAlignment="0" applyProtection="0"/>
    <xf numFmtId="0" fontId="7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7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35" borderId="100" applyNumberFormat="0" applyFont="0" applyAlignment="0" applyProtection="0"/>
    <xf numFmtId="0" fontId="3" fillId="0" borderId="0"/>
    <xf numFmtId="0" fontId="3" fillId="0" borderId="0"/>
    <xf numFmtId="0" fontId="3" fillId="0" borderId="0"/>
  </cellStyleXfs>
  <cellXfs count="1378">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61" xfId="0" applyNumberFormat="1" applyBorder="1" applyAlignment="1">
      <alignment horizontal="right"/>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9" fillId="0" borderId="16" xfId="0" applyFont="1" applyFill="1" applyBorder="1" applyAlignment="1">
      <alignment horizontal="left" vertical="center" wrapText="1"/>
    </xf>
    <xf numFmtId="0" fontId="4" fillId="4" borderId="27" xfId="0" applyFont="1" applyFill="1" applyBorder="1" applyAlignment="1">
      <alignment horizontal="center" vertical="center" wrapText="1"/>
    </xf>
    <xf numFmtId="49" fontId="3" fillId="0" borderId="55" xfId="0" applyNumberFormat="1" applyFont="1" applyBorder="1" applyAlignment="1">
      <alignment horizontal="left" vertical="center" wrapText="1"/>
    </xf>
    <xf numFmtId="49" fontId="3" fillId="0" borderId="51" xfId="0" applyNumberFormat="1" applyFont="1" applyBorder="1" applyAlignment="1">
      <alignment horizontal="left" vertical="center" wrapText="1"/>
    </xf>
    <xf numFmtId="49" fontId="3" fillId="0" borderId="67" xfId="0" applyNumberFormat="1" applyFont="1" applyBorder="1" applyAlignment="1">
      <alignment horizontal="left" vertical="center" wrapText="1"/>
    </xf>
    <xf numFmtId="14" fontId="3" fillId="0" borderId="26" xfId="0" applyNumberFormat="1" applyFont="1" applyBorder="1" applyAlignment="1">
      <alignment horizontal="left" vertical="center" wrapText="1"/>
    </xf>
    <xf numFmtId="0" fontId="40" fillId="0" borderId="15" xfId="0" applyFont="1" applyFill="1" applyBorder="1" applyAlignment="1"/>
    <xf numFmtId="0" fontId="41" fillId="13" borderId="18" xfId="0" applyFont="1" applyFill="1" applyBorder="1" applyAlignment="1">
      <alignment vertical="center" wrapText="1"/>
    </xf>
    <xf numFmtId="0" fontId="39" fillId="0" borderId="15" xfId="0" applyFont="1" applyFill="1" applyBorder="1" applyAlignment="1"/>
    <xf numFmtId="14" fontId="39" fillId="0" borderId="15" xfId="0" applyNumberFormat="1" applyFont="1" applyFill="1" applyBorder="1" applyAlignment="1">
      <alignment horizontal="left"/>
    </xf>
    <xf numFmtId="0" fontId="35" fillId="13" borderId="18" xfId="0" applyFont="1" applyFill="1" applyBorder="1" applyAlignment="1">
      <alignment vertical="center" wrapText="1"/>
    </xf>
    <xf numFmtId="0" fontId="39" fillId="0" borderId="15" xfId="0" applyFont="1" applyFill="1" applyBorder="1" applyAlignment="1">
      <alignment horizontal="left"/>
    </xf>
    <xf numFmtId="0" fontId="35" fillId="13" borderId="18" xfId="0" applyFont="1" applyFill="1" applyBorder="1" applyAlignment="1">
      <alignment horizontal="left" vertical="center" wrapText="1"/>
    </xf>
    <xf numFmtId="0" fontId="14" fillId="0" borderId="16" xfId="0" applyFont="1" applyBorder="1" applyAlignment="1">
      <alignment horizontal="center" vertical="center"/>
    </xf>
    <xf numFmtId="49" fontId="3" fillId="0" borderId="56" xfId="0" applyNumberFormat="1" applyFont="1" applyBorder="1" applyAlignment="1">
      <alignment horizontal="left" vertical="center" wrapText="1"/>
    </xf>
    <xf numFmtId="49" fontId="3" fillId="0" borderId="35" xfId="0" applyNumberFormat="1" applyFont="1" applyBorder="1" applyAlignment="1">
      <alignment horizontal="left" vertical="center" wrapText="1"/>
    </xf>
    <xf numFmtId="49" fontId="3" fillId="0" borderId="16" xfId="0" applyNumberFormat="1" applyFont="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Border="1" applyAlignment="1">
      <alignment horizontal="left" vertical="center" wrapText="1"/>
    </xf>
    <xf numFmtId="0" fontId="9" fillId="0" borderId="8" xfId="0" applyFont="1" applyFill="1" applyBorder="1" applyAlignment="1">
      <alignment horizontal="left" vertical="center" wrapText="1"/>
    </xf>
    <xf numFmtId="0" fontId="4" fillId="0" borderId="62" xfId="0" applyFont="1" applyFill="1" applyBorder="1" applyAlignment="1">
      <alignment horizontal="center"/>
    </xf>
    <xf numFmtId="0" fontId="4" fillId="0" borderId="66" xfId="0" applyFont="1" applyFill="1" applyBorder="1" applyAlignment="1">
      <alignment horizontal="center"/>
    </xf>
    <xf numFmtId="0" fontId="9" fillId="4" borderId="63" xfId="0" applyFont="1" applyFill="1" applyBorder="1" applyAlignment="1">
      <alignment horizontal="center" vertical="center"/>
    </xf>
    <xf numFmtId="0" fontId="9" fillId="0" borderId="6" xfId="0" applyFont="1" applyFill="1" applyBorder="1" applyAlignment="1">
      <alignment horizontal="left" vertical="center" wrapText="1"/>
    </xf>
    <xf numFmtId="0" fontId="4" fillId="0" borderId="44" xfId="0" applyFont="1" applyBorder="1" applyAlignment="1">
      <alignment wrapText="1"/>
    </xf>
    <xf numFmtId="0" fontId="4" fillId="0" borderId="71" xfId="0" applyFont="1" applyBorder="1"/>
    <xf numFmtId="0" fontId="4" fillId="0" borderId="44" xfId="0" applyFont="1" applyBorder="1"/>
    <xf numFmtId="0" fontId="0" fillId="0" borderId="44" xfId="0" applyBorder="1"/>
    <xf numFmtId="0" fontId="0" fillId="0" borderId="71" xfId="0" applyBorder="1"/>
    <xf numFmtId="0" fontId="0" fillId="0" borderId="42" xfId="0" applyBorder="1"/>
    <xf numFmtId="0" fontId="0" fillId="0" borderId="65" xfId="0" applyBorder="1"/>
    <xf numFmtId="0" fontId="9" fillId="4" borderId="25" xfId="0" applyFont="1" applyFill="1" applyBorder="1" applyAlignment="1">
      <alignment horizontal="center" vertical="center"/>
    </xf>
    <xf numFmtId="0" fontId="3" fillId="0" borderId="36"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3" fillId="0" borderId="66" xfId="0" applyFont="1" applyFill="1" applyBorder="1" applyAlignment="1">
      <alignment horizontal="left" vertical="center" wrapText="1"/>
    </xf>
    <xf numFmtId="0" fontId="42" fillId="0" borderId="17" xfId="0" applyFont="1" applyBorder="1" applyAlignment="1">
      <alignment horizontal="left" vertical="center" wrapText="1"/>
    </xf>
    <xf numFmtId="0" fontId="14" fillId="0" borderId="17" xfId="0" applyFont="1" applyBorder="1" applyAlignment="1">
      <alignment horizontal="left" vertical="center" wrapText="1"/>
    </xf>
    <xf numFmtId="0" fontId="43" fillId="0" borderId="17" xfId="0" applyFont="1" applyFill="1" applyBorder="1" applyAlignment="1">
      <alignment horizontal="left" vertical="center" wrapText="1"/>
    </xf>
    <xf numFmtId="0" fontId="14" fillId="12" borderId="27" xfId="0" applyFont="1" applyFill="1" applyBorder="1" applyAlignment="1">
      <alignment horizontal="center" vertical="center" wrapText="1"/>
    </xf>
    <xf numFmtId="0" fontId="3" fillId="0" borderId="32" xfId="0" applyFont="1" applyBorder="1" applyAlignment="1">
      <alignment horizontal="left" vertical="center" wrapText="1"/>
    </xf>
    <xf numFmtId="0" fontId="7" fillId="0" borderId="13" xfId="0" applyFont="1" applyFill="1" applyBorder="1" applyAlignment="1">
      <alignment horizontal="right" vertical="center" wrapText="1"/>
    </xf>
    <xf numFmtId="0" fontId="7" fillId="0" borderId="16" xfId="0"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0" fontId="7" fillId="0" borderId="19" xfId="0" applyFont="1" applyFill="1" applyBorder="1" applyAlignment="1">
      <alignment horizontal="right" vertical="center" wrapText="1"/>
    </xf>
    <xf numFmtId="3" fontId="10" fillId="0" borderId="16" xfId="0" applyNumberFormat="1" applyFont="1" applyFill="1" applyBorder="1" applyAlignment="1">
      <alignment vertical="center" wrapText="1"/>
    </xf>
    <xf numFmtId="3" fontId="10" fillId="0" borderId="41" xfId="0" applyNumberFormat="1" applyFont="1" applyFill="1" applyBorder="1" applyAlignment="1">
      <alignment horizontal="right" vertical="center" wrapText="1"/>
    </xf>
    <xf numFmtId="0" fontId="3" fillId="2" borderId="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3" fontId="10" fillId="0" borderId="16" xfId="0" applyNumberFormat="1" applyFont="1" applyFill="1" applyBorder="1" applyAlignment="1">
      <alignment horizontal="right" vertical="center" wrapText="1"/>
    </xf>
    <xf numFmtId="4" fontId="0" fillId="0" borderId="0" xfId="0" applyNumberFormat="1"/>
    <xf numFmtId="49" fontId="7" fillId="0" borderId="35" xfId="0" applyNumberFormat="1" applyFont="1" applyFill="1" applyBorder="1" applyAlignment="1">
      <alignment horizontal="left" vertical="center" wrapText="1"/>
    </xf>
    <xf numFmtId="3" fontId="9" fillId="0" borderId="16" xfId="0" applyNumberFormat="1" applyFont="1" applyFill="1" applyBorder="1" applyAlignment="1">
      <alignment horizontal="left" vertical="center" wrapText="1"/>
    </xf>
    <xf numFmtId="0" fontId="0" fillId="0" borderId="16" xfId="0" applyFill="1" applyBorder="1"/>
    <xf numFmtId="3" fontId="0" fillId="0" borderId="16" xfId="0" applyNumberFormat="1" applyFill="1" applyBorder="1"/>
    <xf numFmtId="0" fontId="3" fillId="0" borderId="66" xfId="0" applyNumberFormat="1" applyFont="1" applyFill="1" applyBorder="1" applyAlignment="1">
      <alignment horizontal="center" vertical="center" wrapText="1"/>
    </xf>
    <xf numFmtId="4" fontId="0" fillId="0" borderId="29" xfId="0" applyNumberFormat="1" applyFill="1" applyBorder="1"/>
    <xf numFmtId="0" fontId="3" fillId="0" borderId="42" xfId="0" applyNumberFormat="1" applyFont="1" applyFill="1" applyBorder="1" applyAlignment="1">
      <alignment horizontal="center" vertical="center" wrapText="1"/>
    </xf>
    <xf numFmtId="4" fontId="3" fillId="0" borderId="36" xfId="0" applyNumberFormat="1" applyFont="1" applyBorder="1" applyAlignment="1">
      <alignment horizontal="right" vertical="center"/>
    </xf>
    <xf numFmtId="9" fontId="10" fillId="0" borderId="19" xfId="0" applyNumberFormat="1" applyFont="1" applyFill="1" applyBorder="1" applyAlignment="1">
      <alignment horizontal="left" vertical="center" wrapText="1"/>
    </xf>
    <xf numFmtId="9" fontId="10" fillId="0" borderId="16" xfId="0" applyNumberFormat="1" applyFont="1" applyFill="1" applyBorder="1" applyAlignment="1">
      <alignment horizontal="left" vertical="center" wrapText="1"/>
    </xf>
    <xf numFmtId="9" fontId="10" fillId="0" borderId="13" xfId="0" applyNumberFormat="1" applyFont="1" applyFill="1" applyBorder="1" applyAlignment="1">
      <alignment horizontal="left" vertical="center" wrapText="1"/>
    </xf>
    <xf numFmtId="14" fontId="4" fillId="2" borderId="34" xfId="0" applyNumberFormat="1" applyFont="1" applyFill="1" applyBorder="1" applyAlignment="1">
      <alignment horizontal="center" vertical="center"/>
    </xf>
    <xf numFmtId="3" fontId="3" fillId="0" borderId="19"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23" xfId="0" applyNumberFormat="1" applyFont="1" applyBorder="1" applyAlignment="1">
      <alignment horizontal="right" vertical="center" wrapText="1"/>
    </xf>
    <xf numFmtId="3" fontId="1" fillId="0" borderId="16" xfId="0" applyNumberFormat="1" applyFont="1" applyBorder="1" applyAlignment="1">
      <alignment horizontal="right"/>
    </xf>
    <xf numFmtId="3" fontId="3" fillId="0" borderId="13" xfId="0" applyNumberFormat="1" applyFont="1" applyBorder="1" applyAlignment="1">
      <alignment horizontal="right" vertical="center" wrapText="1"/>
    </xf>
    <xf numFmtId="3" fontId="3" fillId="0" borderId="35" xfId="0" applyNumberFormat="1" applyFont="1" applyBorder="1" applyAlignment="1">
      <alignment horizontal="right" vertical="center" wrapText="1"/>
    </xf>
    <xf numFmtId="9" fontId="10" fillId="0" borderId="38" xfId="17" applyFont="1" applyFill="1" applyBorder="1" applyAlignment="1">
      <alignment horizontal="left" vertical="center" wrapText="1"/>
    </xf>
    <xf numFmtId="9" fontId="10" fillId="0" borderId="44" xfId="17" applyFont="1" applyFill="1" applyBorder="1" applyAlignment="1">
      <alignment horizontal="left" vertical="center" wrapText="1"/>
    </xf>
    <xf numFmtId="9" fontId="10" fillId="0" borderId="42" xfId="17" applyFont="1" applyFill="1" applyBorder="1" applyAlignment="1">
      <alignment horizontal="left" vertical="center" wrapText="1"/>
    </xf>
    <xf numFmtId="9" fontId="7" fillId="0" borderId="38" xfId="17" applyFont="1" applyFill="1" applyBorder="1" applyAlignment="1">
      <alignment horizontal="right" vertical="center" wrapText="1"/>
    </xf>
    <xf numFmtId="9" fontId="7" fillId="0" borderId="44" xfId="17" applyFont="1" applyFill="1" applyBorder="1" applyAlignment="1">
      <alignment horizontal="right" vertical="center" wrapText="1"/>
    </xf>
    <xf numFmtId="10"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0" fontId="61" fillId="0" borderId="35" xfId="0" applyFont="1" applyFill="1" applyBorder="1" applyAlignment="1">
      <alignment horizontal="left" vertical="center" wrapText="1"/>
    </xf>
    <xf numFmtId="0" fontId="61" fillId="0" borderId="16" xfId="0" applyFont="1" applyFill="1" applyBorder="1" applyAlignment="1">
      <alignment horizontal="left" vertical="center" wrapText="1"/>
    </xf>
    <xf numFmtId="3" fontId="61" fillId="0" borderId="16" xfId="0" applyNumberFormat="1" applyFont="1" applyFill="1" applyBorder="1" applyAlignment="1">
      <alignment horizontal="right" vertical="center" wrapText="1"/>
    </xf>
    <xf numFmtId="0" fontId="61" fillId="0" borderId="13" xfId="0" applyFont="1" applyFill="1" applyBorder="1" applyAlignment="1">
      <alignment horizontal="left" vertical="center" wrapText="1"/>
    </xf>
    <xf numFmtId="0" fontId="61" fillId="0" borderId="43" xfId="0" applyFont="1" applyFill="1" applyBorder="1" applyAlignment="1">
      <alignment horizontal="left" vertical="center" wrapText="1"/>
    </xf>
    <xf numFmtId="0" fontId="61" fillId="0" borderId="41" xfId="0" applyFont="1" applyFill="1" applyBorder="1" applyAlignment="1">
      <alignment horizontal="left" vertical="center" wrapText="1"/>
    </xf>
    <xf numFmtId="0" fontId="61" fillId="0" borderId="19" xfId="0" applyFont="1" applyFill="1" applyBorder="1" applyAlignment="1">
      <alignment horizontal="left" vertical="center" wrapText="1"/>
    </xf>
    <xf numFmtId="0" fontId="61" fillId="0" borderId="45" xfId="0" applyFont="1" applyFill="1" applyBorder="1" applyAlignment="1">
      <alignment horizontal="left" vertical="center" wrapText="1"/>
    </xf>
    <xf numFmtId="3" fontId="7" fillId="0" borderId="32" xfId="0" applyNumberFormat="1" applyFont="1" applyFill="1" applyBorder="1" applyAlignment="1">
      <alignment vertical="center" wrapText="1"/>
    </xf>
    <xf numFmtId="3" fontId="7" fillId="0" borderId="43" xfId="0" applyNumberFormat="1" applyFont="1" applyFill="1" applyBorder="1" applyAlignment="1">
      <alignment vertical="center" wrapText="1"/>
    </xf>
    <xf numFmtId="0" fontId="7" fillId="0" borderId="41" xfId="0" applyFont="1" applyFill="1" applyBorder="1" applyAlignment="1">
      <alignment horizontal="righ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9" fontId="10" fillId="0" borderId="16" xfId="17" applyFont="1" applyFill="1" applyBorder="1" applyAlignment="1">
      <alignment horizontal="left" vertical="center" wrapText="1"/>
    </xf>
    <xf numFmtId="10" fontId="10" fillId="0" borderId="16" xfId="17" applyNumberFormat="1" applyFont="1" applyFill="1" applyBorder="1" applyAlignment="1">
      <alignment horizontal="left" vertical="center" wrapText="1"/>
    </xf>
    <xf numFmtId="4" fontId="0" fillId="0" borderId="36" xfId="0" applyNumberFormat="1" applyFill="1" applyBorder="1"/>
    <xf numFmtId="4" fontId="0" fillId="0" borderId="62" xfId="0" applyNumberFormat="1" applyFill="1" applyBorder="1"/>
    <xf numFmtId="4" fontId="0" fillId="0" borderId="73" xfId="0" applyNumberFormat="1" applyFill="1" applyBorder="1"/>
    <xf numFmtId="4" fontId="0" fillId="0" borderId="0" xfId="0" applyNumberFormat="1" applyFill="1"/>
    <xf numFmtId="4" fontId="0" fillId="0" borderId="66" xfId="0" applyNumberFormat="1" applyFill="1" applyBorder="1"/>
    <xf numFmtId="4" fontId="3" fillId="0" borderId="36" xfId="0" applyNumberFormat="1" applyFont="1" applyFill="1" applyBorder="1" applyAlignment="1">
      <alignment horizontal="right" vertical="center"/>
    </xf>
    <xf numFmtId="0" fontId="9" fillId="0" borderId="16"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9" xfId="0" applyFont="1" applyFill="1" applyBorder="1" applyAlignment="1">
      <alignment horizontal="left" vertical="center" wrapText="1"/>
    </xf>
    <xf numFmtId="2" fontId="0" fillId="0" borderId="0" xfId="0" applyNumberFormat="1"/>
    <xf numFmtId="4" fontId="3" fillId="0" borderId="62" xfId="0" applyNumberFormat="1" applyFont="1" applyFill="1" applyBorder="1" applyAlignment="1">
      <alignment horizontal="right" vertical="center"/>
    </xf>
    <xf numFmtId="4" fontId="18" fillId="0" borderId="62" xfId="0" applyNumberFormat="1" applyFont="1" applyBorder="1" applyAlignment="1">
      <alignment horizontal="right" vertical="center"/>
    </xf>
    <xf numFmtId="4" fontId="18" fillId="0" borderId="62" xfId="0" applyNumberFormat="1" applyFont="1" applyFill="1" applyBorder="1" applyAlignment="1">
      <alignment horizontal="right" vertical="center"/>
    </xf>
    <xf numFmtId="4" fontId="3" fillId="0" borderId="62" xfId="0" applyNumberFormat="1" applyFont="1" applyBorder="1" applyAlignment="1">
      <alignment horizontal="right" vertical="center"/>
    </xf>
    <xf numFmtId="4" fontId="3" fillId="0" borderId="62" xfId="0" applyNumberFormat="1" applyFont="1" applyFill="1" applyBorder="1" applyAlignment="1">
      <alignment horizontal="right" wrapText="1"/>
    </xf>
    <xf numFmtId="4" fontId="3" fillId="0" borderId="62" xfId="0" applyNumberFormat="1" applyFont="1" applyBorder="1" applyAlignment="1">
      <alignment horizontal="right" wrapText="1"/>
    </xf>
    <xf numFmtId="4" fontId="3" fillId="0" borderId="62" xfId="0" applyNumberFormat="1" applyFont="1" applyFill="1" applyBorder="1" applyAlignment="1">
      <alignment horizontal="right" vertical="center" wrapText="1"/>
    </xf>
    <xf numFmtId="4" fontId="3" fillId="0" borderId="62" xfId="0" applyNumberFormat="1" applyFont="1" applyBorder="1" applyAlignment="1">
      <alignment horizontal="right" vertical="center" wrapText="1"/>
    </xf>
    <xf numFmtId="4" fontId="3" fillId="0" borderId="66" xfId="0" applyNumberFormat="1" applyFont="1" applyFill="1" applyBorder="1" applyAlignment="1">
      <alignment horizontal="right" vertical="center" wrapText="1"/>
    </xf>
    <xf numFmtId="4" fontId="3" fillId="0" borderId="66" xfId="0" applyNumberFormat="1" applyFont="1" applyBorder="1" applyAlignment="1">
      <alignment horizontal="right" vertical="center" wrapText="1"/>
    </xf>
    <xf numFmtId="0" fontId="9" fillId="0" borderId="17" xfId="0" applyFont="1" applyFill="1" applyBorder="1" applyAlignment="1">
      <alignment horizontal="left" vertical="center" wrapText="1"/>
    </xf>
    <xf numFmtId="0" fontId="10" fillId="0" borderId="19"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7" fillId="0" borderId="43" xfId="0" applyFont="1" applyFill="1" applyBorder="1" applyAlignment="1">
      <alignment horizontal="right" vertical="center" wrapText="1"/>
    </xf>
    <xf numFmtId="0" fontId="14" fillId="0" borderId="32" xfId="0" applyFont="1" applyBorder="1" applyAlignment="1">
      <alignment horizontal="left" vertical="center" wrapText="1"/>
    </xf>
    <xf numFmtId="0" fontId="4" fillId="0" borderId="0" xfId="0" applyFont="1"/>
    <xf numFmtId="0" fontId="14" fillId="0" borderId="56" xfId="0" applyFont="1" applyBorder="1" applyAlignment="1">
      <alignment vertical="center" wrapText="1"/>
    </xf>
    <xf numFmtId="0" fontId="14" fillId="0" borderId="56" xfId="0" applyFont="1" applyBorder="1" applyAlignment="1">
      <alignment wrapText="1"/>
    </xf>
    <xf numFmtId="0" fontId="14" fillId="0" borderId="56" xfId="0" applyFont="1" applyBorder="1"/>
    <xf numFmtId="0" fontId="4" fillId="0" borderId="51" xfId="0" applyFont="1" applyFill="1" applyBorder="1" applyAlignment="1">
      <alignment vertical="center" wrapText="1"/>
    </xf>
    <xf numFmtId="0" fontId="4" fillId="0" borderId="51" xfId="0" applyFont="1" applyFill="1" applyBorder="1" applyAlignment="1">
      <alignment wrapText="1"/>
    </xf>
    <xf numFmtId="0" fontId="4" fillId="0" borderId="51" xfId="0" applyFont="1" applyFill="1" applyBorder="1" applyAlignment="1"/>
    <xf numFmtId="14" fontId="4" fillId="0" borderId="51" xfId="0" applyNumberFormat="1" applyFont="1" applyFill="1" applyBorder="1" applyAlignment="1">
      <alignment horizontal="left"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9" fontId="10" fillId="0" borderId="19" xfId="17" applyNumberFormat="1" applyFont="1" applyFill="1" applyBorder="1" applyAlignment="1">
      <alignment horizontal="left" vertical="center" wrapText="1"/>
    </xf>
    <xf numFmtId="14" fontId="14" fillId="0" borderId="56" xfId="0" applyNumberFormat="1" applyFont="1" applyFill="1" applyBorder="1" applyAlignment="1">
      <alignment horizontal="left" wrapText="1"/>
    </xf>
    <xf numFmtId="10" fontId="7" fillId="0" borderId="44" xfId="17" applyNumberFormat="1" applyFont="1" applyFill="1" applyBorder="1" applyAlignment="1">
      <alignment horizontal="right" vertical="center" wrapText="1"/>
    </xf>
    <xf numFmtId="0" fontId="81" fillId="0" borderId="0" xfId="0" applyFont="1" applyAlignment="1">
      <alignment horizontal="center"/>
    </xf>
    <xf numFmtId="10" fontId="48" fillId="6" borderId="0" xfId="17" applyNumberFormat="1" applyFont="1" applyFill="1" applyBorder="1"/>
    <xf numFmtId="0" fontId="55" fillId="0" borderId="0" xfId="0" applyFont="1" applyAlignment="1">
      <alignment horizontal="right"/>
    </xf>
    <xf numFmtId="0" fontId="55" fillId="0" borderId="0" xfId="0" applyFont="1" applyBorder="1" applyAlignment="1">
      <alignment vertical="center"/>
    </xf>
    <xf numFmtId="0" fontId="15" fillId="0" borderId="0" xfId="0" applyFont="1" applyBorder="1" applyAlignment="1">
      <alignment horizontal="left"/>
    </xf>
    <xf numFmtId="0" fontId="15" fillId="38" borderId="0" xfId="0" applyFont="1" applyFill="1" applyBorder="1"/>
    <xf numFmtId="10" fontId="48" fillId="38" borderId="0" xfId="17" applyNumberFormat="1" applyFont="1" applyFill="1" applyBorder="1"/>
    <xf numFmtId="0" fontId="0" fillId="0" borderId="0" xfId="0"/>
    <xf numFmtId="0" fontId="0" fillId="0" borderId="0" xfId="0" applyBorder="1"/>
    <xf numFmtId="0" fontId="0" fillId="0" borderId="0" xfId="0" applyFill="1" applyBorder="1"/>
    <xf numFmtId="0" fontId="0" fillId="0" borderId="0" xfId="0" applyFill="1"/>
    <xf numFmtId="0" fontId="0" fillId="0" borderId="0" xfId="0" applyAlignment="1">
      <alignment horizontal="left"/>
    </xf>
    <xf numFmtId="0" fontId="79" fillId="0" borderId="0" xfId="0" applyNumberFormat="1" applyFont="1"/>
    <xf numFmtId="0" fontId="80" fillId="0" borderId="0" xfId="0" applyFont="1"/>
    <xf numFmtId="0" fontId="80" fillId="0" borderId="0" xfId="0" applyFont="1" applyAlignment="1">
      <alignment horizontal="left"/>
    </xf>
    <xf numFmtId="0" fontId="15" fillId="0" borderId="0" xfId="0" applyFont="1"/>
    <xf numFmtId="0" fontId="82" fillId="0" borderId="0" xfId="0" applyNumberFormat="1" applyFont="1"/>
    <xf numFmtId="0" fontId="47" fillId="0" borderId="0" xfId="0" applyFont="1" applyBorder="1" applyAlignment="1">
      <alignment horizontal="left" vertical="center" wrapText="1"/>
    </xf>
    <xf numFmtId="0" fontId="47" fillId="0" borderId="0" xfId="0" applyFont="1" applyBorder="1" applyAlignment="1">
      <alignment horizontal="left" vertical="center"/>
    </xf>
    <xf numFmtId="0" fontId="15" fillId="36" borderId="85" xfId="0" applyFont="1" applyFill="1" applyBorder="1"/>
    <xf numFmtId="10" fontId="15" fillId="36" borderId="86" xfId="17" applyNumberFormat="1" applyFont="1" applyFill="1" applyBorder="1"/>
    <xf numFmtId="0" fontId="48" fillId="0" borderId="0" xfId="0" applyFont="1" applyBorder="1"/>
    <xf numFmtId="10" fontId="48" fillId="0" borderId="0" xfId="17" applyNumberFormat="1" applyFont="1" applyBorder="1"/>
    <xf numFmtId="0" fontId="15" fillId="36" borderId="87" xfId="0" applyFont="1" applyFill="1" applyBorder="1"/>
    <xf numFmtId="10" fontId="15" fillId="36" borderId="88" xfId="17" applyNumberFormat="1" applyFont="1" applyFill="1" applyBorder="1"/>
    <xf numFmtId="0" fontId="47" fillId="6" borderId="0" xfId="0" applyFont="1" applyFill="1" applyBorder="1" applyAlignment="1">
      <alignment vertical="center" wrapText="1"/>
    </xf>
    <xf numFmtId="0" fontId="0" fillId="6" borderId="0" xfId="0" applyFill="1" applyBorder="1" applyAlignment="1"/>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48" fillId="36" borderId="85" xfId="0" applyFont="1" applyFill="1" applyBorder="1"/>
    <xf numFmtId="10" fontId="48" fillId="36" borderId="86" xfId="17" applyNumberFormat="1" applyFont="1" applyFill="1" applyBorder="1"/>
    <xf numFmtId="0" fontId="15" fillId="0" borderId="0" xfId="0" applyFont="1" applyAlignment="1">
      <alignment horizontal="left"/>
    </xf>
    <xf numFmtId="10" fontId="48" fillId="36" borderId="88" xfId="17" applyNumberFormat="1" applyFont="1" applyFill="1" applyBorder="1"/>
    <xf numFmtId="0" fontId="44" fillId="0" borderId="0" xfId="0" applyFont="1" applyAlignment="1">
      <alignment horizontal="right"/>
    </xf>
    <xf numFmtId="0" fontId="48" fillId="0" borderId="58" xfId="0" applyFont="1" applyBorder="1"/>
    <xf numFmtId="10" fontId="48" fillId="0" borderId="30" xfId="17" applyNumberFormat="1" applyFont="1" applyBorder="1"/>
    <xf numFmtId="0" fontId="0" fillId="0" borderId="0" xfId="0" applyBorder="1" applyAlignment="1">
      <alignment horizontal="left"/>
    </xf>
    <xf numFmtId="0" fontId="15" fillId="0" borderId="55" xfId="0" applyFont="1" applyFill="1" applyBorder="1"/>
    <xf numFmtId="10" fontId="48" fillId="0" borderId="32" xfId="17" applyNumberFormat="1" applyFont="1" applyBorder="1"/>
    <xf numFmtId="0" fontId="50" fillId="0" borderId="0" xfId="0" applyFont="1"/>
    <xf numFmtId="0" fontId="15" fillId="0" borderId="58" xfId="0" applyFont="1" applyFill="1" applyBorder="1"/>
    <xf numFmtId="10" fontId="15" fillId="0" borderId="30" xfId="17" applyNumberFormat="1" applyFont="1" applyFill="1" applyBorder="1"/>
    <xf numFmtId="10" fontId="15" fillId="0" borderId="32" xfId="17" applyNumberFormat="1" applyFont="1" applyFill="1" applyBorder="1"/>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48" fillId="0" borderId="0" xfId="0" applyFont="1" applyFill="1" applyBorder="1"/>
    <xf numFmtId="10" fontId="48" fillId="0" borderId="0" xfId="17" applyNumberFormat="1" applyFont="1" applyFill="1" applyBorder="1"/>
    <xf numFmtId="0" fontId="15" fillId="0" borderId="0" xfId="0" applyFont="1" applyFill="1"/>
    <xf numFmtId="0" fontId="50" fillId="0" borderId="0" xfId="0" applyFont="1" applyFill="1"/>
    <xf numFmtId="0" fontId="46" fillId="0" borderId="0" xfId="0" applyFont="1" applyFill="1" applyBorder="1" applyAlignment="1"/>
    <xf numFmtId="0" fontId="15" fillId="0" borderId="0" xfId="0" applyFont="1" applyAlignment="1">
      <alignment horizontal="center"/>
    </xf>
    <xf numFmtId="0" fontId="44" fillId="0" borderId="0" xfId="0" applyFont="1"/>
    <xf numFmtId="0" fontId="48" fillId="0" borderId="58" xfId="0" applyFont="1" applyFill="1" applyBorder="1"/>
    <xf numFmtId="10" fontId="48" fillId="0" borderId="30" xfId="17" applyNumberFormat="1" applyFont="1" applyFill="1" applyBorder="1"/>
    <xf numFmtId="0" fontId="15" fillId="0" borderId="0" xfId="0" applyFont="1" applyFill="1" applyAlignment="1">
      <alignment horizontal="left" vertical="center"/>
    </xf>
    <xf numFmtId="10" fontId="48" fillId="6" borderId="32" xfId="17" applyNumberFormat="1" applyFont="1" applyFill="1" applyBorder="1"/>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xf numFmtId="0" fontId="15" fillId="0" borderId="0" xfId="0" applyFont="1" applyFill="1" applyAlignment="1">
      <alignment horizontal="left"/>
    </xf>
    <xf numFmtId="0" fontId="44" fillId="0" borderId="0" xfId="0" applyFont="1" applyBorder="1" applyAlignment="1">
      <alignment horizontal="right" vertical="center"/>
    </xf>
    <xf numFmtId="0" fontId="48" fillId="36" borderId="85" xfId="0" applyFont="1" applyFill="1" applyBorder="1" applyAlignment="1"/>
    <xf numFmtId="0" fontId="57" fillId="6" borderId="58" xfId="0" applyFont="1" applyFill="1" applyBorder="1"/>
    <xf numFmtId="10" fontId="57" fillId="6" borderId="30" xfId="17" applyNumberFormat="1" applyFont="1" applyFill="1" applyBorder="1"/>
    <xf numFmtId="0" fontId="60" fillId="0" borderId="0" xfId="0" applyFont="1" applyAlignment="1">
      <alignment horizontal="left"/>
    </xf>
    <xf numFmtId="0" fontId="57" fillId="6" borderId="55" xfId="0" applyFont="1" applyFill="1" applyBorder="1"/>
    <xf numFmtId="10" fontId="57" fillId="6" borderId="32" xfId="17" applyNumberFormat="1" applyFont="1" applyFill="1" applyBorder="1"/>
    <xf numFmtId="0" fontId="15" fillId="0" borderId="0" xfId="0" applyFont="1" applyBorder="1" applyAlignment="1">
      <alignment horizontal="center"/>
    </xf>
    <xf numFmtId="0" fontId="44" fillId="0" borderId="0" xfId="0" applyFont="1" applyAlignment="1">
      <alignment vertical="top"/>
    </xf>
    <xf numFmtId="0" fontId="55" fillId="0" borderId="0" xfId="0" applyFont="1" applyAlignment="1">
      <alignment vertical="center"/>
    </xf>
    <xf numFmtId="0" fontId="15" fillId="0" borderId="0" xfId="0" applyFont="1" applyBorder="1" applyAlignment="1">
      <alignment horizontal="center" vertical="center"/>
    </xf>
    <xf numFmtId="0" fontId="0" fillId="0" borderId="0" xfId="0" applyFill="1" applyBorder="1" applyAlignment="1">
      <alignment horizontal="left"/>
    </xf>
    <xf numFmtId="0" fontId="44" fillId="0" borderId="0" xfId="0" applyFont="1" applyBorder="1" applyAlignment="1">
      <alignment horizontal="right"/>
    </xf>
    <xf numFmtId="0" fontId="46" fillId="0" borderId="31" xfId="0" applyFont="1" applyBorder="1" applyAlignment="1">
      <alignment vertical="center" wrapText="1"/>
    </xf>
    <xf numFmtId="0" fontId="44" fillId="0" borderId="0" xfId="0" applyFont="1" applyFill="1"/>
    <xf numFmtId="0" fontId="9" fillId="0" borderId="0" xfId="0" applyFont="1" applyAlignment="1">
      <alignment horizontal="left"/>
    </xf>
    <xf numFmtId="10" fontId="15" fillId="0" borderId="0" xfId="17" applyNumberFormat="1" applyFont="1" applyFill="1" applyBorder="1"/>
    <xf numFmtId="0" fontId="0" fillId="6" borderId="0" xfId="0" applyFill="1"/>
    <xf numFmtId="0" fontId="0" fillId="6" borderId="0" xfId="0" applyFill="1" applyAlignment="1">
      <alignment horizontal="right"/>
    </xf>
    <xf numFmtId="0" fontId="15" fillId="37" borderId="85" xfId="0" applyFont="1" applyFill="1" applyBorder="1"/>
    <xf numFmtId="10" fontId="15" fillId="37" borderId="86" xfId="17" applyNumberFormat="1" applyFont="1" applyFill="1" applyBorder="1"/>
    <xf numFmtId="0" fontId="15" fillId="37" borderId="87" xfId="0" applyFont="1" applyFill="1" applyBorder="1"/>
    <xf numFmtId="10" fontId="15" fillId="37" borderId="88" xfId="17" applyNumberFormat="1" applyFont="1" applyFill="1" applyBorder="1"/>
    <xf numFmtId="0" fontId="83" fillId="0" borderId="0" xfId="0" applyFont="1"/>
    <xf numFmtId="10" fontId="48" fillId="0" borderId="32" xfId="17" applyNumberFormat="1" applyFont="1" applyFill="1" applyBorder="1"/>
    <xf numFmtId="9" fontId="60" fillId="0" borderId="0" xfId="0" applyNumberFormat="1" applyFont="1" applyBorder="1" applyAlignment="1">
      <alignment horizontal="center"/>
    </xf>
    <xf numFmtId="0" fontId="0" fillId="0" borderId="0" xfId="0" applyAlignment="1">
      <alignment wrapText="1"/>
    </xf>
    <xf numFmtId="0" fontId="84" fillId="39" borderId="18" xfId="0" applyFont="1" applyFill="1" applyBorder="1" applyAlignment="1">
      <alignment vertical="center" wrapText="1"/>
    </xf>
    <xf numFmtId="14" fontId="85" fillId="0" borderId="15" xfId="0" applyNumberFormat="1" applyFont="1" applyBorder="1" applyAlignment="1">
      <alignment horizontal="left"/>
    </xf>
    <xf numFmtId="0" fontId="47" fillId="0" borderId="22" xfId="0" applyFont="1" applyFill="1" applyBorder="1" applyAlignment="1">
      <alignment vertical="center" wrapText="1"/>
    </xf>
    <xf numFmtId="0" fontId="46" fillId="0" borderId="22" xfId="0" applyFont="1" applyFill="1" applyBorder="1" applyAlignment="1">
      <alignment vertical="center" wrapText="1"/>
    </xf>
    <xf numFmtId="0" fontId="46" fillId="0" borderId="22" xfId="0" applyFont="1" applyBorder="1" applyAlignment="1">
      <alignment vertical="center" wrapText="1"/>
    </xf>
    <xf numFmtId="0" fontId="44" fillId="2" borderId="48" xfId="0" applyFont="1" applyFill="1" applyBorder="1" applyAlignment="1">
      <alignment horizontal="left" vertical="center" wrapText="1"/>
    </xf>
    <xf numFmtId="0" fontId="44" fillId="2" borderId="47" xfId="0" applyFont="1" applyFill="1" applyBorder="1" applyAlignment="1">
      <alignment horizontal="left" vertical="center" wrapText="1"/>
    </xf>
    <xf numFmtId="0" fontId="44" fillId="2" borderId="60" xfId="0" applyFont="1" applyFill="1" applyBorder="1" applyAlignment="1">
      <alignment horizontal="center" vertical="center" wrapText="1"/>
    </xf>
    <xf numFmtId="0" fontId="87" fillId="2" borderId="39" xfId="0" applyFont="1" applyFill="1" applyBorder="1" applyAlignment="1">
      <alignment horizontal="center" vertical="center" wrapText="1"/>
    </xf>
    <xf numFmtId="0" fontId="86" fillId="0" borderId="0" xfId="0" applyFont="1"/>
    <xf numFmtId="0" fontId="46" fillId="0" borderId="0" xfId="0" applyFont="1" applyFill="1" applyBorder="1" applyAlignment="1">
      <alignment horizontal="center" vertical="center"/>
    </xf>
    <xf numFmtId="0" fontId="0" fillId="0" borderId="0" xfId="0" applyFill="1" applyAlignment="1">
      <alignment wrapText="1"/>
    </xf>
    <xf numFmtId="0" fontId="44" fillId="2" borderId="2" xfId="0" applyFont="1" applyFill="1" applyBorder="1" applyAlignment="1">
      <alignment horizontal="left" vertical="center" wrapText="1"/>
    </xf>
    <xf numFmtId="0" fontId="0" fillId="0" borderId="31" xfId="0" applyFont="1" applyBorder="1" applyAlignment="1">
      <alignment vertical="center" wrapText="1"/>
    </xf>
    <xf numFmtId="0" fontId="0" fillId="0" borderId="0" xfId="0" applyAlignment="1">
      <alignment vertical="top"/>
    </xf>
    <xf numFmtId="0" fontId="0" fillId="0" borderId="31" xfId="0" applyFill="1" applyBorder="1" applyAlignment="1">
      <alignment vertical="center" wrapText="1"/>
    </xf>
    <xf numFmtId="0" fontId="0" fillId="0" borderId="0" xfId="0" applyAlignment="1"/>
    <xf numFmtId="3" fontId="7" fillId="0" borderId="42" xfId="17" applyNumberFormat="1" applyFont="1" applyFill="1" applyBorder="1" applyAlignment="1">
      <alignment horizontal="right"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40" fillId="0" borderId="42"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65"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13" borderId="20" xfId="0" applyFont="1" applyFill="1" applyBorder="1" applyAlignment="1">
      <alignment horizontal="left" vertical="center" wrapText="1"/>
    </xf>
    <xf numFmtId="0" fontId="0" fillId="13" borderId="19" xfId="0" applyFill="1" applyBorder="1" applyAlignment="1"/>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0" fillId="0" borderId="42" xfId="0" applyFont="1" applyFill="1" applyBorder="1" applyAlignment="1">
      <alignment horizontal="center" wrapText="1"/>
    </xf>
    <xf numFmtId="0" fontId="40" fillId="0" borderId="11" xfId="0" applyFont="1" applyFill="1" applyBorder="1" applyAlignment="1">
      <alignment horizontal="center" wrapText="1"/>
    </xf>
    <xf numFmtId="0" fontId="40" fillId="0" borderId="65" xfId="0" applyFont="1" applyFill="1" applyBorder="1" applyAlignment="1">
      <alignment horizontal="center" wrapText="1"/>
    </xf>
    <xf numFmtId="0" fontId="9" fillId="13" borderId="20" xfId="0" applyFont="1" applyFill="1" applyBorder="1" applyAlignment="1">
      <alignment horizontal="left" vertical="center" wrapText="1"/>
    </xf>
    <xf numFmtId="0" fontId="4" fillId="13" borderId="19" xfId="0" applyFont="1" applyFill="1" applyBorder="1" applyAlignment="1"/>
    <xf numFmtId="0" fontId="9" fillId="0" borderId="17" xfId="0" applyFont="1" applyFill="1" applyBorder="1" applyAlignment="1">
      <alignment horizontal="left" vertical="center" wrapText="1"/>
    </xf>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0" fillId="0" borderId="44" xfId="0" applyFont="1" applyFill="1" applyBorder="1" applyAlignment="1">
      <alignment horizontal="center" wrapText="1"/>
    </xf>
    <xf numFmtId="0" fontId="40" fillId="0" borderId="49" xfId="0" applyFont="1" applyFill="1" applyBorder="1" applyAlignment="1">
      <alignment horizontal="center" wrapText="1"/>
    </xf>
    <xf numFmtId="0" fontId="40" fillId="0" borderId="71" xfId="0" applyFont="1" applyFill="1" applyBorder="1" applyAlignment="1">
      <alignment horizont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0" fillId="0" borderId="42" xfId="0" applyFont="1" applyBorder="1" applyAlignment="1">
      <alignment horizontal="center" wrapText="1"/>
    </xf>
    <xf numFmtId="0" fontId="40" fillId="0" borderId="11" xfId="0" applyFont="1" applyBorder="1" applyAlignment="1">
      <alignment horizontal="center" wrapText="1"/>
    </xf>
    <xf numFmtId="0" fontId="40" fillId="0" borderId="65" xfId="0" applyFont="1" applyBorder="1" applyAlignment="1">
      <alignment horizontal="center" wrapText="1"/>
    </xf>
    <xf numFmtId="0" fontId="36" fillId="12" borderId="72" xfId="0" applyFont="1" applyFill="1" applyBorder="1" applyAlignment="1">
      <alignment horizontal="center" vertical="center" wrapText="1"/>
    </xf>
    <xf numFmtId="0" fontId="36" fillId="12" borderId="78" xfId="0" applyFont="1" applyFill="1" applyBorder="1" applyAlignment="1">
      <alignment horizontal="center" vertical="center" wrapText="1"/>
    </xf>
    <xf numFmtId="0" fontId="36" fillId="12" borderId="81"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40" fillId="0" borderId="44" xfId="0" applyFont="1" applyFill="1" applyBorder="1" applyAlignment="1">
      <alignment horizontal="center" vertical="center" wrapText="1"/>
    </xf>
    <xf numFmtId="0" fontId="40" fillId="0" borderId="49" xfId="0" applyFont="1" applyFill="1" applyBorder="1" applyAlignment="1">
      <alignment horizontal="center" vertical="center" wrapText="1"/>
    </xf>
    <xf numFmtId="0" fontId="40" fillId="0" borderId="71" xfId="0" applyFont="1" applyFill="1" applyBorder="1" applyAlignment="1">
      <alignment horizontal="center" vertical="center" wrapText="1"/>
    </xf>
    <xf numFmtId="0" fontId="36" fillId="12" borderId="48" xfId="0" applyFont="1" applyFill="1" applyBorder="1" applyAlignment="1">
      <alignment horizontal="center" wrapText="1"/>
    </xf>
    <xf numFmtId="0" fontId="36" fillId="12" borderId="47" xfId="0" applyFont="1" applyFill="1" applyBorder="1" applyAlignment="1">
      <alignment horizontal="center" wrapText="1"/>
    </xf>
    <xf numFmtId="0" fontId="36" fillId="12" borderId="82" xfId="0" applyFont="1" applyFill="1" applyBorder="1" applyAlignment="1">
      <alignment horizont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88" fillId="0" borderId="48" xfId="0" applyFont="1" applyFill="1" applyBorder="1" applyAlignment="1">
      <alignment horizontal="center" vertical="center" wrapText="1"/>
    </xf>
    <xf numFmtId="0" fontId="88" fillId="0" borderId="47" xfId="0" applyFont="1" applyFill="1" applyBorder="1" applyAlignment="1">
      <alignment horizontal="center" vertical="center" wrapText="1"/>
    </xf>
    <xf numFmtId="0" fontId="88" fillId="0" borderId="46" xfId="0" applyFont="1" applyFill="1" applyBorder="1" applyAlignment="1">
      <alignment horizontal="center" vertical="center" wrapText="1"/>
    </xf>
    <xf numFmtId="49" fontId="5" fillId="11" borderId="5" xfId="0" applyNumberFormat="1" applyFont="1" applyFill="1" applyBorder="1" applyAlignment="1">
      <alignment horizontal="left" wrapText="1"/>
    </xf>
    <xf numFmtId="49" fontId="5" fillId="11" borderId="0" xfId="0" applyNumberFormat="1" applyFont="1" applyFill="1" applyBorder="1" applyAlignment="1">
      <alignment horizontal="left" wrapText="1"/>
    </xf>
    <xf numFmtId="0" fontId="0" fillId="0" borderId="4" xfId="0" applyBorder="1" applyAlignment="1">
      <alignment wrapText="1"/>
    </xf>
    <xf numFmtId="0" fontId="87" fillId="5" borderId="8" xfId="0" applyFont="1" applyFill="1" applyBorder="1" applyAlignment="1">
      <alignment horizontal="center" vertical="center" wrapText="1"/>
    </xf>
    <xf numFmtId="0" fontId="87" fillId="5" borderId="7" xfId="0" applyFont="1" applyFill="1" applyBorder="1" applyAlignment="1">
      <alignment horizontal="center" vertical="center" wrapText="1"/>
    </xf>
    <xf numFmtId="0" fontId="87" fillId="5" borderId="53" xfId="0" applyFont="1" applyFill="1" applyBorder="1" applyAlignment="1">
      <alignment horizontal="center" vertical="center" wrapText="1"/>
    </xf>
    <xf numFmtId="0" fontId="87" fillId="5" borderId="5" xfId="0" applyFont="1" applyFill="1" applyBorder="1" applyAlignment="1">
      <alignment horizontal="center" vertical="center" wrapText="1"/>
    </xf>
    <xf numFmtId="0" fontId="87" fillId="5" borderId="0" xfId="0" applyFont="1" applyFill="1" applyBorder="1" applyAlignment="1">
      <alignment horizontal="center" vertical="center" wrapText="1"/>
    </xf>
    <xf numFmtId="0" fontId="87" fillId="5" borderId="30"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27" xfId="0" applyFont="1" applyFill="1" applyBorder="1" applyAlignment="1">
      <alignment horizontal="center" vertical="center" wrapText="1"/>
    </xf>
    <xf numFmtId="0" fontId="47" fillId="36" borderId="83" xfId="0" applyFont="1" applyFill="1" applyBorder="1" applyAlignment="1">
      <alignment vertical="center" wrapText="1"/>
    </xf>
    <xf numFmtId="0" fontId="0" fillId="0" borderId="84" xfId="0" applyBorder="1" applyAlignment="1">
      <alignment wrapText="1"/>
    </xf>
    <xf numFmtId="0" fontId="46" fillId="36" borderId="83" xfId="0" applyFont="1" applyFill="1" applyBorder="1" applyAlignment="1">
      <alignment horizontal="left" vertical="center" wrapText="1"/>
    </xf>
    <xf numFmtId="0" fontId="46" fillId="36" borderId="84" xfId="0" applyFont="1" applyFill="1" applyBorder="1" applyAlignment="1">
      <alignment horizontal="left" vertical="center"/>
    </xf>
    <xf numFmtId="0" fontId="47" fillId="0" borderId="22" xfId="0" applyFont="1" applyBorder="1" applyAlignment="1">
      <alignment horizontal="left" vertical="center" wrapText="1"/>
    </xf>
    <xf numFmtId="0" fontId="0" fillId="0" borderId="31" xfId="0" applyBorder="1" applyAlignment="1">
      <alignment horizontal="left" vertical="center"/>
    </xf>
    <xf numFmtId="0" fontId="60" fillId="0" borderId="77" xfId="0" applyFont="1" applyFill="1" applyBorder="1" applyAlignment="1">
      <alignment horizontal="left" wrapText="1"/>
    </xf>
    <xf numFmtId="0" fontId="60" fillId="0" borderId="35" xfId="0" applyFont="1" applyFill="1" applyBorder="1" applyAlignment="1">
      <alignment horizontal="left" wrapText="1"/>
    </xf>
    <xf numFmtId="0" fontId="60" fillId="0" borderId="33" xfId="0" applyFont="1" applyFill="1" applyBorder="1" applyAlignment="1">
      <alignment horizontal="left" wrapText="1"/>
    </xf>
    <xf numFmtId="0" fontId="60" fillId="0" borderId="17" xfId="0" applyFont="1" applyFill="1" applyBorder="1" applyAlignment="1">
      <alignment horizontal="left" vertical="center" wrapText="1"/>
    </xf>
    <xf numFmtId="0" fontId="60" fillId="0" borderId="16" xfId="0" applyFont="1" applyFill="1" applyBorder="1" applyAlignment="1">
      <alignment horizontal="left" vertical="center" wrapText="1"/>
    </xf>
    <xf numFmtId="0" fontId="60" fillId="0" borderId="15" xfId="0" applyFont="1" applyFill="1" applyBorder="1" applyAlignment="1">
      <alignment horizontal="left" vertical="center" wrapText="1"/>
    </xf>
    <xf numFmtId="0" fontId="60" fillId="0" borderId="14" xfId="0" applyFont="1" applyFill="1" applyBorder="1" applyAlignment="1">
      <alignment horizontal="left" vertical="center" wrapText="1"/>
    </xf>
    <xf numFmtId="0" fontId="60" fillId="0" borderId="13" xfId="0" applyFont="1" applyFill="1" applyBorder="1" applyAlignment="1">
      <alignment horizontal="left" vertical="center" wrapText="1"/>
    </xf>
    <xf numFmtId="0" fontId="60" fillId="0" borderId="10" xfId="0" applyFont="1" applyFill="1" applyBorder="1" applyAlignment="1">
      <alignment horizontal="left" vertical="center" wrapText="1"/>
    </xf>
    <xf numFmtId="0" fontId="54" fillId="0" borderId="23" xfId="0" applyFont="1" applyBorder="1" applyAlignment="1">
      <alignment horizontal="center" vertical="center" textRotation="90"/>
    </xf>
    <xf numFmtId="0" fontId="54" fillId="0" borderId="54" xfId="0" applyFont="1" applyBorder="1" applyAlignment="1">
      <alignment horizontal="center" vertical="center" textRotation="90"/>
    </xf>
    <xf numFmtId="0" fontId="54" fillId="0" borderId="35" xfId="0" applyFont="1" applyBorder="1" applyAlignment="1">
      <alignment horizontal="center" vertical="center" textRotation="90"/>
    </xf>
    <xf numFmtId="0" fontId="46" fillId="0" borderId="22" xfId="0" applyFont="1" applyFill="1" applyBorder="1" applyAlignment="1">
      <alignment horizontal="left" vertical="center" wrapText="1"/>
    </xf>
    <xf numFmtId="0" fontId="46" fillId="0" borderId="31" xfId="0" applyFont="1" applyFill="1" applyBorder="1" applyAlignment="1">
      <alignment horizontal="left" vertical="center" wrapText="1"/>
    </xf>
    <xf numFmtId="0" fontId="47" fillId="0" borderId="22" xfId="0" applyFont="1" applyFill="1" applyBorder="1" applyAlignment="1">
      <alignment vertical="center" wrapText="1"/>
    </xf>
    <xf numFmtId="0" fontId="0" fillId="0" borderId="31" xfId="0" applyBorder="1" applyAlignment="1">
      <alignment vertical="center" wrapText="1"/>
    </xf>
    <xf numFmtId="0" fontId="46" fillId="37" borderId="83" xfId="0" applyFont="1" applyFill="1" applyBorder="1" applyAlignment="1">
      <alignment horizontal="left" vertical="center" wrapText="1"/>
    </xf>
    <xf numFmtId="0" fontId="46" fillId="37" borderId="84" xfId="0" applyFont="1" applyFill="1" applyBorder="1" applyAlignment="1">
      <alignment horizontal="left" vertical="center"/>
    </xf>
    <xf numFmtId="0" fontId="52" fillId="36" borderId="89" xfId="0" applyFont="1" applyFill="1" applyBorder="1" applyAlignment="1">
      <alignment horizontal="center" vertical="center" textRotation="90"/>
    </xf>
    <xf numFmtId="0" fontId="53" fillId="0" borderId="90" xfId="0" applyFont="1" applyBorder="1" applyAlignment="1"/>
    <xf numFmtId="0" fontId="53" fillId="0" borderId="91" xfId="0" applyFont="1" applyBorder="1" applyAlignment="1"/>
    <xf numFmtId="0" fontId="46" fillId="36" borderId="84" xfId="0" applyFont="1" applyFill="1" applyBorder="1" applyAlignment="1">
      <alignment horizontal="left" vertical="center" wrapText="1"/>
    </xf>
    <xf numFmtId="0" fontId="46" fillId="0" borderId="22" xfId="0" applyFont="1" applyFill="1" applyBorder="1" applyAlignment="1">
      <alignment vertical="center" wrapText="1"/>
    </xf>
    <xf numFmtId="0" fontId="0" fillId="0" borderId="31" xfId="0" applyFill="1" applyBorder="1" applyAlignment="1">
      <alignment vertical="center" wrapText="1"/>
    </xf>
    <xf numFmtId="0" fontId="47" fillId="36" borderId="83" xfId="0" applyFont="1" applyFill="1" applyBorder="1" applyAlignment="1">
      <alignment horizontal="left" vertical="center" wrapText="1"/>
    </xf>
    <xf numFmtId="0" fontId="47" fillId="36" borderId="84" xfId="0" applyFont="1" applyFill="1" applyBorder="1" applyAlignment="1">
      <alignment horizontal="left" vertical="center" wrapText="1"/>
    </xf>
    <xf numFmtId="0" fontId="56" fillId="6" borderId="22" xfId="0" applyFont="1" applyFill="1" applyBorder="1" applyAlignment="1">
      <alignment horizontal="left" vertical="center" wrapText="1"/>
    </xf>
    <xf numFmtId="0" fontId="56" fillId="6" borderId="31" xfId="0" applyFont="1" applyFill="1" applyBorder="1" applyAlignment="1">
      <alignment horizontal="left" vertical="center" wrapText="1"/>
    </xf>
    <xf numFmtId="0" fontId="0" fillId="0" borderId="84" xfId="0" applyBorder="1"/>
    <xf numFmtId="0" fontId="0" fillId="0" borderId="85" xfId="0" applyBorder="1"/>
    <xf numFmtId="0" fontId="0" fillId="0" borderId="86" xfId="0" applyBorder="1"/>
    <xf numFmtId="0" fontId="46" fillId="0" borderId="22" xfId="0" applyFont="1" applyBorder="1" applyAlignment="1">
      <alignment horizontal="left" vertical="center" wrapText="1"/>
    </xf>
    <xf numFmtId="0" fontId="46" fillId="0" borderId="31" xfId="0" applyFont="1" applyBorder="1" applyAlignment="1">
      <alignment horizontal="left" vertical="center" wrapText="1"/>
    </xf>
    <xf numFmtId="0" fontId="46" fillId="0" borderId="22" xfId="0" applyFont="1" applyBorder="1" applyAlignment="1">
      <alignment vertical="center" wrapText="1"/>
    </xf>
    <xf numFmtId="0" fontId="46" fillId="0" borderId="31" xfId="0" applyFont="1" applyFill="1" applyBorder="1" applyAlignment="1">
      <alignment vertical="center" wrapText="1"/>
    </xf>
    <xf numFmtId="0" fontId="60" fillId="0" borderId="0" xfId="0" applyFont="1" applyAlignment="1">
      <alignment vertical="center" wrapText="1"/>
    </xf>
    <xf numFmtId="0" fontId="47" fillId="36" borderId="84" xfId="0" applyFont="1" applyFill="1" applyBorder="1" applyAlignment="1">
      <alignment vertical="center" wrapText="1"/>
    </xf>
    <xf numFmtId="0" fontId="47" fillId="36" borderId="85" xfId="0" applyFont="1" applyFill="1" applyBorder="1" applyAlignment="1">
      <alignment vertical="center" wrapText="1"/>
    </xf>
    <xf numFmtId="0" fontId="47" fillId="36" borderId="86" xfId="0" applyFont="1" applyFill="1" applyBorder="1" applyAlignment="1">
      <alignment vertical="center" wrapText="1"/>
    </xf>
    <xf numFmtId="0" fontId="46" fillId="0" borderId="0" xfId="0" applyFont="1" applyFill="1" applyBorder="1" applyAlignment="1">
      <alignment vertical="center" wrapText="1"/>
    </xf>
    <xf numFmtId="0" fontId="0" fillId="0" borderId="84" xfId="0" applyBorder="1" applyAlignment="1"/>
    <xf numFmtId="0" fontId="0" fillId="0" borderId="85" xfId="0" applyBorder="1" applyAlignment="1"/>
    <xf numFmtId="0" fontId="0" fillId="0" borderId="86" xfId="0" applyBorder="1" applyAlignment="1"/>
    <xf numFmtId="0" fontId="0" fillId="0" borderId="31" xfId="0" applyFill="1" applyBorder="1" applyAlignment="1"/>
    <xf numFmtId="0" fontId="0" fillId="0" borderId="58" xfId="0" applyFill="1" applyBorder="1" applyAlignment="1"/>
    <xf numFmtId="0" fontId="0" fillId="0" borderId="30" xfId="0" applyFill="1" applyBorder="1" applyAlignment="1"/>
    <xf numFmtId="0" fontId="46" fillId="36" borderId="83" xfId="0" applyFont="1" applyFill="1" applyBorder="1" applyAlignment="1">
      <alignment horizontal="center" vertical="center"/>
    </xf>
    <xf numFmtId="0" fontId="46" fillId="36" borderId="92" xfId="0" applyFont="1" applyFill="1" applyBorder="1" applyAlignment="1">
      <alignment horizontal="center" vertical="center"/>
    </xf>
    <xf numFmtId="0" fontId="46" fillId="36" borderId="84" xfId="0" applyFont="1" applyFill="1" applyBorder="1" applyAlignment="1">
      <alignment horizontal="center" vertical="center"/>
    </xf>
    <xf numFmtId="0" fontId="46" fillId="36" borderId="87" xfId="0" applyFont="1" applyFill="1" applyBorder="1" applyAlignment="1">
      <alignment horizontal="center" vertical="center"/>
    </xf>
    <xf numFmtId="0" fontId="46" fillId="36" borderId="93" xfId="0" applyFont="1" applyFill="1" applyBorder="1" applyAlignment="1">
      <alignment horizontal="center" vertical="center"/>
    </xf>
    <xf numFmtId="0" fontId="46" fillId="36" borderId="88" xfId="0" applyFont="1" applyFill="1" applyBorder="1" applyAlignment="1">
      <alignment horizontal="center" vertical="center"/>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87" fillId="5" borderId="3" xfId="0" applyFont="1" applyFill="1" applyBorder="1" applyAlignment="1">
      <alignment horizontal="center" vertical="center" wrapText="1"/>
    </xf>
    <xf numFmtId="0" fontId="87" fillId="5" borderId="2" xfId="0" applyFont="1" applyFill="1" applyBorder="1" applyAlignment="1">
      <alignment horizontal="center" vertical="center" wrapText="1"/>
    </xf>
    <xf numFmtId="0" fontId="87"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6" xfId="0" applyFont="1" applyFill="1" applyBorder="1" applyAlignment="1">
      <alignment horizontal="left" vertical="center" wrapText="1"/>
    </xf>
    <xf numFmtId="0" fontId="5" fillId="7" borderId="1" xfId="0" applyFont="1" applyFill="1"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4" fillId="0" borderId="44" xfId="0" applyFont="1" applyBorder="1" applyAlignment="1">
      <alignment horizontal="left" vertical="center" wrapText="1"/>
    </xf>
    <xf numFmtId="0" fontId="14" fillId="0" borderId="49" xfId="0" applyFont="1" applyBorder="1" applyAlignment="1">
      <alignment horizontal="left" vertical="center" wrapText="1"/>
    </xf>
    <xf numFmtId="0" fontId="14" fillId="0" borderId="43" xfId="0" applyFont="1" applyBorder="1" applyAlignment="1">
      <alignment horizontal="left"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13" borderId="20" xfId="0" applyFont="1" applyFill="1" applyBorder="1" applyAlignment="1">
      <alignment horizontal="center" vertical="center" wrapText="1"/>
    </xf>
    <xf numFmtId="0" fontId="9" fillId="13" borderId="19" xfId="0" applyFont="1" applyFill="1" applyBorder="1" applyAlignment="1">
      <alignment horizontal="center" vertical="center" wrapText="1"/>
    </xf>
    <xf numFmtId="0" fontId="9" fillId="13" borderId="26"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34" xfId="0" applyFont="1" applyFill="1" applyBorder="1" applyAlignment="1">
      <alignment horizontal="center" vertical="center"/>
    </xf>
    <xf numFmtId="0" fontId="9" fillId="4" borderId="33" xfId="0" applyFont="1" applyFill="1" applyBorder="1" applyAlignment="1">
      <alignment horizontal="center" vertic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0" borderId="78" xfId="0" applyFont="1" applyBorder="1" applyAlignment="1">
      <alignment horizontal="left"/>
    </xf>
    <xf numFmtId="0" fontId="4" fillId="0" borderId="31" xfId="0" applyFont="1" applyBorder="1" applyAlignment="1">
      <alignment horizontal="left"/>
    </xf>
    <xf numFmtId="0" fontId="4" fillId="0" borderId="78" xfId="0" applyFont="1" applyBorder="1" applyAlignment="1">
      <alignment horizontal="left" wrapText="1"/>
    </xf>
    <xf numFmtId="0" fontId="4" fillId="0" borderId="31" xfId="0" applyFont="1" applyBorder="1" applyAlignment="1">
      <alignment horizontal="left" wrapText="1"/>
    </xf>
    <xf numFmtId="0" fontId="14" fillId="0" borderId="38"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45" xfId="0" applyFont="1" applyBorder="1" applyAlignment="1">
      <alignment horizontal="center" vertical="center" wrapText="1"/>
    </xf>
    <xf numFmtId="0" fontId="14" fillId="12" borderId="34" xfId="0" applyFont="1" applyFill="1" applyBorder="1" applyAlignment="1">
      <alignment horizontal="center" vertical="center" wrapText="1"/>
    </xf>
    <xf numFmtId="0" fontId="14" fillId="12" borderId="40" xfId="0" applyFont="1" applyFill="1" applyBorder="1" applyAlignment="1">
      <alignment horizontal="center" vertical="center" wrapText="1"/>
    </xf>
    <xf numFmtId="0" fontId="14" fillId="0" borderId="72" xfId="0" applyFont="1" applyBorder="1" applyAlignment="1">
      <alignment horizontal="left" vertical="center" wrapText="1"/>
    </xf>
    <xf numFmtId="0" fontId="14" fillId="0" borderId="31" xfId="0" applyFont="1" applyBorder="1" applyAlignment="1">
      <alignment horizontal="left" vertical="center" wrapText="1"/>
    </xf>
    <xf numFmtId="0" fontId="14" fillId="0" borderId="5" xfId="0" applyFont="1" applyBorder="1" applyAlignment="1">
      <alignment horizontal="left" vertical="center" wrapText="1"/>
    </xf>
    <xf numFmtId="0" fontId="14" fillId="0" borderId="30" xfId="0" applyFont="1" applyBorder="1" applyAlignment="1">
      <alignment horizontal="left" vertical="center" wrapText="1"/>
    </xf>
    <xf numFmtId="0" fontId="14" fillId="0" borderId="75" xfId="0" applyFont="1" applyBorder="1" applyAlignment="1">
      <alignment horizontal="left" vertical="center" wrapText="1"/>
    </xf>
    <xf numFmtId="0" fontId="14" fillId="0" borderId="32" xfId="0" applyFont="1" applyBorder="1" applyAlignment="1">
      <alignment horizontal="left" vertical="center" wrapText="1"/>
    </xf>
    <xf numFmtId="0" fontId="14" fillId="0" borderId="44"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43" xfId="0" applyFont="1" applyBorder="1" applyAlignment="1">
      <alignment horizontal="center" vertical="center" wrapText="1"/>
    </xf>
    <xf numFmtId="0" fontId="9" fillId="0" borderId="51" xfId="0" applyFont="1" applyFill="1" applyBorder="1" applyAlignment="1">
      <alignment horizontal="center" vertical="center" wrapText="1"/>
    </xf>
    <xf numFmtId="0" fontId="14" fillId="0" borderId="4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41" xfId="0" applyFont="1" applyBorder="1" applyAlignment="1">
      <alignment horizontal="center" vertical="center" wrapText="1"/>
    </xf>
    <xf numFmtId="0" fontId="4" fillId="4" borderId="8"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48"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63"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4" fillId="0" borderId="21"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33956">
    <cellStyle name="20% - Accent1 2" xfId="18"/>
    <cellStyle name="20% - Accent1 3" xfId="76"/>
    <cellStyle name="20% - Accent2 2" xfId="19"/>
    <cellStyle name="20% - Accent2 3" xfId="75"/>
    <cellStyle name="20% - Accent3 2" xfId="20"/>
    <cellStyle name="20% - Accent3 3" xfId="74"/>
    <cellStyle name="20% - Accent4 2" xfId="21"/>
    <cellStyle name="20% - Accent4 3" xfId="73"/>
    <cellStyle name="20% - Accent5 2" xfId="22"/>
    <cellStyle name="20% - Accent5 3" xfId="72"/>
    <cellStyle name="20% - Accent6 2" xfId="23"/>
    <cellStyle name="20% - Accent6 3" xfId="71"/>
    <cellStyle name="40% - Accent1 2" xfId="24"/>
    <cellStyle name="40% - Accent1 3" xfId="70"/>
    <cellStyle name="40% - Accent2 2" xfId="25"/>
    <cellStyle name="40% - Accent2 3" xfId="69"/>
    <cellStyle name="40% - Accent3 2" xfId="26"/>
    <cellStyle name="40% - Accent3 3" xfId="68"/>
    <cellStyle name="40% - Accent4 2" xfId="27"/>
    <cellStyle name="40% - Accent4 3" xfId="67"/>
    <cellStyle name="40% - Accent5 2" xfId="28"/>
    <cellStyle name="40% - Accent5 3" xfId="66"/>
    <cellStyle name="40% - Accent6 2" xfId="29"/>
    <cellStyle name="40% - Accent6 3" xfId="65"/>
    <cellStyle name="60% - Accent1 2" xfId="30"/>
    <cellStyle name="60% - Accent1 3" xfId="64"/>
    <cellStyle name="60% - Accent2 2" xfId="31"/>
    <cellStyle name="60% - Accent2 3" xfId="63"/>
    <cellStyle name="60% - Accent3 2" xfId="32"/>
    <cellStyle name="60% - Accent3 3" xfId="77"/>
    <cellStyle name="60% - Accent4 2" xfId="33"/>
    <cellStyle name="60% - Accent4 3" xfId="62"/>
    <cellStyle name="60% - Accent5 2" xfId="34"/>
    <cellStyle name="60% - Accent5 3" xfId="61"/>
    <cellStyle name="60% - Accent6 2" xfId="35"/>
    <cellStyle name="60% - Accent6 3" xfId="78"/>
    <cellStyle name="Accent1 2" xfId="36"/>
    <cellStyle name="Accent1 3" xfId="79"/>
    <cellStyle name="Accent2 2" xfId="37"/>
    <cellStyle name="Accent2 3" xfId="80"/>
    <cellStyle name="Accent3 2" xfId="38"/>
    <cellStyle name="Accent3 3" xfId="81"/>
    <cellStyle name="Accent4 2" xfId="39"/>
    <cellStyle name="Accent4 3" xfId="82"/>
    <cellStyle name="Accent5 2" xfId="40"/>
    <cellStyle name="Accent5 3" xfId="83"/>
    <cellStyle name="Accent6 2" xfId="41"/>
    <cellStyle name="Accent6 3" xfId="84"/>
    <cellStyle name="Bad 2" xfId="42"/>
    <cellStyle name="Bad 3" xfId="85"/>
    <cellStyle name="Calculation 2" xfId="43"/>
    <cellStyle name="Calculation 3" xfId="86"/>
    <cellStyle name="Currency 2" xfId="9"/>
    <cellStyle name="Explanatory Text 2" xfId="44"/>
    <cellStyle name="Explanatory Text 3" xfId="87"/>
    <cellStyle name="Good 2" xfId="45"/>
    <cellStyle name="Good 3" xfId="88"/>
    <cellStyle name="Heading 1 2" xfId="46"/>
    <cellStyle name="Heading 1 3" xfId="89"/>
    <cellStyle name="Heading 2 2" xfId="47"/>
    <cellStyle name="Heading 2 3" xfId="90"/>
    <cellStyle name="Heading 3 2" xfId="48"/>
    <cellStyle name="Heading 3 3" xfId="91"/>
    <cellStyle name="Heading 4 2" xfId="49"/>
    <cellStyle name="Heading 4 3" xfId="92"/>
    <cellStyle name="Hyperlink" xfId="1" builtinId="8"/>
    <cellStyle name="Check Cell 2" xfId="50"/>
    <cellStyle name="Check Cell 3" xfId="93"/>
    <cellStyle name="Input 2" xfId="51"/>
    <cellStyle name="Input 3" xfId="94"/>
    <cellStyle name="Linked Cell 2" xfId="52"/>
    <cellStyle name="Linked Cell 3" xfId="95"/>
    <cellStyle name="MAND_x000d_CHECK.COMMAND_x000e_RENAME.COMMAND_x0008_SHOW.BAR_x000b_DELETE.MENU_x000e_DELETE.COMMAND_x000e_GET.CHA" xfId="2"/>
    <cellStyle name="MAND_x000d_CHECK.COMMAND_x000e_RENAME.COMMAND_x0008_SHOW.BAR_x000b_DELETE.MENU_x000e_DELETE.COMMAND_x000e_GET.CHA 2" xfId="96"/>
    <cellStyle name="MAND_x000d_CHECK.COMMAND_x000e_RENAME.COMMAND_x0008_SHOW.BAR_x000b_DELETE.MENU_x000e_DELETE.COMMAND_x000e_GET.CHA 2 2" xfId="97"/>
    <cellStyle name="MAND_x000d_CHECK.COMMAND_x000e_RENAME.COMMAND_x0008_SHOW.BAR_x000b_DELETE.MENU_x000e_DELETE.COMMAND_x000e_GET.CHA 3" xfId="98"/>
    <cellStyle name="MAND_x000d_CHECK.COMMAND_x000e_RENAME.COMMAND_x0008_SHOW.BAR_x000b_DELETE.MENU_x000e_DELETE.COMMAND_x000e_GET.CHA 3 2" xfId="99"/>
    <cellStyle name="MAND_x000d_CHECK.COMMAND_x000e_RENAME.COMMAND_x0008_SHOW.BAR_x000b_DELETE.MENU_x000e_DELETE.COMMAND_x000e_GET.CHA 4" xfId="100"/>
    <cellStyle name="MAND_x000d_CHECK.COMMAND_x000e_RENAME.COMMAND_x0008_SHOW.BAR_x000b_DELETE.MENU_x000e_DELETE.COMMAND_x000e_GET.CHA 5" xfId="101"/>
    <cellStyle name="MAND_x000d_CHECK.COMMAND_x000e_RENAME.COMMAND_x0008_SHOW.BAR_x000b_DELETE.MENU_x000e_DELETE.COMMAND_x000e_GET.CHA 5 2" xfId="102"/>
    <cellStyle name="MAND_x000d_CHECK.COMMAND_x000e_RENAME.COMMAND_x0008_SHOW.BAR_x000b_DELETE.MENU_x000e_DELETE.COMMAND_x000e_GET.CHA 6" xfId="33951"/>
    <cellStyle name="MAND_x000d_CHECK.COMMAND_x000e_RENAME.COMMAND_x0008_SHOW.BAR_x000b_DELETE.MENU_x000e_DELETE.COMMAND_x000e_GET.CHA 7" xfId="53"/>
    <cellStyle name="Neutral 2" xfId="54"/>
    <cellStyle name="Neutral 3" xfId="103"/>
    <cellStyle name="Normal" xfId="0" builtinId="0"/>
    <cellStyle name="Normal 10" xfId="104"/>
    <cellStyle name="Normal 10 10" xfId="105"/>
    <cellStyle name="Normal 10 10 2" xfId="106"/>
    <cellStyle name="Normal 10 10 2 2" xfId="107"/>
    <cellStyle name="Normal 10 10 2 2 2" xfId="108"/>
    <cellStyle name="Normal 10 10 2 3" xfId="109"/>
    <cellStyle name="Normal 10 10 3" xfId="110"/>
    <cellStyle name="Normal 10 10 3 2" xfId="111"/>
    <cellStyle name="Normal 10 10 4" xfId="112"/>
    <cellStyle name="Normal 10 11" xfId="113"/>
    <cellStyle name="Normal 10 11 2" xfId="114"/>
    <cellStyle name="Normal 10 11 2 2" xfId="115"/>
    <cellStyle name="Normal 10 11 3" xfId="116"/>
    <cellStyle name="Normal 10 12" xfId="117"/>
    <cellStyle name="Normal 10 12 2" xfId="118"/>
    <cellStyle name="Normal 10 13" xfId="119"/>
    <cellStyle name="Normal 10 14" xfId="33954"/>
    <cellStyle name="Normal 10 2" xfId="120"/>
    <cellStyle name="Normal 10 2 10" xfId="121"/>
    <cellStyle name="Normal 10 2 10 2" xfId="122"/>
    <cellStyle name="Normal 10 2 10 2 2" xfId="123"/>
    <cellStyle name="Normal 10 2 10 3" xfId="124"/>
    <cellStyle name="Normal 10 2 11" xfId="125"/>
    <cellStyle name="Normal 10 2 11 2" xfId="126"/>
    <cellStyle name="Normal 10 2 12" xfId="127"/>
    <cellStyle name="Normal 10 2 2" xfId="128"/>
    <cellStyle name="Normal 10 2 2 10" xfId="129"/>
    <cellStyle name="Normal 10 2 2 10 2" xfId="130"/>
    <cellStyle name="Normal 10 2 2 11" xfId="131"/>
    <cellStyle name="Normal 10 2 2 2" xfId="132"/>
    <cellStyle name="Normal 10 2 2 2 10" xfId="133"/>
    <cellStyle name="Normal 10 2 2 2 2" xfId="134"/>
    <cellStyle name="Normal 10 2 2 2 2 2" xfId="135"/>
    <cellStyle name="Normal 10 2 2 2 2 2 2" xfId="136"/>
    <cellStyle name="Normal 10 2 2 2 2 2 2 2" xfId="137"/>
    <cellStyle name="Normal 10 2 2 2 2 2 2 2 2" xfId="138"/>
    <cellStyle name="Normal 10 2 2 2 2 2 2 2 2 2" xfId="139"/>
    <cellStyle name="Normal 10 2 2 2 2 2 2 2 2 2 2" xfId="140"/>
    <cellStyle name="Normal 10 2 2 2 2 2 2 2 2 2 2 2" xfId="141"/>
    <cellStyle name="Normal 10 2 2 2 2 2 2 2 2 2 2 2 2" xfId="142"/>
    <cellStyle name="Normal 10 2 2 2 2 2 2 2 2 2 2 3" xfId="143"/>
    <cellStyle name="Normal 10 2 2 2 2 2 2 2 2 2 3" xfId="144"/>
    <cellStyle name="Normal 10 2 2 2 2 2 2 2 2 2 3 2" xfId="145"/>
    <cellStyle name="Normal 10 2 2 2 2 2 2 2 2 2 4" xfId="146"/>
    <cellStyle name="Normal 10 2 2 2 2 2 2 2 2 3" xfId="147"/>
    <cellStyle name="Normal 10 2 2 2 2 2 2 2 2 3 2" xfId="148"/>
    <cellStyle name="Normal 10 2 2 2 2 2 2 2 2 3 2 2" xfId="149"/>
    <cellStyle name="Normal 10 2 2 2 2 2 2 2 2 3 3" xfId="150"/>
    <cellStyle name="Normal 10 2 2 2 2 2 2 2 2 4" xfId="151"/>
    <cellStyle name="Normal 10 2 2 2 2 2 2 2 2 4 2" xfId="152"/>
    <cellStyle name="Normal 10 2 2 2 2 2 2 2 2 5" xfId="153"/>
    <cellStyle name="Normal 10 2 2 2 2 2 2 2 3" xfId="154"/>
    <cellStyle name="Normal 10 2 2 2 2 2 2 2 3 2" xfId="155"/>
    <cellStyle name="Normal 10 2 2 2 2 2 2 2 3 2 2" xfId="156"/>
    <cellStyle name="Normal 10 2 2 2 2 2 2 2 3 2 2 2" xfId="157"/>
    <cellStyle name="Normal 10 2 2 2 2 2 2 2 3 2 3" xfId="158"/>
    <cellStyle name="Normal 10 2 2 2 2 2 2 2 3 3" xfId="159"/>
    <cellStyle name="Normal 10 2 2 2 2 2 2 2 3 3 2" xfId="160"/>
    <cellStyle name="Normal 10 2 2 2 2 2 2 2 3 4" xfId="161"/>
    <cellStyle name="Normal 10 2 2 2 2 2 2 2 4" xfId="162"/>
    <cellStyle name="Normal 10 2 2 2 2 2 2 2 4 2" xfId="163"/>
    <cellStyle name="Normal 10 2 2 2 2 2 2 2 4 2 2" xfId="164"/>
    <cellStyle name="Normal 10 2 2 2 2 2 2 2 4 3" xfId="165"/>
    <cellStyle name="Normal 10 2 2 2 2 2 2 2 5" xfId="166"/>
    <cellStyle name="Normal 10 2 2 2 2 2 2 2 5 2" xfId="167"/>
    <cellStyle name="Normal 10 2 2 2 2 2 2 2 6" xfId="168"/>
    <cellStyle name="Normal 10 2 2 2 2 2 2 3" xfId="169"/>
    <cellStyle name="Normal 10 2 2 2 2 2 2 3 2" xfId="170"/>
    <cellStyle name="Normal 10 2 2 2 2 2 2 3 2 2" xfId="171"/>
    <cellStyle name="Normal 10 2 2 2 2 2 2 3 2 2 2" xfId="172"/>
    <cellStyle name="Normal 10 2 2 2 2 2 2 3 2 2 2 2" xfId="173"/>
    <cellStyle name="Normal 10 2 2 2 2 2 2 3 2 2 3" xfId="174"/>
    <cellStyle name="Normal 10 2 2 2 2 2 2 3 2 3" xfId="175"/>
    <cellStyle name="Normal 10 2 2 2 2 2 2 3 2 3 2" xfId="176"/>
    <cellStyle name="Normal 10 2 2 2 2 2 2 3 2 4" xfId="177"/>
    <cellStyle name="Normal 10 2 2 2 2 2 2 3 3" xfId="178"/>
    <cellStyle name="Normal 10 2 2 2 2 2 2 3 3 2" xfId="179"/>
    <cellStyle name="Normal 10 2 2 2 2 2 2 3 3 2 2" xfId="180"/>
    <cellStyle name="Normal 10 2 2 2 2 2 2 3 3 3" xfId="181"/>
    <cellStyle name="Normal 10 2 2 2 2 2 2 3 4" xfId="182"/>
    <cellStyle name="Normal 10 2 2 2 2 2 2 3 4 2" xfId="183"/>
    <cellStyle name="Normal 10 2 2 2 2 2 2 3 5" xfId="184"/>
    <cellStyle name="Normal 10 2 2 2 2 2 2 4" xfId="185"/>
    <cellStyle name="Normal 10 2 2 2 2 2 2 4 2" xfId="186"/>
    <cellStyle name="Normal 10 2 2 2 2 2 2 4 2 2" xfId="187"/>
    <cellStyle name="Normal 10 2 2 2 2 2 2 4 2 2 2" xfId="188"/>
    <cellStyle name="Normal 10 2 2 2 2 2 2 4 2 3" xfId="189"/>
    <cellStyle name="Normal 10 2 2 2 2 2 2 4 3" xfId="190"/>
    <cellStyle name="Normal 10 2 2 2 2 2 2 4 3 2" xfId="191"/>
    <cellStyle name="Normal 10 2 2 2 2 2 2 4 4" xfId="192"/>
    <cellStyle name="Normal 10 2 2 2 2 2 2 5" xfId="193"/>
    <cellStyle name="Normal 10 2 2 2 2 2 2 5 2" xfId="194"/>
    <cellStyle name="Normal 10 2 2 2 2 2 2 5 2 2" xfId="195"/>
    <cellStyle name="Normal 10 2 2 2 2 2 2 5 3" xfId="196"/>
    <cellStyle name="Normal 10 2 2 2 2 2 2 6" xfId="197"/>
    <cellStyle name="Normal 10 2 2 2 2 2 2 6 2" xfId="198"/>
    <cellStyle name="Normal 10 2 2 2 2 2 2 7" xfId="199"/>
    <cellStyle name="Normal 10 2 2 2 2 2 3" xfId="200"/>
    <cellStyle name="Normal 10 2 2 2 2 2 3 2" xfId="201"/>
    <cellStyle name="Normal 10 2 2 2 2 2 3 2 2" xfId="202"/>
    <cellStyle name="Normal 10 2 2 2 2 2 3 2 2 2" xfId="203"/>
    <cellStyle name="Normal 10 2 2 2 2 2 3 2 2 2 2" xfId="204"/>
    <cellStyle name="Normal 10 2 2 2 2 2 3 2 2 2 2 2" xfId="205"/>
    <cellStyle name="Normal 10 2 2 2 2 2 3 2 2 2 3" xfId="206"/>
    <cellStyle name="Normal 10 2 2 2 2 2 3 2 2 3" xfId="207"/>
    <cellStyle name="Normal 10 2 2 2 2 2 3 2 2 3 2" xfId="208"/>
    <cellStyle name="Normal 10 2 2 2 2 2 3 2 2 4" xfId="209"/>
    <cellStyle name="Normal 10 2 2 2 2 2 3 2 3" xfId="210"/>
    <cellStyle name="Normal 10 2 2 2 2 2 3 2 3 2" xfId="211"/>
    <cellStyle name="Normal 10 2 2 2 2 2 3 2 3 2 2" xfId="212"/>
    <cellStyle name="Normal 10 2 2 2 2 2 3 2 3 3" xfId="213"/>
    <cellStyle name="Normal 10 2 2 2 2 2 3 2 4" xfId="214"/>
    <cellStyle name="Normal 10 2 2 2 2 2 3 2 4 2" xfId="215"/>
    <cellStyle name="Normal 10 2 2 2 2 2 3 2 5" xfId="216"/>
    <cellStyle name="Normal 10 2 2 2 2 2 3 3" xfId="217"/>
    <cellStyle name="Normal 10 2 2 2 2 2 3 3 2" xfId="218"/>
    <cellStyle name="Normal 10 2 2 2 2 2 3 3 2 2" xfId="219"/>
    <cellStyle name="Normal 10 2 2 2 2 2 3 3 2 2 2" xfId="220"/>
    <cellStyle name="Normal 10 2 2 2 2 2 3 3 2 3" xfId="221"/>
    <cellStyle name="Normal 10 2 2 2 2 2 3 3 3" xfId="222"/>
    <cellStyle name="Normal 10 2 2 2 2 2 3 3 3 2" xfId="223"/>
    <cellStyle name="Normal 10 2 2 2 2 2 3 3 4" xfId="224"/>
    <cellStyle name="Normal 10 2 2 2 2 2 3 4" xfId="225"/>
    <cellStyle name="Normal 10 2 2 2 2 2 3 4 2" xfId="226"/>
    <cellStyle name="Normal 10 2 2 2 2 2 3 4 2 2" xfId="227"/>
    <cellStyle name="Normal 10 2 2 2 2 2 3 4 3" xfId="228"/>
    <cellStyle name="Normal 10 2 2 2 2 2 3 5" xfId="229"/>
    <cellStyle name="Normal 10 2 2 2 2 2 3 5 2" xfId="230"/>
    <cellStyle name="Normal 10 2 2 2 2 2 3 6" xfId="231"/>
    <cellStyle name="Normal 10 2 2 2 2 2 4" xfId="232"/>
    <cellStyle name="Normal 10 2 2 2 2 2 4 2" xfId="233"/>
    <cellStyle name="Normal 10 2 2 2 2 2 4 2 2" xfId="234"/>
    <cellStyle name="Normal 10 2 2 2 2 2 4 2 2 2" xfId="235"/>
    <cellStyle name="Normal 10 2 2 2 2 2 4 2 2 2 2" xfId="236"/>
    <cellStyle name="Normal 10 2 2 2 2 2 4 2 2 3" xfId="237"/>
    <cellStyle name="Normal 10 2 2 2 2 2 4 2 3" xfId="238"/>
    <cellStyle name="Normal 10 2 2 2 2 2 4 2 3 2" xfId="239"/>
    <cellStyle name="Normal 10 2 2 2 2 2 4 2 4" xfId="240"/>
    <cellStyle name="Normal 10 2 2 2 2 2 4 3" xfId="241"/>
    <cellStyle name="Normal 10 2 2 2 2 2 4 3 2" xfId="242"/>
    <cellStyle name="Normal 10 2 2 2 2 2 4 3 2 2" xfId="243"/>
    <cellStyle name="Normal 10 2 2 2 2 2 4 3 3" xfId="244"/>
    <cellStyle name="Normal 10 2 2 2 2 2 4 4" xfId="245"/>
    <cellStyle name="Normal 10 2 2 2 2 2 4 4 2" xfId="246"/>
    <cellStyle name="Normal 10 2 2 2 2 2 4 5" xfId="247"/>
    <cellStyle name="Normal 10 2 2 2 2 2 5" xfId="248"/>
    <cellStyle name="Normal 10 2 2 2 2 2 5 2" xfId="249"/>
    <cellStyle name="Normal 10 2 2 2 2 2 5 2 2" xfId="250"/>
    <cellStyle name="Normal 10 2 2 2 2 2 5 2 2 2" xfId="251"/>
    <cellStyle name="Normal 10 2 2 2 2 2 5 2 3" xfId="252"/>
    <cellStyle name="Normal 10 2 2 2 2 2 5 3" xfId="253"/>
    <cellStyle name="Normal 10 2 2 2 2 2 5 3 2" xfId="254"/>
    <cellStyle name="Normal 10 2 2 2 2 2 5 4" xfId="255"/>
    <cellStyle name="Normal 10 2 2 2 2 2 6" xfId="256"/>
    <cellStyle name="Normal 10 2 2 2 2 2 6 2" xfId="257"/>
    <cellStyle name="Normal 10 2 2 2 2 2 6 2 2" xfId="258"/>
    <cellStyle name="Normal 10 2 2 2 2 2 6 3" xfId="259"/>
    <cellStyle name="Normal 10 2 2 2 2 2 7" xfId="260"/>
    <cellStyle name="Normal 10 2 2 2 2 2 7 2" xfId="261"/>
    <cellStyle name="Normal 10 2 2 2 2 2 8" xfId="262"/>
    <cellStyle name="Normal 10 2 2 2 2 3" xfId="263"/>
    <cellStyle name="Normal 10 2 2 2 2 3 2" xfId="264"/>
    <cellStyle name="Normal 10 2 2 2 2 3 2 2" xfId="265"/>
    <cellStyle name="Normal 10 2 2 2 2 3 2 2 2" xfId="266"/>
    <cellStyle name="Normal 10 2 2 2 2 3 2 2 2 2" xfId="267"/>
    <cellStyle name="Normal 10 2 2 2 2 3 2 2 2 2 2" xfId="268"/>
    <cellStyle name="Normal 10 2 2 2 2 3 2 2 2 2 2 2" xfId="269"/>
    <cellStyle name="Normal 10 2 2 2 2 3 2 2 2 2 3" xfId="270"/>
    <cellStyle name="Normal 10 2 2 2 2 3 2 2 2 3" xfId="271"/>
    <cellStyle name="Normal 10 2 2 2 2 3 2 2 2 3 2" xfId="272"/>
    <cellStyle name="Normal 10 2 2 2 2 3 2 2 2 4" xfId="273"/>
    <cellStyle name="Normal 10 2 2 2 2 3 2 2 3" xfId="274"/>
    <cellStyle name="Normal 10 2 2 2 2 3 2 2 3 2" xfId="275"/>
    <cellStyle name="Normal 10 2 2 2 2 3 2 2 3 2 2" xfId="276"/>
    <cellStyle name="Normal 10 2 2 2 2 3 2 2 3 3" xfId="277"/>
    <cellStyle name="Normal 10 2 2 2 2 3 2 2 4" xfId="278"/>
    <cellStyle name="Normal 10 2 2 2 2 3 2 2 4 2" xfId="279"/>
    <cellStyle name="Normal 10 2 2 2 2 3 2 2 5" xfId="280"/>
    <cellStyle name="Normal 10 2 2 2 2 3 2 3" xfId="281"/>
    <cellStyle name="Normal 10 2 2 2 2 3 2 3 2" xfId="282"/>
    <cellStyle name="Normal 10 2 2 2 2 3 2 3 2 2" xfId="283"/>
    <cellStyle name="Normal 10 2 2 2 2 3 2 3 2 2 2" xfId="284"/>
    <cellStyle name="Normal 10 2 2 2 2 3 2 3 2 3" xfId="285"/>
    <cellStyle name="Normal 10 2 2 2 2 3 2 3 3" xfId="286"/>
    <cellStyle name="Normal 10 2 2 2 2 3 2 3 3 2" xfId="287"/>
    <cellStyle name="Normal 10 2 2 2 2 3 2 3 4" xfId="288"/>
    <cellStyle name="Normal 10 2 2 2 2 3 2 4" xfId="289"/>
    <cellStyle name="Normal 10 2 2 2 2 3 2 4 2" xfId="290"/>
    <cellStyle name="Normal 10 2 2 2 2 3 2 4 2 2" xfId="291"/>
    <cellStyle name="Normal 10 2 2 2 2 3 2 4 3" xfId="292"/>
    <cellStyle name="Normal 10 2 2 2 2 3 2 5" xfId="293"/>
    <cellStyle name="Normal 10 2 2 2 2 3 2 5 2" xfId="294"/>
    <cellStyle name="Normal 10 2 2 2 2 3 2 6" xfId="295"/>
    <cellStyle name="Normal 10 2 2 2 2 3 3" xfId="296"/>
    <cellStyle name="Normal 10 2 2 2 2 3 3 2" xfId="297"/>
    <cellStyle name="Normal 10 2 2 2 2 3 3 2 2" xfId="298"/>
    <cellStyle name="Normal 10 2 2 2 2 3 3 2 2 2" xfId="299"/>
    <cellStyle name="Normal 10 2 2 2 2 3 3 2 2 2 2" xfId="300"/>
    <cellStyle name="Normal 10 2 2 2 2 3 3 2 2 3" xfId="301"/>
    <cellStyle name="Normal 10 2 2 2 2 3 3 2 3" xfId="302"/>
    <cellStyle name="Normal 10 2 2 2 2 3 3 2 3 2" xfId="303"/>
    <cellStyle name="Normal 10 2 2 2 2 3 3 2 4" xfId="304"/>
    <cellStyle name="Normal 10 2 2 2 2 3 3 3" xfId="305"/>
    <cellStyle name="Normal 10 2 2 2 2 3 3 3 2" xfId="306"/>
    <cellStyle name="Normal 10 2 2 2 2 3 3 3 2 2" xfId="307"/>
    <cellStyle name="Normal 10 2 2 2 2 3 3 3 3" xfId="308"/>
    <cellStyle name="Normal 10 2 2 2 2 3 3 4" xfId="309"/>
    <cellStyle name="Normal 10 2 2 2 2 3 3 4 2" xfId="310"/>
    <cellStyle name="Normal 10 2 2 2 2 3 3 5" xfId="311"/>
    <cellStyle name="Normal 10 2 2 2 2 3 4" xfId="312"/>
    <cellStyle name="Normal 10 2 2 2 2 3 4 2" xfId="313"/>
    <cellStyle name="Normal 10 2 2 2 2 3 4 2 2" xfId="314"/>
    <cellStyle name="Normal 10 2 2 2 2 3 4 2 2 2" xfId="315"/>
    <cellStyle name="Normal 10 2 2 2 2 3 4 2 3" xfId="316"/>
    <cellStyle name="Normal 10 2 2 2 2 3 4 3" xfId="317"/>
    <cellStyle name="Normal 10 2 2 2 2 3 4 3 2" xfId="318"/>
    <cellStyle name="Normal 10 2 2 2 2 3 4 4" xfId="319"/>
    <cellStyle name="Normal 10 2 2 2 2 3 5" xfId="320"/>
    <cellStyle name="Normal 10 2 2 2 2 3 5 2" xfId="321"/>
    <cellStyle name="Normal 10 2 2 2 2 3 5 2 2" xfId="322"/>
    <cellStyle name="Normal 10 2 2 2 2 3 5 3" xfId="323"/>
    <cellStyle name="Normal 10 2 2 2 2 3 6" xfId="324"/>
    <cellStyle name="Normal 10 2 2 2 2 3 6 2" xfId="325"/>
    <cellStyle name="Normal 10 2 2 2 2 3 7" xfId="326"/>
    <cellStyle name="Normal 10 2 2 2 2 4" xfId="327"/>
    <cellStyle name="Normal 10 2 2 2 2 4 2" xfId="328"/>
    <cellStyle name="Normal 10 2 2 2 2 4 2 2" xfId="329"/>
    <cellStyle name="Normal 10 2 2 2 2 4 2 2 2" xfId="330"/>
    <cellStyle name="Normal 10 2 2 2 2 4 2 2 2 2" xfId="331"/>
    <cellStyle name="Normal 10 2 2 2 2 4 2 2 2 2 2" xfId="332"/>
    <cellStyle name="Normal 10 2 2 2 2 4 2 2 2 3" xfId="333"/>
    <cellStyle name="Normal 10 2 2 2 2 4 2 2 3" xfId="334"/>
    <cellStyle name="Normal 10 2 2 2 2 4 2 2 3 2" xfId="335"/>
    <cellStyle name="Normal 10 2 2 2 2 4 2 2 4" xfId="336"/>
    <cellStyle name="Normal 10 2 2 2 2 4 2 3" xfId="337"/>
    <cellStyle name="Normal 10 2 2 2 2 4 2 3 2" xfId="338"/>
    <cellStyle name="Normal 10 2 2 2 2 4 2 3 2 2" xfId="339"/>
    <cellStyle name="Normal 10 2 2 2 2 4 2 3 3" xfId="340"/>
    <cellStyle name="Normal 10 2 2 2 2 4 2 4" xfId="341"/>
    <cellStyle name="Normal 10 2 2 2 2 4 2 4 2" xfId="342"/>
    <cellStyle name="Normal 10 2 2 2 2 4 2 5" xfId="343"/>
    <cellStyle name="Normal 10 2 2 2 2 4 3" xfId="344"/>
    <cellStyle name="Normal 10 2 2 2 2 4 3 2" xfId="345"/>
    <cellStyle name="Normal 10 2 2 2 2 4 3 2 2" xfId="346"/>
    <cellStyle name="Normal 10 2 2 2 2 4 3 2 2 2" xfId="347"/>
    <cellStyle name="Normal 10 2 2 2 2 4 3 2 3" xfId="348"/>
    <cellStyle name="Normal 10 2 2 2 2 4 3 3" xfId="349"/>
    <cellStyle name="Normal 10 2 2 2 2 4 3 3 2" xfId="350"/>
    <cellStyle name="Normal 10 2 2 2 2 4 3 4" xfId="351"/>
    <cellStyle name="Normal 10 2 2 2 2 4 4" xfId="352"/>
    <cellStyle name="Normal 10 2 2 2 2 4 4 2" xfId="353"/>
    <cellStyle name="Normal 10 2 2 2 2 4 4 2 2" xfId="354"/>
    <cellStyle name="Normal 10 2 2 2 2 4 4 3" xfId="355"/>
    <cellStyle name="Normal 10 2 2 2 2 4 5" xfId="356"/>
    <cellStyle name="Normal 10 2 2 2 2 4 5 2" xfId="357"/>
    <cellStyle name="Normal 10 2 2 2 2 4 6" xfId="358"/>
    <cellStyle name="Normal 10 2 2 2 2 5" xfId="359"/>
    <cellStyle name="Normal 10 2 2 2 2 5 2" xfId="360"/>
    <cellStyle name="Normal 10 2 2 2 2 5 2 2" xfId="361"/>
    <cellStyle name="Normal 10 2 2 2 2 5 2 2 2" xfId="362"/>
    <cellStyle name="Normal 10 2 2 2 2 5 2 2 2 2" xfId="363"/>
    <cellStyle name="Normal 10 2 2 2 2 5 2 2 3" xfId="364"/>
    <cellStyle name="Normal 10 2 2 2 2 5 2 3" xfId="365"/>
    <cellStyle name="Normal 10 2 2 2 2 5 2 3 2" xfId="366"/>
    <cellStyle name="Normal 10 2 2 2 2 5 2 4" xfId="367"/>
    <cellStyle name="Normal 10 2 2 2 2 5 3" xfId="368"/>
    <cellStyle name="Normal 10 2 2 2 2 5 3 2" xfId="369"/>
    <cellStyle name="Normal 10 2 2 2 2 5 3 2 2" xfId="370"/>
    <cellStyle name="Normal 10 2 2 2 2 5 3 3" xfId="371"/>
    <cellStyle name="Normal 10 2 2 2 2 5 4" xfId="372"/>
    <cellStyle name="Normal 10 2 2 2 2 5 4 2" xfId="373"/>
    <cellStyle name="Normal 10 2 2 2 2 5 5" xfId="374"/>
    <cellStyle name="Normal 10 2 2 2 2 6" xfId="375"/>
    <cellStyle name="Normal 10 2 2 2 2 6 2" xfId="376"/>
    <cellStyle name="Normal 10 2 2 2 2 6 2 2" xfId="377"/>
    <cellStyle name="Normal 10 2 2 2 2 6 2 2 2" xfId="378"/>
    <cellStyle name="Normal 10 2 2 2 2 6 2 3" xfId="379"/>
    <cellStyle name="Normal 10 2 2 2 2 6 3" xfId="380"/>
    <cellStyle name="Normal 10 2 2 2 2 6 3 2" xfId="381"/>
    <cellStyle name="Normal 10 2 2 2 2 6 4" xfId="382"/>
    <cellStyle name="Normal 10 2 2 2 2 7" xfId="383"/>
    <cellStyle name="Normal 10 2 2 2 2 7 2" xfId="384"/>
    <cellStyle name="Normal 10 2 2 2 2 7 2 2" xfId="385"/>
    <cellStyle name="Normal 10 2 2 2 2 7 3" xfId="386"/>
    <cellStyle name="Normal 10 2 2 2 2 8" xfId="387"/>
    <cellStyle name="Normal 10 2 2 2 2 8 2" xfId="388"/>
    <cellStyle name="Normal 10 2 2 2 2 9" xfId="389"/>
    <cellStyle name="Normal 10 2 2 2 3" xfId="390"/>
    <cellStyle name="Normal 10 2 2 2 3 2" xfId="391"/>
    <cellStyle name="Normal 10 2 2 2 3 2 2" xfId="392"/>
    <cellStyle name="Normal 10 2 2 2 3 2 2 2" xfId="393"/>
    <cellStyle name="Normal 10 2 2 2 3 2 2 2 2" xfId="394"/>
    <cellStyle name="Normal 10 2 2 2 3 2 2 2 2 2" xfId="395"/>
    <cellStyle name="Normal 10 2 2 2 3 2 2 2 2 2 2" xfId="396"/>
    <cellStyle name="Normal 10 2 2 2 3 2 2 2 2 2 2 2" xfId="397"/>
    <cellStyle name="Normal 10 2 2 2 3 2 2 2 2 2 3" xfId="398"/>
    <cellStyle name="Normal 10 2 2 2 3 2 2 2 2 3" xfId="399"/>
    <cellStyle name="Normal 10 2 2 2 3 2 2 2 2 3 2" xfId="400"/>
    <cellStyle name="Normal 10 2 2 2 3 2 2 2 2 4" xfId="401"/>
    <cellStyle name="Normal 10 2 2 2 3 2 2 2 3" xfId="402"/>
    <cellStyle name="Normal 10 2 2 2 3 2 2 2 3 2" xfId="403"/>
    <cellStyle name="Normal 10 2 2 2 3 2 2 2 3 2 2" xfId="404"/>
    <cellStyle name="Normal 10 2 2 2 3 2 2 2 3 3" xfId="405"/>
    <cellStyle name="Normal 10 2 2 2 3 2 2 2 4" xfId="406"/>
    <cellStyle name="Normal 10 2 2 2 3 2 2 2 4 2" xfId="407"/>
    <cellStyle name="Normal 10 2 2 2 3 2 2 2 5" xfId="408"/>
    <cellStyle name="Normal 10 2 2 2 3 2 2 3" xfId="409"/>
    <cellStyle name="Normal 10 2 2 2 3 2 2 3 2" xfId="410"/>
    <cellStyle name="Normal 10 2 2 2 3 2 2 3 2 2" xfId="411"/>
    <cellStyle name="Normal 10 2 2 2 3 2 2 3 2 2 2" xfId="412"/>
    <cellStyle name="Normal 10 2 2 2 3 2 2 3 2 3" xfId="413"/>
    <cellStyle name="Normal 10 2 2 2 3 2 2 3 3" xfId="414"/>
    <cellStyle name="Normal 10 2 2 2 3 2 2 3 3 2" xfId="415"/>
    <cellStyle name="Normal 10 2 2 2 3 2 2 3 4" xfId="416"/>
    <cellStyle name="Normal 10 2 2 2 3 2 2 4" xfId="417"/>
    <cellStyle name="Normal 10 2 2 2 3 2 2 4 2" xfId="418"/>
    <cellStyle name="Normal 10 2 2 2 3 2 2 4 2 2" xfId="419"/>
    <cellStyle name="Normal 10 2 2 2 3 2 2 4 3" xfId="420"/>
    <cellStyle name="Normal 10 2 2 2 3 2 2 5" xfId="421"/>
    <cellStyle name="Normal 10 2 2 2 3 2 2 5 2" xfId="422"/>
    <cellStyle name="Normal 10 2 2 2 3 2 2 6" xfId="423"/>
    <cellStyle name="Normal 10 2 2 2 3 2 3" xfId="424"/>
    <cellStyle name="Normal 10 2 2 2 3 2 3 2" xfId="425"/>
    <cellStyle name="Normal 10 2 2 2 3 2 3 2 2" xfId="426"/>
    <cellStyle name="Normal 10 2 2 2 3 2 3 2 2 2" xfId="427"/>
    <cellStyle name="Normal 10 2 2 2 3 2 3 2 2 2 2" xfId="428"/>
    <cellStyle name="Normal 10 2 2 2 3 2 3 2 2 3" xfId="429"/>
    <cellStyle name="Normal 10 2 2 2 3 2 3 2 3" xfId="430"/>
    <cellStyle name="Normal 10 2 2 2 3 2 3 2 3 2" xfId="431"/>
    <cellStyle name="Normal 10 2 2 2 3 2 3 2 4" xfId="432"/>
    <cellStyle name="Normal 10 2 2 2 3 2 3 3" xfId="433"/>
    <cellStyle name="Normal 10 2 2 2 3 2 3 3 2" xfId="434"/>
    <cellStyle name="Normal 10 2 2 2 3 2 3 3 2 2" xfId="435"/>
    <cellStyle name="Normal 10 2 2 2 3 2 3 3 3" xfId="436"/>
    <cellStyle name="Normal 10 2 2 2 3 2 3 4" xfId="437"/>
    <cellStyle name="Normal 10 2 2 2 3 2 3 4 2" xfId="438"/>
    <cellStyle name="Normal 10 2 2 2 3 2 3 5" xfId="439"/>
    <cellStyle name="Normal 10 2 2 2 3 2 4" xfId="440"/>
    <cellStyle name="Normal 10 2 2 2 3 2 4 2" xfId="441"/>
    <cellStyle name="Normal 10 2 2 2 3 2 4 2 2" xfId="442"/>
    <cellStyle name="Normal 10 2 2 2 3 2 4 2 2 2" xfId="443"/>
    <cellStyle name="Normal 10 2 2 2 3 2 4 2 3" xfId="444"/>
    <cellStyle name="Normal 10 2 2 2 3 2 4 3" xfId="445"/>
    <cellStyle name="Normal 10 2 2 2 3 2 4 3 2" xfId="446"/>
    <cellStyle name="Normal 10 2 2 2 3 2 4 4" xfId="447"/>
    <cellStyle name="Normal 10 2 2 2 3 2 5" xfId="448"/>
    <cellStyle name="Normal 10 2 2 2 3 2 5 2" xfId="449"/>
    <cellStyle name="Normal 10 2 2 2 3 2 5 2 2" xfId="450"/>
    <cellStyle name="Normal 10 2 2 2 3 2 5 3" xfId="451"/>
    <cellStyle name="Normal 10 2 2 2 3 2 6" xfId="452"/>
    <cellStyle name="Normal 10 2 2 2 3 2 6 2" xfId="453"/>
    <cellStyle name="Normal 10 2 2 2 3 2 7" xfId="454"/>
    <cellStyle name="Normal 10 2 2 2 3 3" xfId="455"/>
    <cellStyle name="Normal 10 2 2 2 3 3 2" xfId="456"/>
    <cellStyle name="Normal 10 2 2 2 3 3 2 2" xfId="457"/>
    <cellStyle name="Normal 10 2 2 2 3 3 2 2 2" xfId="458"/>
    <cellStyle name="Normal 10 2 2 2 3 3 2 2 2 2" xfId="459"/>
    <cellStyle name="Normal 10 2 2 2 3 3 2 2 2 2 2" xfId="460"/>
    <cellStyle name="Normal 10 2 2 2 3 3 2 2 2 3" xfId="461"/>
    <cellStyle name="Normal 10 2 2 2 3 3 2 2 3" xfId="462"/>
    <cellStyle name="Normal 10 2 2 2 3 3 2 2 3 2" xfId="463"/>
    <cellStyle name="Normal 10 2 2 2 3 3 2 2 4" xfId="464"/>
    <cellStyle name="Normal 10 2 2 2 3 3 2 3" xfId="465"/>
    <cellStyle name="Normal 10 2 2 2 3 3 2 3 2" xfId="466"/>
    <cellStyle name="Normal 10 2 2 2 3 3 2 3 2 2" xfId="467"/>
    <cellStyle name="Normal 10 2 2 2 3 3 2 3 3" xfId="468"/>
    <cellStyle name="Normal 10 2 2 2 3 3 2 4" xfId="469"/>
    <cellStyle name="Normal 10 2 2 2 3 3 2 4 2" xfId="470"/>
    <cellStyle name="Normal 10 2 2 2 3 3 2 5" xfId="471"/>
    <cellStyle name="Normal 10 2 2 2 3 3 3" xfId="472"/>
    <cellStyle name="Normal 10 2 2 2 3 3 3 2" xfId="473"/>
    <cellStyle name="Normal 10 2 2 2 3 3 3 2 2" xfId="474"/>
    <cellStyle name="Normal 10 2 2 2 3 3 3 2 2 2" xfId="475"/>
    <cellStyle name="Normal 10 2 2 2 3 3 3 2 3" xfId="476"/>
    <cellStyle name="Normal 10 2 2 2 3 3 3 3" xfId="477"/>
    <cellStyle name="Normal 10 2 2 2 3 3 3 3 2" xfId="478"/>
    <cellStyle name="Normal 10 2 2 2 3 3 3 4" xfId="479"/>
    <cellStyle name="Normal 10 2 2 2 3 3 4" xfId="480"/>
    <cellStyle name="Normal 10 2 2 2 3 3 4 2" xfId="481"/>
    <cellStyle name="Normal 10 2 2 2 3 3 4 2 2" xfId="482"/>
    <cellStyle name="Normal 10 2 2 2 3 3 4 3" xfId="483"/>
    <cellStyle name="Normal 10 2 2 2 3 3 5" xfId="484"/>
    <cellStyle name="Normal 10 2 2 2 3 3 5 2" xfId="485"/>
    <cellStyle name="Normal 10 2 2 2 3 3 6" xfId="486"/>
    <cellStyle name="Normal 10 2 2 2 3 4" xfId="487"/>
    <cellStyle name="Normal 10 2 2 2 3 4 2" xfId="488"/>
    <cellStyle name="Normal 10 2 2 2 3 4 2 2" xfId="489"/>
    <cellStyle name="Normal 10 2 2 2 3 4 2 2 2" xfId="490"/>
    <cellStyle name="Normal 10 2 2 2 3 4 2 2 2 2" xfId="491"/>
    <cellStyle name="Normal 10 2 2 2 3 4 2 2 3" xfId="492"/>
    <cellStyle name="Normal 10 2 2 2 3 4 2 3" xfId="493"/>
    <cellStyle name="Normal 10 2 2 2 3 4 2 3 2" xfId="494"/>
    <cellStyle name="Normal 10 2 2 2 3 4 2 4" xfId="495"/>
    <cellStyle name="Normal 10 2 2 2 3 4 3" xfId="496"/>
    <cellStyle name="Normal 10 2 2 2 3 4 3 2" xfId="497"/>
    <cellStyle name="Normal 10 2 2 2 3 4 3 2 2" xfId="498"/>
    <cellStyle name="Normal 10 2 2 2 3 4 3 3" xfId="499"/>
    <cellStyle name="Normal 10 2 2 2 3 4 4" xfId="500"/>
    <cellStyle name="Normal 10 2 2 2 3 4 4 2" xfId="501"/>
    <cellStyle name="Normal 10 2 2 2 3 4 5" xfId="502"/>
    <cellStyle name="Normal 10 2 2 2 3 5" xfId="503"/>
    <cellStyle name="Normal 10 2 2 2 3 5 2" xfId="504"/>
    <cellStyle name="Normal 10 2 2 2 3 5 2 2" xfId="505"/>
    <cellStyle name="Normal 10 2 2 2 3 5 2 2 2" xfId="506"/>
    <cellStyle name="Normal 10 2 2 2 3 5 2 3" xfId="507"/>
    <cellStyle name="Normal 10 2 2 2 3 5 3" xfId="508"/>
    <cellStyle name="Normal 10 2 2 2 3 5 3 2" xfId="509"/>
    <cellStyle name="Normal 10 2 2 2 3 5 4" xfId="510"/>
    <cellStyle name="Normal 10 2 2 2 3 6" xfId="511"/>
    <cellStyle name="Normal 10 2 2 2 3 6 2" xfId="512"/>
    <cellStyle name="Normal 10 2 2 2 3 6 2 2" xfId="513"/>
    <cellStyle name="Normal 10 2 2 2 3 6 3" xfId="514"/>
    <cellStyle name="Normal 10 2 2 2 3 7" xfId="515"/>
    <cellStyle name="Normal 10 2 2 2 3 7 2" xfId="516"/>
    <cellStyle name="Normal 10 2 2 2 3 8" xfId="517"/>
    <cellStyle name="Normal 10 2 2 2 4" xfId="518"/>
    <cellStyle name="Normal 10 2 2 2 4 2" xfId="519"/>
    <cellStyle name="Normal 10 2 2 2 4 2 2" xfId="520"/>
    <cellStyle name="Normal 10 2 2 2 4 2 2 2" xfId="521"/>
    <cellStyle name="Normal 10 2 2 2 4 2 2 2 2" xfId="522"/>
    <cellStyle name="Normal 10 2 2 2 4 2 2 2 2 2" xfId="523"/>
    <cellStyle name="Normal 10 2 2 2 4 2 2 2 2 2 2" xfId="524"/>
    <cellStyle name="Normal 10 2 2 2 4 2 2 2 2 3" xfId="525"/>
    <cellStyle name="Normal 10 2 2 2 4 2 2 2 3" xfId="526"/>
    <cellStyle name="Normal 10 2 2 2 4 2 2 2 3 2" xfId="527"/>
    <cellStyle name="Normal 10 2 2 2 4 2 2 2 4" xfId="528"/>
    <cellStyle name="Normal 10 2 2 2 4 2 2 3" xfId="529"/>
    <cellStyle name="Normal 10 2 2 2 4 2 2 3 2" xfId="530"/>
    <cellStyle name="Normal 10 2 2 2 4 2 2 3 2 2" xfId="531"/>
    <cellStyle name="Normal 10 2 2 2 4 2 2 3 3" xfId="532"/>
    <cellStyle name="Normal 10 2 2 2 4 2 2 4" xfId="533"/>
    <cellStyle name="Normal 10 2 2 2 4 2 2 4 2" xfId="534"/>
    <cellStyle name="Normal 10 2 2 2 4 2 2 5" xfId="535"/>
    <cellStyle name="Normal 10 2 2 2 4 2 3" xfId="536"/>
    <cellStyle name="Normal 10 2 2 2 4 2 3 2" xfId="537"/>
    <cellStyle name="Normal 10 2 2 2 4 2 3 2 2" xfId="538"/>
    <cellStyle name="Normal 10 2 2 2 4 2 3 2 2 2" xfId="539"/>
    <cellStyle name="Normal 10 2 2 2 4 2 3 2 3" xfId="540"/>
    <cellStyle name="Normal 10 2 2 2 4 2 3 3" xfId="541"/>
    <cellStyle name="Normal 10 2 2 2 4 2 3 3 2" xfId="542"/>
    <cellStyle name="Normal 10 2 2 2 4 2 3 4" xfId="543"/>
    <cellStyle name="Normal 10 2 2 2 4 2 4" xfId="544"/>
    <cellStyle name="Normal 10 2 2 2 4 2 4 2" xfId="545"/>
    <cellStyle name="Normal 10 2 2 2 4 2 4 2 2" xfId="546"/>
    <cellStyle name="Normal 10 2 2 2 4 2 4 3" xfId="547"/>
    <cellStyle name="Normal 10 2 2 2 4 2 5" xfId="548"/>
    <cellStyle name="Normal 10 2 2 2 4 2 5 2" xfId="549"/>
    <cellStyle name="Normal 10 2 2 2 4 2 6" xfId="550"/>
    <cellStyle name="Normal 10 2 2 2 4 3" xfId="551"/>
    <cellStyle name="Normal 10 2 2 2 4 3 2" xfId="552"/>
    <cellStyle name="Normal 10 2 2 2 4 3 2 2" xfId="553"/>
    <cellStyle name="Normal 10 2 2 2 4 3 2 2 2" xfId="554"/>
    <cellStyle name="Normal 10 2 2 2 4 3 2 2 2 2" xfId="555"/>
    <cellStyle name="Normal 10 2 2 2 4 3 2 2 3" xfId="556"/>
    <cellStyle name="Normal 10 2 2 2 4 3 2 3" xfId="557"/>
    <cellStyle name="Normal 10 2 2 2 4 3 2 3 2" xfId="558"/>
    <cellStyle name="Normal 10 2 2 2 4 3 2 4" xfId="559"/>
    <cellStyle name="Normal 10 2 2 2 4 3 3" xfId="560"/>
    <cellStyle name="Normal 10 2 2 2 4 3 3 2" xfId="561"/>
    <cellStyle name="Normal 10 2 2 2 4 3 3 2 2" xfId="562"/>
    <cellStyle name="Normal 10 2 2 2 4 3 3 3" xfId="563"/>
    <cellStyle name="Normal 10 2 2 2 4 3 4" xfId="564"/>
    <cellStyle name="Normal 10 2 2 2 4 3 4 2" xfId="565"/>
    <cellStyle name="Normal 10 2 2 2 4 3 5" xfId="566"/>
    <cellStyle name="Normal 10 2 2 2 4 4" xfId="567"/>
    <cellStyle name="Normal 10 2 2 2 4 4 2" xfId="568"/>
    <cellStyle name="Normal 10 2 2 2 4 4 2 2" xfId="569"/>
    <cellStyle name="Normal 10 2 2 2 4 4 2 2 2" xfId="570"/>
    <cellStyle name="Normal 10 2 2 2 4 4 2 3" xfId="571"/>
    <cellStyle name="Normal 10 2 2 2 4 4 3" xfId="572"/>
    <cellStyle name="Normal 10 2 2 2 4 4 3 2" xfId="573"/>
    <cellStyle name="Normal 10 2 2 2 4 4 4" xfId="574"/>
    <cellStyle name="Normal 10 2 2 2 4 5" xfId="575"/>
    <cellStyle name="Normal 10 2 2 2 4 5 2" xfId="576"/>
    <cellStyle name="Normal 10 2 2 2 4 5 2 2" xfId="577"/>
    <cellStyle name="Normal 10 2 2 2 4 5 3" xfId="578"/>
    <cellStyle name="Normal 10 2 2 2 4 6" xfId="579"/>
    <cellStyle name="Normal 10 2 2 2 4 6 2" xfId="580"/>
    <cellStyle name="Normal 10 2 2 2 4 7" xfId="581"/>
    <cellStyle name="Normal 10 2 2 2 5" xfId="582"/>
    <cellStyle name="Normal 10 2 2 2 5 2" xfId="583"/>
    <cellStyle name="Normal 10 2 2 2 5 2 2" xfId="584"/>
    <cellStyle name="Normal 10 2 2 2 5 2 2 2" xfId="585"/>
    <cellStyle name="Normal 10 2 2 2 5 2 2 2 2" xfId="586"/>
    <cellStyle name="Normal 10 2 2 2 5 2 2 2 2 2" xfId="587"/>
    <cellStyle name="Normal 10 2 2 2 5 2 2 2 3" xfId="588"/>
    <cellStyle name="Normal 10 2 2 2 5 2 2 3" xfId="589"/>
    <cellStyle name="Normal 10 2 2 2 5 2 2 3 2" xfId="590"/>
    <cellStyle name="Normal 10 2 2 2 5 2 2 4" xfId="591"/>
    <cellStyle name="Normal 10 2 2 2 5 2 3" xfId="592"/>
    <cellStyle name="Normal 10 2 2 2 5 2 3 2" xfId="593"/>
    <cellStyle name="Normal 10 2 2 2 5 2 3 2 2" xfId="594"/>
    <cellStyle name="Normal 10 2 2 2 5 2 3 3" xfId="595"/>
    <cellStyle name="Normal 10 2 2 2 5 2 4" xfId="596"/>
    <cellStyle name="Normal 10 2 2 2 5 2 4 2" xfId="597"/>
    <cellStyle name="Normal 10 2 2 2 5 2 5" xfId="598"/>
    <cellStyle name="Normal 10 2 2 2 5 3" xfId="599"/>
    <cellStyle name="Normal 10 2 2 2 5 3 2" xfId="600"/>
    <cellStyle name="Normal 10 2 2 2 5 3 2 2" xfId="601"/>
    <cellStyle name="Normal 10 2 2 2 5 3 2 2 2" xfId="602"/>
    <cellStyle name="Normal 10 2 2 2 5 3 2 3" xfId="603"/>
    <cellStyle name="Normal 10 2 2 2 5 3 3" xfId="604"/>
    <cellStyle name="Normal 10 2 2 2 5 3 3 2" xfId="605"/>
    <cellStyle name="Normal 10 2 2 2 5 3 4" xfId="606"/>
    <cellStyle name="Normal 10 2 2 2 5 4" xfId="607"/>
    <cellStyle name="Normal 10 2 2 2 5 4 2" xfId="608"/>
    <cellStyle name="Normal 10 2 2 2 5 4 2 2" xfId="609"/>
    <cellStyle name="Normal 10 2 2 2 5 4 3" xfId="610"/>
    <cellStyle name="Normal 10 2 2 2 5 5" xfId="611"/>
    <cellStyle name="Normal 10 2 2 2 5 5 2" xfId="612"/>
    <cellStyle name="Normal 10 2 2 2 5 6" xfId="613"/>
    <cellStyle name="Normal 10 2 2 2 6" xfId="614"/>
    <cellStyle name="Normal 10 2 2 2 6 2" xfId="615"/>
    <cellStyle name="Normal 10 2 2 2 6 2 2" xfId="616"/>
    <cellStyle name="Normal 10 2 2 2 6 2 2 2" xfId="617"/>
    <cellStyle name="Normal 10 2 2 2 6 2 2 2 2" xfId="618"/>
    <cellStyle name="Normal 10 2 2 2 6 2 2 3" xfId="619"/>
    <cellStyle name="Normal 10 2 2 2 6 2 3" xfId="620"/>
    <cellStyle name="Normal 10 2 2 2 6 2 3 2" xfId="621"/>
    <cellStyle name="Normal 10 2 2 2 6 2 4" xfId="622"/>
    <cellStyle name="Normal 10 2 2 2 6 3" xfId="623"/>
    <cellStyle name="Normal 10 2 2 2 6 3 2" xfId="624"/>
    <cellStyle name="Normal 10 2 2 2 6 3 2 2" xfId="625"/>
    <cellStyle name="Normal 10 2 2 2 6 3 3" xfId="626"/>
    <cellStyle name="Normal 10 2 2 2 6 4" xfId="627"/>
    <cellStyle name="Normal 10 2 2 2 6 4 2" xfId="628"/>
    <cellStyle name="Normal 10 2 2 2 6 5" xfId="629"/>
    <cellStyle name="Normal 10 2 2 2 7" xfId="630"/>
    <cellStyle name="Normal 10 2 2 2 7 2" xfId="631"/>
    <cellStyle name="Normal 10 2 2 2 7 2 2" xfId="632"/>
    <cellStyle name="Normal 10 2 2 2 7 2 2 2" xfId="633"/>
    <cellStyle name="Normal 10 2 2 2 7 2 3" xfId="634"/>
    <cellStyle name="Normal 10 2 2 2 7 3" xfId="635"/>
    <cellStyle name="Normal 10 2 2 2 7 3 2" xfId="636"/>
    <cellStyle name="Normal 10 2 2 2 7 4" xfId="637"/>
    <cellStyle name="Normal 10 2 2 2 8" xfId="638"/>
    <cellStyle name="Normal 10 2 2 2 8 2" xfId="639"/>
    <cellStyle name="Normal 10 2 2 2 8 2 2" xfId="640"/>
    <cellStyle name="Normal 10 2 2 2 8 3" xfId="641"/>
    <cellStyle name="Normal 10 2 2 2 9" xfId="642"/>
    <cellStyle name="Normal 10 2 2 2 9 2" xfId="643"/>
    <cellStyle name="Normal 10 2 2 3" xfId="644"/>
    <cellStyle name="Normal 10 2 2 3 2" xfId="645"/>
    <cellStyle name="Normal 10 2 2 3 2 2" xfId="646"/>
    <cellStyle name="Normal 10 2 2 3 2 2 2" xfId="647"/>
    <cellStyle name="Normal 10 2 2 3 2 2 2 2" xfId="648"/>
    <cellStyle name="Normal 10 2 2 3 2 2 2 2 2" xfId="649"/>
    <cellStyle name="Normal 10 2 2 3 2 2 2 2 2 2" xfId="650"/>
    <cellStyle name="Normal 10 2 2 3 2 2 2 2 2 2 2" xfId="651"/>
    <cellStyle name="Normal 10 2 2 3 2 2 2 2 2 2 2 2" xfId="652"/>
    <cellStyle name="Normal 10 2 2 3 2 2 2 2 2 2 3" xfId="653"/>
    <cellStyle name="Normal 10 2 2 3 2 2 2 2 2 3" xfId="654"/>
    <cellStyle name="Normal 10 2 2 3 2 2 2 2 2 3 2" xfId="655"/>
    <cellStyle name="Normal 10 2 2 3 2 2 2 2 2 4" xfId="656"/>
    <cellStyle name="Normal 10 2 2 3 2 2 2 2 3" xfId="657"/>
    <cellStyle name="Normal 10 2 2 3 2 2 2 2 3 2" xfId="658"/>
    <cellStyle name="Normal 10 2 2 3 2 2 2 2 3 2 2" xfId="659"/>
    <cellStyle name="Normal 10 2 2 3 2 2 2 2 3 3" xfId="660"/>
    <cellStyle name="Normal 10 2 2 3 2 2 2 2 4" xfId="661"/>
    <cellStyle name="Normal 10 2 2 3 2 2 2 2 4 2" xfId="662"/>
    <cellStyle name="Normal 10 2 2 3 2 2 2 2 5" xfId="663"/>
    <cellStyle name="Normal 10 2 2 3 2 2 2 3" xfId="664"/>
    <cellStyle name="Normal 10 2 2 3 2 2 2 3 2" xfId="665"/>
    <cellStyle name="Normal 10 2 2 3 2 2 2 3 2 2" xfId="666"/>
    <cellStyle name="Normal 10 2 2 3 2 2 2 3 2 2 2" xfId="667"/>
    <cellStyle name="Normal 10 2 2 3 2 2 2 3 2 3" xfId="668"/>
    <cellStyle name="Normal 10 2 2 3 2 2 2 3 3" xfId="669"/>
    <cellStyle name="Normal 10 2 2 3 2 2 2 3 3 2" xfId="670"/>
    <cellStyle name="Normal 10 2 2 3 2 2 2 3 4" xfId="671"/>
    <cellStyle name="Normal 10 2 2 3 2 2 2 4" xfId="672"/>
    <cellStyle name="Normal 10 2 2 3 2 2 2 4 2" xfId="673"/>
    <cellStyle name="Normal 10 2 2 3 2 2 2 4 2 2" xfId="674"/>
    <cellStyle name="Normal 10 2 2 3 2 2 2 4 3" xfId="675"/>
    <cellStyle name="Normal 10 2 2 3 2 2 2 5" xfId="676"/>
    <cellStyle name="Normal 10 2 2 3 2 2 2 5 2" xfId="677"/>
    <cellStyle name="Normal 10 2 2 3 2 2 2 6" xfId="678"/>
    <cellStyle name="Normal 10 2 2 3 2 2 3" xfId="679"/>
    <cellStyle name="Normal 10 2 2 3 2 2 3 2" xfId="680"/>
    <cellStyle name="Normal 10 2 2 3 2 2 3 2 2" xfId="681"/>
    <cellStyle name="Normal 10 2 2 3 2 2 3 2 2 2" xfId="682"/>
    <cellStyle name="Normal 10 2 2 3 2 2 3 2 2 2 2" xfId="683"/>
    <cellStyle name="Normal 10 2 2 3 2 2 3 2 2 3" xfId="684"/>
    <cellStyle name="Normal 10 2 2 3 2 2 3 2 3" xfId="685"/>
    <cellStyle name="Normal 10 2 2 3 2 2 3 2 3 2" xfId="686"/>
    <cellStyle name="Normal 10 2 2 3 2 2 3 2 4" xfId="687"/>
    <cellStyle name="Normal 10 2 2 3 2 2 3 3" xfId="688"/>
    <cellStyle name="Normal 10 2 2 3 2 2 3 3 2" xfId="689"/>
    <cellStyle name="Normal 10 2 2 3 2 2 3 3 2 2" xfId="690"/>
    <cellStyle name="Normal 10 2 2 3 2 2 3 3 3" xfId="691"/>
    <cellStyle name="Normal 10 2 2 3 2 2 3 4" xfId="692"/>
    <cellStyle name="Normal 10 2 2 3 2 2 3 4 2" xfId="693"/>
    <cellStyle name="Normal 10 2 2 3 2 2 3 5" xfId="694"/>
    <cellStyle name="Normal 10 2 2 3 2 2 4" xfId="695"/>
    <cellStyle name="Normal 10 2 2 3 2 2 4 2" xfId="696"/>
    <cellStyle name="Normal 10 2 2 3 2 2 4 2 2" xfId="697"/>
    <cellStyle name="Normal 10 2 2 3 2 2 4 2 2 2" xfId="698"/>
    <cellStyle name="Normal 10 2 2 3 2 2 4 2 3" xfId="699"/>
    <cellStyle name="Normal 10 2 2 3 2 2 4 3" xfId="700"/>
    <cellStyle name="Normal 10 2 2 3 2 2 4 3 2" xfId="701"/>
    <cellStyle name="Normal 10 2 2 3 2 2 4 4" xfId="702"/>
    <cellStyle name="Normal 10 2 2 3 2 2 5" xfId="703"/>
    <cellStyle name="Normal 10 2 2 3 2 2 5 2" xfId="704"/>
    <cellStyle name="Normal 10 2 2 3 2 2 5 2 2" xfId="705"/>
    <cellStyle name="Normal 10 2 2 3 2 2 5 3" xfId="706"/>
    <cellStyle name="Normal 10 2 2 3 2 2 6" xfId="707"/>
    <cellStyle name="Normal 10 2 2 3 2 2 6 2" xfId="708"/>
    <cellStyle name="Normal 10 2 2 3 2 2 7" xfId="709"/>
    <cellStyle name="Normal 10 2 2 3 2 3" xfId="710"/>
    <cellStyle name="Normal 10 2 2 3 2 3 2" xfId="711"/>
    <cellStyle name="Normal 10 2 2 3 2 3 2 2" xfId="712"/>
    <cellStyle name="Normal 10 2 2 3 2 3 2 2 2" xfId="713"/>
    <cellStyle name="Normal 10 2 2 3 2 3 2 2 2 2" xfId="714"/>
    <cellStyle name="Normal 10 2 2 3 2 3 2 2 2 2 2" xfId="715"/>
    <cellStyle name="Normal 10 2 2 3 2 3 2 2 2 3" xfId="716"/>
    <cellStyle name="Normal 10 2 2 3 2 3 2 2 3" xfId="717"/>
    <cellStyle name="Normal 10 2 2 3 2 3 2 2 3 2" xfId="718"/>
    <cellStyle name="Normal 10 2 2 3 2 3 2 2 4" xfId="719"/>
    <cellStyle name="Normal 10 2 2 3 2 3 2 3" xfId="720"/>
    <cellStyle name="Normal 10 2 2 3 2 3 2 3 2" xfId="721"/>
    <cellStyle name="Normal 10 2 2 3 2 3 2 3 2 2" xfId="722"/>
    <cellStyle name="Normal 10 2 2 3 2 3 2 3 3" xfId="723"/>
    <cellStyle name="Normal 10 2 2 3 2 3 2 4" xfId="724"/>
    <cellStyle name="Normal 10 2 2 3 2 3 2 4 2" xfId="725"/>
    <cellStyle name="Normal 10 2 2 3 2 3 2 5" xfId="726"/>
    <cellStyle name="Normal 10 2 2 3 2 3 3" xfId="727"/>
    <cellStyle name="Normal 10 2 2 3 2 3 3 2" xfId="728"/>
    <cellStyle name="Normal 10 2 2 3 2 3 3 2 2" xfId="729"/>
    <cellStyle name="Normal 10 2 2 3 2 3 3 2 2 2" xfId="730"/>
    <cellStyle name="Normal 10 2 2 3 2 3 3 2 3" xfId="731"/>
    <cellStyle name="Normal 10 2 2 3 2 3 3 3" xfId="732"/>
    <cellStyle name="Normal 10 2 2 3 2 3 3 3 2" xfId="733"/>
    <cellStyle name="Normal 10 2 2 3 2 3 3 4" xfId="734"/>
    <cellStyle name="Normal 10 2 2 3 2 3 4" xfId="735"/>
    <cellStyle name="Normal 10 2 2 3 2 3 4 2" xfId="736"/>
    <cellStyle name="Normal 10 2 2 3 2 3 4 2 2" xfId="737"/>
    <cellStyle name="Normal 10 2 2 3 2 3 4 3" xfId="738"/>
    <cellStyle name="Normal 10 2 2 3 2 3 5" xfId="739"/>
    <cellStyle name="Normal 10 2 2 3 2 3 5 2" xfId="740"/>
    <cellStyle name="Normal 10 2 2 3 2 3 6" xfId="741"/>
    <cellStyle name="Normal 10 2 2 3 2 4" xfId="742"/>
    <cellStyle name="Normal 10 2 2 3 2 4 2" xfId="743"/>
    <cellStyle name="Normal 10 2 2 3 2 4 2 2" xfId="744"/>
    <cellStyle name="Normal 10 2 2 3 2 4 2 2 2" xfId="745"/>
    <cellStyle name="Normal 10 2 2 3 2 4 2 2 2 2" xfId="746"/>
    <cellStyle name="Normal 10 2 2 3 2 4 2 2 3" xfId="747"/>
    <cellStyle name="Normal 10 2 2 3 2 4 2 3" xfId="748"/>
    <cellStyle name="Normal 10 2 2 3 2 4 2 3 2" xfId="749"/>
    <cellStyle name="Normal 10 2 2 3 2 4 2 4" xfId="750"/>
    <cellStyle name="Normal 10 2 2 3 2 4 3" xfId="751"/>
    <cellStyle name="Normal 10 2 2 3 2 4 3 2" xfId="752"/>
    <cellStyle name="Normal 10 2 2 3 2 4 3 2 2" xfId="753"/>
    <cellStyle name="Normal 10 2 2 3 2 4 3 3" xfId="754"/>
    <cellStyle name="Normal 10 2 2 3 2 4 4" xfId="755"/>
    <cellStyle name="Normal 10 2 2 3 2 4 4 2" xfId="756"/>
    <cellStyle name="Normal 10 2 2 3 2 4 5" xfId="757"/>
    <cellStyle name="Normal 10 2 2 3 2 5" xfId="758"/>
    <cellStyle name="Normal 10 2 2 3 2 5 2" xfId="759"/>
    <cellStyle name="Normal 10 2 2 3 2 5 2 2" xfId="760"/>
    <cellStyle name="Normal 10 2 2 3 2 5 2 2 2" xfId="761"/>
    <cellStyle name="Normal 10 2 2 3 2 5 2 3" xfId="762"/>
    <cellStyle name="Normal 10 2 2 3 2 5 3" xfId="763"/>
    <cellStyle name="Normal 10 2 2 3 2 5 3 2" xfId="764"/>
    <cellStyle name="Normal 10 2 2 3 2 5 4" xfId="765"/>
    <cellStyle name="Normal 10 2 2 3 2 6" xfId="766"/>
    <cellStyle name="Normal 10 2 2 3 2 6 2" xfId="767"/>
    <cellStyle name="Normal 10 2 2 3 2 6 2 2" xfId="768"/>
    <cellStyle name="Normal 10 2 2 3 2 6 3" xfId="769"/>
    <cellStyle name="Normal 10 2 2 3 2 7" xfId="770"/>
    <cellStyle name="Normal 10 2 2 3 2 7 2" xfId="771"/>
    <cellStyle name="Normal 10 2 2 3 2 8" xfId="772"/>
    <cellStyle name="Normal 10 2 2 3 3" xfId="773"/>
    <cellStyle name="Normal 10 2 2 3 3 2" xfId="774"/>
    <cellStyle name="Normal 10 2 2 3 3 2 2" xfId="775"/>
    <cellStyle name="Normal 10 2 2 3 3 2 2 2" xfId="776"/>
    <cellStyle name="Normal 10 2 2 3 3 2 2 2 2" xfId="777"/>
    <cellStyle name="Normal 10 2 2 3 3 2 2 2 2 2" xfId="778"/>
    <cellStyle name="Normal 10 2 2 3 3 2 2 2 2 2 2" xfId="779"/>
    <cellStyle name="Normal 10 2 2 3 3 2 2 2 2 3" xfId="780"/>
    <cellStyle name="Normal 10 2 2 3 3 2 2 2 3" xfId="781"/>
    <cellStyle name="Normal 10 2 2 3 3 2 2 2 3 2" xfId="782"/>
    <cellStyle name="Normal 10 2 2 3 3 2 2 2 4" xfId="783"/>
    <cellStyle name="Normal 10 2 2 3 3 2 2 3" xfId="784"/>
    <cellStyle name="Normal 10 2 2 3 3 2 2 3 2" xfId="785"/>
    <cellStyle name="Normal 10 2 2 3 3 2 2 3 2 2" xfId="786"/>
    <cellStyle name="Normal 10 2 2 3 3 2 2 3 3" xfId="787"/>
    <cellStyle name="Normal 10 2 2 3 3 2 2 4" xfId="788"/>
    <cellStyle name="Normal 10 2 2 3 3 2 2 4 2" xfId="789"/>
    <cellStyle name="Normal 10 2 2 3 3 2 2 5" xfId="790"/>
    <cellStyle name="Normal 10 2 2 3 3 2 3" xfId="791"/>
    <cellStyle name="Normal 10 2 2 3 3 2 3 2" xfId="792"/>
    <cellStyle name="Normal 10 2 2 3 3 2 3 2 2" xfId="793"/>
    <cellStyle name="Normal 10 2 2 3 3 2 3 2 2 2" xfId="794"/>
    <cellStyle name="Normal 10 2 2 3 3 2 3 2 3" xfId="795"/>
    <cellStyle name="Normal 10 2 2 3 3 2 3 3" xfId="796"/>
    <cellStyle name="Normal 10 2 2 3 3 2 3 3 2" xfId="797"/>
    <cellStyle name="Normal 10 2 2 3 3 2 3 4" xfId="798"/>
    <cellStyle name="Normal 10 2 2 3 3 2 4" xfId="799"/>
    <cellStyle name="Normal 10 2 2 3 3 2 4 2" xfId="800"/>
    <cellStyle name="Normal 10 2 2 3 3 2 4 2 2" xfId="801"/>
    <cellStyle name="Normal 10 2 2 3 3 2 4 3" xfId="802"/>
    <cellStyle name="Normal 10 2 2 3 3 2 5" xfId="803"/>
    <cellStyle name="Normal 10 2 2 3 3 2 5 2" xfId="804"/>
    <cellStyle name="Normal 10 2 2 3 3 2 6" xfId="805"/>
    <cellStyle name="Normal 10 2 2 3 3 3" xfId="806"/>
    <cellStyle name="Normal 10 2 2 3 3 3 2" xfId="807"/>
    <cellStyle name="Normal 10 2 2 3 3 3 2 2" xfId="808"/>
    <cellStyle name="Normal 10 2 2 3 3 3 2 2 2" xfId="809"/>
    <cellStyle name="Normal 10 2 2 3 3 3 2 2 2 2" xfId="810"/>
    <cellStyle name="Normal 10 2 2 3 3 3 2 2 3" xfId="811"/>
    <cellStyle name="Normal 10 2 2 3 3 3 2 3" xfId="812"/>
    <cellStyle name="Normal 10 2 2 3 3 3 2 3 2" xfId="813"/>
    <cellStyle name="Normal 10 2 2 3 3 3 2 4" xfId="814"/>
    <cellStyle name="Normal 10 2 2 3 3 3 3" xfId="815"/>
    <cellStyle name="Normal 10 2 2 3 3 3 3 2" xfId="816"/>
    <cellStyle name="Normal 10 2 2 3 3 3 3 2 2" xfId="817"/>
    <cellStyle name="Normal 10 2 2 3 3 3 3 3" xfId="818"/>
    <cellStyle name="Normal 10 2 2 3 3 3 4" xfId="819"/>
    <cellStyle name="Normal 10 2 2 3 3 3 4 2" xfId="820"/>
    <cellStyle name="Normal 10 2 2 3 3 3 5" xfId="821"/>
    <cellStyle name="Normal 10 2 2 3 3 4" xfId="822"/>
    <cellStyle name="Normal 10 2 2 3 3 4 2" xfId="823"/>
    <cellStyle name="Normal 10 2 2 3 3 4 2 2" xfId="824"/>
    <cellStyle name="Normal 10 2 2 3 3 4 2 2 2" xfId="825"/>
    <cellStyle name="Normal 10 2 2 3 3 4 2 3" xfId="826"/>
    <cellStyle name="Normal 10 2 2 3 3 4 3" xfId="827"/>
    <cellStyle name="Normal 10 2 2 3 3 4 3 2" xfId="828"/>
    <cellStyle name="Normal 10 2 2 3 3 4 4" xfId="829"/>
    <cellStyle name="Normal 10 2 2 3 3 5" xfId="830"/>
    <cellStyle name="Normal 10 2 2 3 3 5 2" xfId="831"/>
    <cellStyle name="Normal 10 2 2 3 3 5 2 2" xfId="832"/>
    <cellStyle name="Normal 10 2 2 3 3 5 3" xfId="833"/>
    <cellStyle name="Normal 10 2 2 3 3 6" xfId="834"/>
    <cellStyle name="Normal 10 2 2 3 3 6 2" xfId="835"/>
    <cellStyle name="Normal 10 2 2 3 3 7" xfId="836"/>
    <cellStyle name="Normal 10 2 2 3 4" xfId="837"/>
    <cellStyle name="Normal 10 2 2 3 4 2" xfId="838"/>
    <cellStyle name="Normal 10 2 2 3 4 2 2" xfId="839"/>
    <cellStyle name="Normal 10 2 2 3 4 2 2 2" xfId="840"/>
    <cellStyle name="Normal 10 2 2 3 4 2 2 2 2" xfId="841"/>
    <cellStyle name="Normal 10 2 2 3 4 2 2 2 2 2" xfId="842"/>
    <cellStyle name="Normal 10 2 2 3 4 2 2 2 3" xfId="843"/>
    <cellStyle name="Normal 10 2 2 3 4 2 2 3" xfId="844"/>
    <cellStyle name="Normal 10 2 2 3 4 2 2 3 2" xfId="845"/>
    <cellStyle name="Normal 10 2 2 3 4 2 2 4" xfId="846"/>
    <cellStyle name="Normal 10 2 2 3 4 2 3" xfId="847"/>
    <cellStyle name="Normal 10 2 2 3 4 2 3 2" xfId="848"/>
    <cellStyle name="Normal 10 2 2 3 4 2 3 2 2" xfId="849"/>
    <cellStyle name="Normal 10 2 2 3 4 2 3 3" xfId="850"/>
    <cellStyle name="Normal 10 2 2 3 4 2 4" xfId="851"/>
    <cellStyle name="Normal 10 2 2 3 4 2 4 2" xfId="852"/>
    <cellStyle name="Normal 10 2 2 3 4 2 5" xfId="853"/>
    <cellStyle name="Normal 10 2 2 3 4 3" xfId="854"/>
    <cellStyle name="Normal 10 2 2 3 4 3 2" xfId="855"/>
    <cellStyle name="Normal 10 2 2 3 4 3 2 2" xfId="856"/>
    <cellStyle name="Normal 10 2 2 3 4 3 2 2 2" xfId="857"/>
    <cellStyle name="Normal 10 2 2 3 4 3 2 3" xfId="858"/>
    <cellStyle name="Normal 10 2 2 3 4 3 3" xfId="859"/>
    <cellStyle name="Normal 10 2 2 3 4 3 3 2" xfId="860"/>
    <cellStyle name="Normal 10 2 2 3 4 3 4" xfId="861"/>
    <cellStyle name="Normal 10 2 2 3 4 4" xfId="862"/>
    <cellStyle name="Normal 10 2 2 3 4 4 2" xfId="863"/>
    <cellStyle name="Normal 10 2 2 3 4 4 2 2" xfId="864"/>
    <cellStyle name="Normal 10 2 2 3 4 4 3" xfId="865"/>
    <cellStyle name="Normal 10 2 2 3 4 5" xfId="866"/>
    <cellStyle name="Normal 10 2 2 3 4 5 2" xfId="867"/>
    <cellStyle name="Normal 10 2 2 3 4 6" xfId="868"/>
    <cellStyle name="Normal 10 2 2 3 5" xfId="869"/>
    <cellStyle name="Normal 10 2 2 3 5 2" xfId="870"/>
    <cellStyle name="Normal 10 2 2 3 5 2 2" xfId="871"/>
    <cellStyle name="Normal 10 2 2 3 5 2 2 2" xfId="872"/>
    <cellStyle name="Normal 10 2 2 3 5 2 2 2 2" xfId="873"/>
    <cellStyle name="Normal 10 2 2 3 5 2 2 3" xfId="874"/>
    <cellStyle name="Normal 10 2 2 3 5 2 3" xfId="875"/>
    <cellStyle name="Normal 10 2 2 3 5 2 3 2" xfId="876"/>
    <cellStyle name="Normal 10 2 2 3 5 2 4" xfId="877"/>
    <cellStyle name="Normal 10 2 2 3 5 3" xfId="878"/>
    <cellStyle name="Normal 10 2 2 3 5 3 2" xfId="879"/>
    <cellStyle name="Normal 10 2 2 3 5 3 2 2" xfId="880"/>
    <cellStyle name="Normal 10 2 2 3 5 3 3" xfId="881"/>
    <cellStyle name="Normal 10 2 2 3 5 4" xfId="882"/>
    <cellStyle name="Normal 10 2 2 3 5 4 2" xfId="883"/>
    <cellStyle name="Normal 10 2 2 3 5 5" xfId="884"/>
    <cellStyle name="Normal 10 2 2 3 6" xfId="885"/>
    <cellStyle name="Normal 10 2 2 3 6 2" xfId="886"/>
    <cellStyle name="Normal 10 2 2 3 6 2 2" xfId="887"/>
    <cellStyle name="Normal 10 2 2 3 6 2 2 2" xfId="888"/>
    <cellStyle name="Normal 10 2 2 3 6 2 3" xfId="889"/>
    <cellStyle name="Normal 10 2 2 3 6 3" xfId="890"/>
    <cellStyle name="Normal 10 2 2 3 6 3 2" xfId="891"/>
    <cellStyle name="Normal 10 2 2 3 6 4" xfId="892"/>
    <cellStyle name="Normal 10 2 2 3 7" xfId="893"/>
    <cellStyle name="Normal 10 2 2 3 7 2" xfId="894"/>
    <cellStyle name="Normal 10 2 2 3 7 2 2" xfId="895"/>
    <cellStyle name="Normal 10 2 2 3 7 3" xfId="896"/>
    <cellStyle name="Normal 10 2 2 3 8" xfId="897"/>
    <cellStyle name="Normal 10 2 2 3 8 2" xfId="898"/>
    <cellStyle name="Normal 10 2 2 3 9" xfId="899"/>
    <cellStyle name="Normal 10 2 2 4" xfId="900"/>
    <cellStyle name="Normal 10 2 2 4 2" xfId="901"/>
    <cellStyle name="Normal 10 2 2 4 2 2" xfId="902"/>
    <cellStyle name="Normal 10 2 2 4 2 2 2" xfId="903"/>
    <cellStyle name="Normal 10 2 2 4 2 2 2 2" xfId="904"/>
    <cellStyle name="Normal 10 2 2 4 2 2 2 2 2" xfId="905"/>
    <cellStyle name="Normal 10 2 2 4 2 2 2 2 2 2" xfId="906"/>
    <cellStyle name="Normal 10 2 2 4 2 2 2 2 2 2 2" xfId="907"/>
    <cellStyle name="Normal 10 2 2 4 2 2 2 2 2 3" xfId="908"/>
    <cellStyle name="Normal 10 2 2 4 2 2 2 2 3" xfId="909"/>
    <cellStyle name="Normal 10 2 2 4 2 2 2 2 3 2" xfId="910"/>
    <cellStyle name="Normal 10 2 2 4 2 2 2 2 4" xfId="911"/>
    <cellStyle name="Normal 10 2 2 4 2 2 2 3" xfId="912"/>
    <cellStyle name="Normal 10 2 2 4 2 2 2 3 2" xfId="913"/>
    <cellStyle name="Normal 10 2 2 4 2 2 2 3 2 2" xfId="914"/>
    <cellStyle name="Normal 10 2 2 4 2 2 2 3 3" xfId="915"/>
    <cellStyle name="Normal 10 2 2 4 2 2 2 4" xfId="916"/>
    <cellStyle name="Normal 10 2 2 4 2 2 2 4 2" xfId="917"/>
    <cellStyle name="Normal 10 2 2 4 2 2 2 5" xfId="918"/>
    <cellStyle name="Normal 10 2 2 4 2 2 3" xfId="919"/>
    <cellStyle name="Normal 10 2 2 4 2 2 3 2" xfId="920"/>
    <cellStyle name="Normal 10 2 2 4 2 2 3 2 2" xfId="921"/>
    <cellStyle name="Normal 10 2 2 4 2 2 3 2 2 2" xfId="922"/>
    <cellStyle name="Normal 10 2 2 4 2 2 3 2 3" xfId="923"/>
    <cellStyle name="Normal 10 2 2 4 2 2 3 3" xfId="924"/>
    <cellStyle name="Normal 10 2 2 4 2 2 3 3 2" xfId="925"/>
    <cellStyle name="Normal 10 2 2 4 2 2 3 4" xfId="926"/>
    <cellStyle name="Normal 10 2 2 4 2 2 4" xfId="927"/>
    <cellStyle name="Normal 10 2 2 4 2 2 4 2" xfId="928"/>
    <cellStyle name="Normal 10 2 2 4 2 2 4 2 2" xfId="929"/>
    <cellStyle name="Normal 10 2 2 4 2 2 4 3" xfId="930"/>
    <cellStyle name="Normal 10 2 2 4 2 2 5" xfId="931"/>
    <cellStyle name="Normal 10 2 2 4 2 2 5 2" xfId="932"/>
    <cellStyle name="Normal 10 2 2 4 2 2 6" xfId="933"/>
    <cellStyle name="Normal 10 2 2 4 2 3" xfId="934"/>
    <cellStyle name="Normal 10 2 2 4 2 3 2" xfId="935"/>
    <cellStyle name="Normal 10 2 2 4 2 3 2 2" xfId="936"/>
    <cellStyle name="Normal 10 2 2 4 2 3 2 2 2" xfId="937"/>
    <cellStyle name="Normal 10 2 2 4 2 3 2 2 2 2" xfId="938"/>
    <cellStyle name="Normal 10 2 2 4 2 3 2 2 3" xfId="939"/>
    <cellStyle name="Normal 10 2 2 4 2 3 2 3" xfId="940"/>
    <cellStyle name="Normal 10 2 2 4 2 3 2 3 2" xfId="941"/>
    <cellStyle name="Normal 10 2 2 4 2 3 2 4" xfId="942"/>
    <cellStyle name="Normal 10 2 2 4 2 3 3" xfId="943"/>
    <cellStyle name="Normal 10 2 2 4 2 3 3 2" xfId="944"/>
    <cellStyle name="Normal 10 2 2 4 2 3 3 2 2" xfId="945"/>
    <cellStyle name="Normal 10 2 2 4 2 3 3 3" xfId="946"/>
    <cellStyle name="Normal 10 2 2 4 2 3 4" xfId="947"/>
    <cellStyle name="Normal 10 2 2 4 2 3 4 2" xfId="948"/>
    <cellStyle name="Normal 10 2 2 4 2 3 5" xfId="949"/>
    <cellStyle name="Normal 10 2 2 4 2 4" xfId="950"/>
    <cellStyle name="Normal 10 2 2 4 2 4 2" xfId="951"/>
    <cellStyle name="Normal 10 2 2 4 2 4 2 2" xfId="952"/>
    <cellStyle name="Normal 10 2 2 4 2 4 2 2 2" xfId="953"/>
    <cellStyle name="Normal 10 2 2 4 2 4 2 3" xfId="954"/>
    <cellStyle name="Normal 10 2 2 4 2 4 3" xfId="955"/>
    <cellStyle name="Normal 10 2 2 4 2 4 3 2" xfId="956"/>
    <cellStyle name="Normal 10 2 2 4 2 4 4" xfId="957"/>
    <cellStyle name="Normal 10 2 2 4 2 5" xfId="958"/>
    <cellStyle name="Normal 10 2 2 4 2 5 2" xfId="959"/>
    <cellStyle name="Normal 10 2 2 4 2 5 2 2" xfId="960"/>
    <cellStyle name="Normal 10 2 2 4 2 5 3" xfId="961"/>
    <cellStyle name="Normal 10 2 2 4 2 6" xfId="962"/>
    <cellStyle name="Normal 10 2 2 4 2 6 2" xfId="963"/>
    <cellStyle name="Normal 10 2 2 4 2 7" xfId="964"/>
    <cellStyle name="Normal 10 2 2 4 3" xfId="965"/>
    <cellStyle name="Normal 10 2 2 4 3 2" xfId="966"/>
    <cellStyle name="Normal 10 2 2 4 3 2 2" xfId="967"/>
    <cellStyle name="Normal 10 2 2 4 3 2 2 2" xfId="968"/>
    <cellStyle name="Normal 10 2 2 4 3 2 2 2 2" xfId="969"/>
    <cellStyle name="Normal 10 2 2 4 3 2 2 2 2 2" xfId="970"/>
    <cellStyle name="Normal 10 2 2 4 3 2 2 2 3" xfId="971"/>
    <cellStyle name="Normal 10 2 2 4 3 2 2 3" xfId="972"/>
    <cellStyle name="Normal 10 2 2 4 3 2 2 3 2" xfId="973"/>
    <cellStyle name="Normal 10 2 2 4 3 2 2 4" xfId="974"/>
    <cellStyle name="Normal 10 2 2 4 3 2 3" xfId="975"/>
    <cellStyle name="Normal 10 2 2 4 3 2 3 2" xfId="976"/>
    <cellStyle name="Normal 10 2 2 4 3 2 3 2 2" xfId="977"/>
    <cellStyle name="Normal 10 2 2 4 3 2 3 3" xfId="978"/>
    <cellStyle name="Normal 10 2 2 4 3 2 4" xfId="979"/>
    <cellStyle name="Normal 10 2 2 4 3 2 4 2" xfId="980"/>
    <cellStyle name="Normal 10 2 2 4 3 2 5" xfId="981"/>
    <cellStyle name="Normal 10 2 2 4 3 3" xfId="982"/>
    <cellStyle name="Normal 10 2 2 4 3 3 2" xfId="983"/>
    <cellStyle name="Normal 10 2 2 4 3 3 2 2" xfId="984"/>
    <cellStyle name="Normal 10 2 2 4 3 3 2 2 2" xfId="985"/>
    <cellStyle name="Normal 10 2 2 4 3 3 2 3" xfId="986"/>
    <cellStyle name="Normal 10 2 2 4 3 3 3" xfId="987"/>
    <cellStyle name="Normal 10 2 2 4 3 3 3 2" xfId="988"/>
    <cellStyle name="Normal 10 2 2 4 3 3 4" xfId="989"/>
    <cellStyle name="Normal 10 2 2 4 3 4" xfId="990"/>
    <cellStyle name="Normal 10 2 2 4 3 4 2" xfId="991"/>
    <cellStyle name="Normal 10 2 2 4 3 4 2 2" xfId="992"/>
    <cellStyle name="Normal 10 2 2 4 3 4 3" xfId="993"/>
    <cellStyle name="Normal 10 2 2 4 3 5" xfId="994"/>
    <cellStyle name="Normal 10 2 2 4 3 5 2" xfId="995"/>
    <cellStyle name="Normal 10 2 2 4 3 6" xfId="996"/>
    <cellStyle name="Normal 10 2 2 4 4" xfId="997"/>
    <cellStyle name="Normal 10 2 2 4 4 2" xfId="998"/>
    <cellStyle name="Normal 10 2 2 4 4 2 2" xfId="999"/>
    <cellStyle name="Normal 10 2 2 4 4 2 2 2" xfId="1000"/>
    <cellStyle name="Normal 10 2 2 4 4 2 2 2 2" xfId="1001"/>
    <cellStyle name="Normal 10 2 2 4 4 2 2 3" xfId="1002"/>
    <cellStyle name="Normal 10 2 2 4 4 2 3" xfId="1003"/>
    <cellStyle name="Normal 10 2 2 4 4 2 3 2" xfId="1004"/>
    <cellStyle name="Normal 10 2 2 4 4 2 4" xfId="1005"/>
    <cellStyle name="Normal 10 2 2 4 4 3" xfId="1006"/>
    <cellStyle name="Normal 10 2 2 4 4 3 2" xfId="1007"/>
    <cellStyle name="Normal 10 2 2 4 4 3 2 2" xfId="1008"/>
    <cellStyle name="Normal 10 2 2 4 4 3 3" xfId="1009"/>
    <cellStyle name="Normal 10 2 2 4 4 4" xfId="1010"/>
    <cellStyle name="Normal 10 2 2 4 4 4 2" xfId="1011"/>
    <cellStyle name="Normal 10 2 2 4 4 5" xfId="1012"/>
    <cellStyle name="Normal 10 2 2 4 5" xfId="1013"/>
    <cellStyle name="Normal 10 2 2 4 5 2" xfId="1014"/>
    <cellStyle name="Normal 10 2 2 4 5 2 2" xfId="1015"/>
    <cellStyle name="Normal 10 2 2 4 5 2 2 2" xfId="1016"/>
    <cellStyle name="Normal 10 2 2 4 5 2 3" xfId="1017"/>
    <cellStyle name="Normal 10 2 2 4 5 3" xfId="1018"/>
    <cellStyle name="Normal 10 2 2 4 5 3 2" xfId="1019"/>
    <cellStyle name="Normal 10 2 2 4 5 4" xfId="1020"/>
    <cellStyle name="Normal 10 2 2 4 6" xfId="1021"/>
    <cellStyle name="Normal 10 2 2 4 6 2" xfId="1022"/>
    <cellStyle name="Normal 10 2 2 4 6 2 2" xfId="1023"/>
    <cellStyle name="Normal 10 2 2 4 6 3" xfId="1024"/>
    <cellStyle name="Normal 10 2 2 4 7" xfId="1025"/>
    <cellStyle name="Normal 10 2 2 4 7 2" xfId="1026"/>
    <cellStyle name="Normal 10 2 2 4 8" xfId="1027"/>
    <cellStyle name="Normal 10 2 2 5" xfId="1028"/>
    <cellStyle name="Normal 10 2 2 5 2" xfId="1029"/>
    <cellStyle name="Normal 10 2 2 5 2 2" xfId="1030"/>
    <cellStyle name="Normal 10 2 2 5 2 2 2" xfId="1031"/>
    <cellStyle name="Normal 10 2 2 5 2 2 2 2" xfId="1032"/>
    <cellStyle name="Normal 10 2 2 5 2 2 2 2 2" xfId="1033"/>
    <cellStyle name="Normal 10 2 2 5 2 2 2 2 2 2" xfId="1034"/>
    <cellStyle name="Normal 10 2 2 5 2 2 2 2 3" xfId="1035"/>
    <cellStyle name="Normal 10 2 2 5 2 2 2 3" xfId="1036"/>
    <cellStyle name="Normal 10 2 2 5 2 2 2 3 2" xfId="1037"/>
    <cellStyle name="Normal 10 2 2 5 2 2 2 4" xfId="1038"/>
    <cellStyle name="Normal 10 2 2 5 2 2 3" xfId="1039"/>
    <cellStyle name="Normal 10 2 2 5 2 2 3 2" xfId="1040"/>
    <cellStyle name="Normal 10 2 2 5 2 2 3 2 2" xfId="1041"/>
    <cellStyle name="Normal 10 2 2 5 2 2 3 3" xfId="1042"/>
    <cellStyle name="Normal 10 2 2 5 2 2 4" xfId="1043"/>
    <cellStyle name="Normal 10 2 2 5 2 2 4 2" xfId="1044"/>
    <cellStyle name="Normal 10 2 2 5 2 2 5" xfId="1045"/>
    <cellStyle name="Normal 10 2 2 5 2 3" xfId="1046"/>
    <cellStyle name="Normal 10 2 2 5 2 3 2" xfId="1047"/>
    <cellStyle name="Normal 10 2 2 5 2 3 2 2" xfId="1048"/>
    <cellStyle name="Normal 10 2 2 5 2 3 2 2 2" xfId="1049"/>
    <cellStyle name="Normal 10 2 2 5 2 3 2 3" xfId="1050"/>
    <cellStyle name="Normal 10 2 2 5 2 3 3" xfId="1051"/>
    <cellStyle name="Normal 10 2 2 5 2 3 3 2" xfId="1052"/>
    <cellStyle name="Normal 10 2 2 5 2 3 4" xfId="1053"/>
    <cellStyle name="Normal 10 2 2 5 2 4" xfId="1054"/>
    <cellStyle name="Normal 10 2 2 5 2 4 2" xfId="1055"/>
    <cellStyle name="Normal 10 2 2 5 2 4 2 2" xfId="1056"/>
    <cellStyle name="Normal 10 2 2 5 2 4 3" xfId="1057"/>
    <cellStyle name="Normal 10 2 2 5 2 5" xfId="1058"/>
    <cellStyle name="Normal 10 2 2 5 2 5 2" xfId="1059"/>
    <cellStyle name="Normal 10 2 2 5 2 6" xfId="1060"/>
    <cellStyle name="Normal 10 2 2 5 3" xfId="1061"/>
    <cellStyle name="Normal 10 2 2 5 3 2" xfId="1062"/>
    <cellStyle name="Normal 10 2 2 5 3 2 2" xfId="1063"/>
    <cellStyle name="Normal 10 2 2 5 3 2 2 2" xfId="1064"/>
    <cellStyle name="Normal 10 2 2 5 3 2 2 2 2" xfId="1065"/>
    <cellStyle name="Normal 10 2 2 5 3 2 2 3" xfId="1066"/>
    <cellStyle name="Normal 10 2 2 5 3 2 3" xfId="1067"/>
    <cellStyle name="Normal 10 2 2 5 3 2 3 2" xfId="1068"/>
    <cellStyle name="Normal 10 2 2 5 3 2 4" xfId="1069"/>
    <cellStyle name="Normal 10 2 2 5 3 3" xfId="1070"/>
    <cellStyle name="Normal 10 2 2 5 3 3 2" xfId="1071"/>
    <cellStyle name="Normal 10 2 2 5 3 3 2 2" xfId="1072"/>
    <cellStyle name="Normal 10 2 2 5 3 3 3" xfId="1073"/>
    <cellStyle name="Normal 10 2 2 5 3 4" xfId="1074"/>
    <cellStyle name="Normal 10 2 2 5 3 4 2" xfId="1075"/>
    <cellStyle name="Normal 10 2 2 5 3 5" xfId="1076"/>
    <cellStyle name="Normal 10 2 2 5 4" xfId="1077"/>
    <cellStyle name="Normal 10 2 2 5 4 2" xfId="1078"/>
    <cellStyle name="Normal 10 2 2 5 4 2 2" xfId="1079"/>
    <cellStyle name="Normal 10 2 2 5 4 2 2 2" xfId="1080"/>
    <cellStyle name="Normal 10 2 2 5 4 2 3" xfId="1081"/>
    <cellStyle name="Normal 10 2 2 5 4 3" xfId="1082"/>
    <cellStyle name="Normal 10 2 2 5 4 3 2" xfId="1083"/>
    <cellStyle name="Normal 10 2 2 5 4 4" xfId="1084"/>
    <cellStyle name="Normal 10 2 2 5 5" xfId="1085"/>
    <cellStyle name="Normal 10 2 2 5 5 2" xfId="1086"/>
    <cellStyle name="Normal 10 2 2 5 5 2 2" xfId="1087"/>
    <cellStyle name="Normal 10 2 2 5 5 3" xfId="1088"/>
    <cellStyle name="Normal 10 2 2 5 6" xfId="1089"/>
    <cellStyle name="Normal 10 2 2 5 6 2" xfId="1090"/>
    <cellStyle name="Normal 10 2 2 5 7" xfId="1091"/>
    <cellStyle name="Normal 10 2 2 6" xfId="1092"/>
    <cellStyle name="Normal 10 2 2 6 2" xfId="1093"/>
    <cellStyle name="Normal 10 2 2 6 2 2" xfId="1094"/>
    <cellStyle name="Normal 10 2 2 6 2 2 2" xfId="1095"/>
    <cellStyle name="Normal 10 2 2 6 2 2 2 2" xfId="1096"/>
    <cellStyle name="Normal 10 2 2 6 2 2 2 2 2" xfId="1097"/>
    <cellStyle name="Normal 10 2 2 6 2 2 2 3" xfId="1098"/>
    <cellStyle name="Normal 10 2 2 6 2 2 3" xfId="1099"/>
    <cellStyle name="Normal 10 2 2 6 2 2 3 2" xfId="1100"/>
    <cellStyle name="Normal 10 2 2 6 2 2 4" xfId="1101"/>
    <cellStyle name="Normal 10 2 2 6 2 3" xfId="1102"/>
    <cellStyle name="Normal 10 2 2 6 2 3 2" xfId="1103"/>
    <cellStyle name="Normal 10 2 2 6 2 3 2 2" xfId="1104"/>
    <cellStyle name="Normal 10 2 2 6 2 3 3" xfId="1105"/>
    <cellStyle name="Normal 10 2 2 6 2 4" xfId="1106"/>
    <cellStyle name="Normal 10 2 2 6 2 4 2" xfId="1107"/>
    <cellStyle name="Normal 10 2 2 6 2 5" xfId="1108"/>
    <cellStyle name="Normal 10 2 2 6 3" xfId="1109"/>
    <cellStyle name="Normal 10 2 2 6 3 2" xfId="1110"/>
    <cellStyle name="Normal 10 2 2 6 3 2 2" xfId="1111"/>
    <cellStyle name="Normal 10 2 2 6 3 2 2 2" xfId="1112"/>
    <cellStyle name="Normal 10 2 2 6 3 2 3" xfId="1113"/>
    <cellStyle name="Normal 10 2 2 6 3 3" xfId="1114"/>
    <cellStyle name="Normal 10 2 2 6 3 3 2" xfId="1115"/>
    <cellStyle name="Normal 10 2 2 6 3 4" xfId="1116"/>
    <cellStyle name="Normal 10 2 2 6 4" xfId="1117"/>
    <cellStyle name="Normal 10 2 2 6 4 2" xfId="1118"/>
    <cellStyle name="Normal 10 2 2 6 4 2 2" xfId="1119"/>
    <cellStyle name="Normal 10 2 2 6 4 3" xfId="1120"/>
    <cellStyle name="Normal 10 2 2 6 5" xfId="1121"/>
    <cellStyle name="Normal 10 2 2 6 5 2" xfId="1122"/>
    <cellStyle name="Normal 10 2 2 6 6" xfId="1123"/>
    <cellStyle name="Normal 10 2 2 7" xfId="1124"/>
    <cellStyle name="Normal 10 2 2 7 2" xfId="1125"/>
    <cellStyle name="Normal 10 2 2 7 2 2" xfId="1126"/>
    <cellStyle name="Normal 10 2 2 7 2 2 2" xfId="1127"/>
    <cellStyle name="Normal 10 2 2 7 2 2 2 2" xfId="1128"/>
    <cellStyle name="Normal 10 2 2 7 2 2 3" xfId="1129"/>
    <cellStyle name="Normal 10 2 2 7 2 3" xfId="1130"/>
    <cellStyle name="Normal 10 2 2 7 2 3 2" xfId="1131"/>
    <cellStyle name="Normal 10 2 2 7 2 4" xfId="1132"/>
    <cellStyle name="Normal 10 2 2 7 3" xfId="1133"/>
    <cellStyle name="Normal 10 2 2 7 3 2" xfId="1134"/>
    <cellStyle name="Normal 10 2 2 7 3 2 2" xfId="1135"/>
    <cellStyle name="Normal 10 2 2 7 3 3" xfId="1136"/>
    <cellStyle name="Normal 10 2 2 7 4" xfId="1137"/>
    <cellStyle name="Normal 10 2 2 7 4 2" xfId="1138"/>
    <cellStyle name="Normal 10 2 2 7 5" xfId="1139"/>
    <cellStyle name="Normal 10 2 2 8" xfId="1140"/>
    <cellStyle name="Normal 10 2 2 8 2" xfId="1141"/>
    <cellStyle name="Normal 10 2 2 8 2 2" xfId="1142"/>
    <cellStyle name="Normal 10 2 2 8 2 2 2" xfId="1143"/>
    <cellStyle name="Normal 10 2 2 8 2 3" xfId="1144"/>
    <cellStyle name="Normal 10 2 2 8 3" xfId="1145"/>
    <cellStyle name="Normal 10 2 2 8 3 2" xfId="1146"/>
    <cellStyle name="Normal 10 2 2 8 4" xfId="1147"/>
    <cellStyle name="Normal 10 2 2 9" xfId="1148"/>
    <cellStyle name="Normal 10 2 2 9 2" xfId="1149"/>
    <cellStyle name="Normal 10 2 2 9 2 2" xfId="1150"/>
    <cellStyle name="Normal 10 2 2 9 3" xfId="1151"/>
    <cellStyle name="Normal 10 2 3" xfId="1152"/>
    <cellStyle name="Normal 10 2 3 10" xfId="1153"/>
    <cellStyle name="Normal 10 2 3 2" xfId="1154"/>
    <cellStyle name="Normal 10 2 3 2 2" xfId="1155"/>
    <cellStyle name="Normal 10 2 3 2 2 2" xfId="1156"/>
    <cellStyle name="Normal 10 2 3 2 2 2 2" xfId="1157"/>
    <cellStyle name="Normal 10 2 3 2 2 2 2 2" xfId="1158"/>
    <cellStyle name="Normal 10 2 3 2 2 2 2 2 2" xfId="1159"/>
    <cellStyle name="Normal 10 2 3 2 2 2 2 2 2 2" xfId="1160"/>
    <cellStyle name="Normal 10 2 3 2 2 2 2 2 2 2 2" xfId="1161"/>
    <cellStyle name="Normal 10 2 3 2 2 2 2 2 2 2 2 2" xfId="1162"/>
    <cellStyle name="Normal 10 2 3 2 2 2 2 2 2 2 3" xfId="1163"/>
    <cellStyle name="Normal 10 2 3 2 2 2 2 2 2 3" xfId="1164"/>
    <cellStyle name="Normal 10 2 3 2 2 2 2 2 2 3 2" xfId="1165"/>
    <cellStyle name="Normal 10 2 3 2 2 2 2 2 2 4" xfId="1166"/>
    <cellStyle name="Normal 10 2 3 2 2 2 2 2 3" xfId="1167"/>
    <cellStyle name="Normal 10 2 3 2 2 2 2 2 3 2" xfId="1168"/>
    <cellStyle name="Normal 10 2 3 2 2 2 2 2 3 2 2" xfId="1169"/>
    <cellStyle name="Normal 10 2 3 2 2 2 2 2 3 3" xfId="1170"/>
    <cellStyle name="Normal 10 2 3 2 2 2 2 2 4" xfId="1171"/>
    <cellStyle name="Normal 10 2 3 2 2 2 2 2 4 2" xfId="1172"/>
    <cellStyle name="Normal 10 2 3 2 2 2 2 2 5" xfId="1173"/>
    <cellStyle name="Normal 10 2 3 2 2 2 2 3" xfId="1174"/>
    <cellStyle name="Normal 10 2 3 2 2 2 2 3 2" xfId="1175"/>
    <cellStyle name="Normal 10 2 3 2 2 2 2 3 2 2" xfId="1176"/>
    <cellStyle name="Normal 10 2 3 2 2 2 2 3 2 2 2" xfId="1177"/>
    <cellStyle name="Normal 10 2 3 2 2 2 2 3 2 3" xfId="1178"/>
    <cellStyle name="Normal 10 2 3 2 2 2 2 3 3" xfId="1179"/>
    <cellStyle name="Normal 10 2 3 2 2 2 2 3 3 2" xfId="1180"/>
    <cellStyle name="Normal 10 2 3 2 2 2 2 3 4" xfId="1181"/>
    <cellStyle name="Normal 10 2 3 2 2 2 2 4" xfId="1182"/>
    <cellStyle name="Normal 10 2 3 2 2 2 2 4 2" xfId="1183"/>
    <cellStyle name="Normal 10 2 3 2 2 2 2 4 2 2" xfId="1184"/>
    <cellStyle name="Normal 10 2 3 2 2 2 2 4 3" xfId="1185"/>
    <cellStyle name="Normal 10 2 3 2 2 2 2 5" xfId="1186"/>
    <cellStyle name="Normal 10 2 3 2 2 2 2 5 2" xfId="1187"/>
    <cellStyle name="Normal 10 2 3 2 2 2 2 6" xfId="1188"/>
    <cellStyle name="Normal 10 2 3 2 2 2 3" xfId="1189"/>
    <cellStyle name="Normal 10 2 3 2 2 2 3 2" xfId="1190"/>
    <cellStyle name="Normal 10 2 3 2 2 2 3 2 2" xfId="1191"/>
    <cellStyle name="Normal 10 2 3 2 2 2 3 2 2 2" xfId="1192"/>
    <cellStyle name="Normal 10 2 3 2 2 2 3 2 2 2 2" xfId="1193"/>
    <cellStyle name="Normal 10 2 3 2 2 2 3 2 2 3" xfId="1194"/>
    <cellStyle name="Normal 10 2 3 2 2 2 3 2 3" xfId="1195"/>
    <cellStyle name="Normal 10 2 3 2 2 2 3 2 3 2" xfId="1196"/>
    <cellStyle name="Normal 10 2 3 2 2 2 3 2 4" xfId="1197"/>
    <cellStyle name="Normal 10 2 3 2 2 2 3 3" xfId="1198"/>
    <cellStyle name="Normal 10 2 3 2 2 2 3 3 2" xfId="1199"/>
    <cellStyle name="Normal 10 2 3 2 2 2 3 3 2 2" xfId="1200"/>
    <cellStyle name="Normal 10 2 3 2 2 2 3 3 3" xfId="1201"/>
    <cellStyle name="Normal 10 2 3 2 2 2 3 4" xfId="1202"/>
    <cellStyle name="Normal 10 2 3 2 2 2 3 4 2" xfId="1203"/>
    <cellStyle name="Normal 10 2 3 2 2 2 3 5" xfId="1204"/>
    <cellStyle name="Normal 10 2 3 2 2 2 4" xfId="1205"/>
    <cellStyle name="Normal 10 2 3 2 2 2 4 2" xfId="1206"/>
    <cellStyle name="Normal 10 2 3 2 2 2 4 2 2" xfId="1207"/>
    <cellStyle name="Normal 10 2 3 2 2 2 4 2 2 2" xfId="1208"/>
    <cellStyle name="Normal 10 2 3 2 2 2 4 2 3" xfId="1209"/>
    <cellStyle name="Normal 10 2 3 2 2 2 4 3" xfId="1210"/>
    <cellStyle name="Normal 10 2 3 2 2 2 4 3 2" xfId="1211"/>
    <cellStyle name="Normal 10 2 3 2 2 2 4 4" xfId="1212"/>
    <cellStyle name="Normal 10 2 3 2 2 2 5" xfId="1213"/>
    <cellStyle name="Normal 10 2 3 2 2 2 5 2" xfId="1214"/>
    <cellStyle name="Normal 10 2 3 2 2 2 5 2 2" xfId="1215"/>
    <cellStyle name="Normal 10 2 3 2 2 2 5 3" xfId="1216"/>
    <cellStyle name="Normal 10 2 3 2 2 2 6" xfId="1217"/>
    <cellStyle name="Normal 10 2 3 2 2 2 6 2" xfId="1218"/>
    <cellStyle name="Normal 10 2 3 2 2 2 7" xfId="1219"/>
    <cellStyle name="Normal 10 2 3 2 2 3" xfId="1220"/>
    <cellStyle name="Normal 10 2 3 2 2 3 2" xfId="1221"/>
    <cellStyle name="Normal 10 2 3 2 2 3 2 2" xfId="1222"/>
    <cellStyle name="Normal 10 2 3 2 2 3 2 2 2" xfId="1223"/>
    <cellStyle name="Normal 10 2 3 2 2 3 2 2 2 2" xfId="1224"/>
    <cellStyle name="Normal 10 2 3 2 2 3 2 2 2 2 2" xfId="1225"/>
    <cellStyle name="Normal 10 2 3 2 2 3 2 2 2 3" xfId="1226"/>
    <cellStyle name="Normal 10 2 3 2 2 3 2 2 3" xfId="1227"/>
    <cellStyle name="Normal 10 2 3 2 2 3 2 2 3 2" xfId="1228"/>
    <cellStyle name="Normal 10 2 3 2 2 3 2 2 4" xfId="1229"/>
    <cellStyle name="Normal 10 2 3 2 2 3 2 3" xfId="1230"/>
    <cellStyle name="Normal 10 2 3 2 2 3 2 3 2" xfId="1231"/>
    <cellStyle name="Normal 10 2 3 2 2 3 2 3 2 2" xfId="1232"/>
    <cellStyle name="Normal 10 2 3 2 2 3 2 3 3" xfId="1233"/>
    <cellStyle name="Normal 10 2 3 2 2 3 2 4" xfId="1234"/>
    <cellStyle name="Normal 10 2 3 2 2 3 2 4 2" xfId="1235"/>
    <cellStyle name="Normal 10 2 3 2 2 3 2 5" xfId="1236"/>
    <cellStyle name="Normal 10 2 3 2 2 3 3" xfId="1237"/>
    <cellStyle name="Normal 10 2 3 2 2 3 3 2" xfId="1238"/>
    <cellStyle name="Normal 10 2 3 2 2 3 3 2 2" xfId="1239"/>
    <cellStyle name="Normal 10 2 3 2 2 3 3 2 2 2" xfId="1240"/>
    <cellStyle name="Normal 10 2 3 2 2 3 3 2 3" xfId="1241"/>
    <cellStyle name="Normal 10 2 3 2 2 3 3 3" xfId="1242"/>
    <cellStyle name="Normal 10 2 3 2 2 3 3 3 2" xfId="1243"/>
    <cellStyle name="Normal 10 2 3 2 2 3 3 4" xfId="1244"/>
    <cellStyle name="Normal 10 2 3 2 2 3 4" xfId="1245"/>
    <cellStyle name="Normal 10 2 3 2 2 3 4 2" xfId="1246"/>
    <cellStyle name="Normal 10 2 3 2 2 3 4 2 2" xfId="1247"/>
    <cellStyle name="Normal 10 2 3 2 2 3 4 3" xfId="1248"/>
    <cellStyle name="Normal 10 2 3 2 2 3 5" xfId="1249"/>
    <cellStyle name="Normal 10 2 3 2 2 3 5 2" xfId="1250"/>
    <cellStyle name="Normal 10 2 3 2 2 3 6" xfId="1251"/>
    <cellStyle name="Normal 10 2 3 2 2 4" xfId="1252"/>
    <cellStyle name="Normal 10 2 3 2 2 4 2" xfId="1253"/>
    <cellStyle name="Normal 10 2 3 2 2 4 2 2" xfId="1254"/>
    <cellStyle name="Normal 10 2 3 2 2 4 2 2 2" xfId="1255"/>
    <cellStyle name="Normal 10 2 3 2 2 4 2 2 2 2" xfId="1256"/>
    <cellStyle name="Normal 10 2 3 2 2 4 2 2 3" xfId="1257"/>
    <cellStyle name="Normal 10 2 3 2 2 4 2 3" xfId="1258"/>
    <cellStyle name="Normal 10 2 3 2 2 4 2 3 2" xfId="1259"/>
    <cellStyle name="Normal 10 2 3 2 2 4 2 4" xfId="1260"/>
    <cellStyle name="Normal 10 2 3 2 2 4 3" xfId="1261"/>
    <cellStyle name="Normal 10 2 3 2 2 4 3 2" xfId="1262"/>
    <cellStyle name="Normal 10 2 3 2 2 4 3 2 2" xfId="1263"/>
    <cellStyle name="Normal 10 2 3 2 2 4 3 3" xfId="1264"/>
    <cellStyle name="Normal 10 2 3 2 2 4 4" xfId="1265"/>
    <cellStyle name="Normal 10 2 3 2 2 4 4 2" xfId="1266"/>
    <cellStyle name="Normal 10 2 3 2 2 4 5" xfId="1267"/>
    <cellStyle name="Normal 10 2 3 2 2 5" xfId="1268"/>
    <cellStyle name="Normal 10 2 3 2 2 5 2" xfId="1269"/>
    <cellStyle name="Normal 10 2 3 2 2 5 2 2" xfId="1270"/>
    <cellStyle name="Normal 10 2 3 2 2 5 2 2 2" xfId="1271"/>
    <cellStyle name="Normal 10 2 3 2 2 5 2 3" xfId="1272"/>
    <cellStyle name="Normal 10 2 3 2 2 5 3" xfId="1273"/>
    <cellStyle name="Normal 10 2 3 2 2 5 3 2" xfId="1274"/>
    <cellStyle name="Normal 10 2 3 2 2 5 4" xfId="1275"/>
    <cellStyle name="Normal 10 2 3 2 2 6" xfId="1276"/>
    <cellStyle name="Normal 10 2 3 2 2 6 2" xfId="1277"/>
    <cellStyle name="Normal 10 2 3 2 2 6 2 2" xfId="1278"/>
    <cellStyle name="Normal 10 2 3 2 2 6 3" xfId="1279"/>
    <cellStyle name="Normal 10 2 3 2 2 7" xfId="1280"/>
    <cellStyle name="Normal 10 2 3 2 2 7 2" xfId="1281"/>
    <cellStyle name="Normal 10 2 3 2 2 8" xfId="1282"/>
    <cellStyle name="Normal 10 2 3 2 3" xfId="1283"/>
    <cellStyle name="Normal 10 2 3 2 3 2" xfId="1284"/>
    <cellStyle name="Normal 10 2 3 2 3 2 2" xfId="1285"/>
    <cellStyle name="Normal 10 2 3 2 3 2 2 2" xfId="1286"/>
    <cellStyle name="Normal 10 2 3 2 3 2 2 2 2" xfId="1287"/>
    <cellStyle name="Normal 10 2 3 2 3 2 2 2 2 2" xfId="1288"/>
    <cellStyle name="Normal 10 2 3 2 3 2 2 2 2 2 2" xfId="1289"/>
    <cellStyle name="Normal 10 2 3 2 3 2 2 2 2 3" xfId="1290"/>
    <cellStyle name="Normal 10 2 3 2 3 2 2 2 3" xfId="1291"/>
    <cellStyle name="Normal 10 2 3 2 3 2 2 2 3 2" xfId="1292"/>
    <cellStyle name="Normal 10 2 3 2 3 2 2 2 4" xfId="1293"/>
    <cellStyle name="Normal 10 2 3 2 3 2 2 3" xfId="1294"/>
    <cellStyle name="Normal 10 2 3 2 3 2 2 3 2" xfId="1295"/>
    <cellStyle name="Normal 10 2 3 2 3 2 2 3 2 2" xfId="1296"/>
    <cellStyle name="Normal 10 2 3 2 3 2 2 3 3" xfId="1297"/>
    <cellStyle name="Normal 10 2 3 2 3 2 2 4" xfId="1298"/>
    <cellStyle name="Normal 10 2 3 2 3 2 2 4 2" xfId="1299"/>
    <cellStyle name="Normal 10 2 3 2 3 2 2 5" xfId="1300"/>
    <cellStyle name="Normal 10 2 3 2 3 2 3" xfId="1301"/>
    <cellStyle name="Normal 10 2 3 2 3 2 3 2" xfId="1302"/>
    <cellStyle name="Normal 10 2 3 2 3 2 3 2 2" xfId="1303"/>
    <cellStyle name="Normal 10 2 3 2 3 2 3 2 2 2" xfId="1304"/>
    <cellStyle name="Normal 10 2 3 2 3 2 3 2 3" xfId="1305"/>
    <cellStyle name="Normal 10 2 3 2 3 2 3 3" xfId="1306"/>
    <cellStyle name="Normal 10 2 3 2 3 2 3 3 2" xfId="1307"/>
    <cellStyle name="Normal 10 2 3 2 3 2 3 4" xfId="1308"/>
    <cellStyle name="Normal 10 2 3 2 3 2 4" xfId="1309"/>
    <cellStyle name="Normal 10 2 3 2 3 2 4 2" xfId="1310"/>
    <cellStyle name="Normal 10 2 3 2 3 2 4 2 2" xfId="1311"/>
    <cellStyle name="Normal 10 2 3 2 3 2 4 3" xfId="1312"/>
    <cellStyle name="Normal 10 2 3 2 3 2 5" xfId="1313"/>
    <cellStyle name="Normal 10 2 3 2 3 2 5 2" xfId="1314"/>
    <cellStyle name="Normal 10 2 3 2 3 2 6" xfId="1315"/>
    <cellStyle name="Normal 10 2 3 2 3 3" xfId="1316"/>
    <cellStyle name="Normal 10 2 3 2 3 3 2" xfId="1317"/>
    <cellStyle name="Normal 10 2 3 2 3 3 2 2" xfId="1318"/>
    <cellStyle name="Normal 10 2 3 2 3 3 2 2 2" xfId="1319"/>
    <cellStyle name="Normal 10 2 3 2 3 3 2 2 2 2" xfId="1320"/>
    <cellStyle name="Normal 10 2 3 2 3 3 2 2 3" xfId="1321"/>
    <cellStyle name="Normal 10 2 3 2 3 3 2 3" xfId="1322"/>
    <cellStyle name="Normal 10 2 3 2 3 3 2 3 2" xfId="1323"/>
    <cellStyle name="Normal 10 2 3 2 3 3 2 4" xfId="1324"/>
    <cellStyle name="Normal 10 2 3 2 3 3 3" xfId="1325"/>
    <cellStyle name="Normal 10 2 3 2 3 3 3 2" xfId="1326"/>
    <cellStyle name="Normal 10 2 3 2 3 3 3 2 2" xfId="1327"/>
    <cellStyle name="Normal 10 2 3 2 3 3 3 3" xfId="1328"/>
    <cellStyle name="Normal 10 2 3 2 3 3 4" xfId="1329"/>
    <cellStyle name="Normal 10 2 3 2 3 3 4 2" xfId="1330"/>
    <cellStyle name="Normal 10 2 3 2 3 3 5" xfId="1331"/>
    <cellStyle name="Normal 10 2 3 2 3 4" xfId="1332"/>
    <cellStyle name="Normal 10 2 3 2 3 4 2" xfId="1333"/>
    <cellStyle name="Normal 10 2 3 2 3 4 2 2" xfId="1334"/>
    <cellStyle name="Normal 10 2 3 2 3 4 2 2 2" xfId="1335"/>
    <cellStyle name="Normal 10 2 3 2 3 4 2 3" xfId="1336"/>
    <cellStyle name="Normal 10 2 3 2 3 4 3" xfId="1337"/>
    <cellStyle name="Normal 10 2 3 2 3 4 3 2" xfId="1338"/>
    <cellStyle name="Normal 10 2 3 2 3 4 4" xfId="1339"/>
    <cellStyle name="Normal 10 2 3 2 3 5" xfId="1340"/>
    <cellStyle name="Normal 10 2 3 2 3 5 2" xfId="1341"/>
    <cellStyle name="Normal 10 2 3 2 3 5 2 2" xfId="1342"/>
    <cellStyle name="Normal 10 2 3 2 3 5 3" xfId="1343"/>
    <cellStyle name="Normal 10 2 3 2 3 6" xfId="1344"/>
    <cellStyle name="Normal 10 2 3 2 3 6 2" xfId="1345"/>
    <cellStyle name="Normal 10 2 3 2 3 7" xfId="1346"/>
    <cellStyle name="Normal 10 2 3 2 4" xfId="1347"/>
    <cellStyle name="Normal 10 2 3 2 4 2" xfId="1348"/>
    <cellStyle name="Normal 10 2 3 2 4 2 2" xfId="1349"/>
    <cellStyle name="Normal 10 2 3 2 4 2 2 2" xfId="1350"/>
    <cellStyle name="Normal 10 2 3 2 4 2 2 2 2" xfId="1351"/>
    <cellStyle name="Normal 10 2 3 2 4 2 2 2 2 2" xfId="1352"/>
    <cellStyle name="Normal 10 2 3 2 4 2 2 2 3" xfId="1353"/>
    <cellStyle name="Normal 10 2 3 2 4 2 2 3" xfId="1354"/>
    <cellStyle name="Normal 10 2 3 2 4 2 2 3 2" xfId="1355"/>
    <cellStyle name="Normal 10 2 3 2 4 2 2 4" xfId="1356"/>
    <cellStyle name="Normal 10 2 3 2 4 2 3" xfId="1357"/>
    <cellStyle name="Normal 10 2 3 2 4 2 3 2" xfId="1358"/>
    <cellStyle name="Normal 10 2 3 2 4 2 3 2 2" xfId="1359"/>
    <cellStyle name="Normal 10 2 3 2 4 2 3 3" xfId="1360"/>
    <cellStyle name="Normal 10 2 3 2 4 2 4" xfId="1361"/>
    <cellStyle name="Normal 10 2 3 2 4 2 4 2" xfId="1362"/>
    <cellStyle name="Normal 10 2 3 2 4 2 5" xfId="1363"/>
    <cellStyle name="Normal 10 2 3 2 4 3" xfId="1364"/>
    <cellStyle name="Normal 10 2 3 2 4 3 2" xfId="1365"/>
    <cellStyle name="Normal 10 2 3 2 4 3 2 2" xfId="1366"/>
    <cellStyle name="Normal 10 2 3 2 4 3 2 2 2" xfId="1367"/>
    <cellStyle name="Normal 10 2 3 2 4 3 2 3" xfId="1368"/>
    <cellStyle name="Normal 10 2 3 2 4 3 3" xfId="1369"/>
    <cellStyle name="Normal 10 2 3 2 4 3 3 2" xfId="1370"/>
    <cellStyle name="Normal 10 2 3 2 4 3 4" xfId="1371"/>
    <cellStyle name="Normal 10 2 3 2 4 4" xfId="1372"/>
    <cellStyle name="Normal 10 2 3 2 4 4 2" xfId="1373"/>
    <cellStyle name="Normal 10 2 3 2 4 4 2 2" xfId="1374"/>
    <cellStyle name="Normal 10 2 3 2 4 4 3" xfId="1375"/>
    <cellStyle name="Normal 10 2 3 2 4 5" xfId="1376"/>
    <cellStyle name="Normal 10 2 3 2 4 5 2" xfId="1377"/>
    <cellStyle name="Normal 10 2 3 2 4 6" xfId="1378"/>
    <cellStyle name="Normal 10 2 3 2 5" xfId="1379"/>
    <cellStyle name="Normal 10 2 3 2 5 2" xfId="1380"/>
    <cellStyle name="Normal 10 2 3 2 5 2 2" xfId="1381"/>
    <cellStyle name="Normal 10 2 3 2 5 2 2 2" xfId="1382"/>
    <cellStyle name="Normal 10 2 3 2 5 2 2 2 2" xfId="1383"/>
    <cellStyle name="Normal 10 2 3 2 5 2 2 3" xfId="1384"/>
    <cellStyle name="Normal 10 2 3 2 5 2 3" xfId="1385"/>
    <cellStyle name="Normal 10 2 3 2 5 2 3 2" xfId="1386"/>
    <cellStyle name="Normal 10 2 3 2 5 2 4" xfId="1387"/>
    <cellStyle name="Normal 10 2 3 2 5 3" xfId="1388"/>
    <cellStyle name="Normal 10 2 3 2 5 3 2" xfId="1389"/>
    <cellStyle name="Normal 10 2 3 2 5 3 2 2" xfId="1390"/>
    <cellStyle name="Normal 10 2 3 2 5 3 3" xfId="1391"/>
    <cellStyle name="Normal 10 2 3 2 5 4" xfId="1392"/>
    <cellStyle name="Normal 10 2 3 2 5 4 2" xfId="1393"/>
    <cellStyle name="Normal 10 2 3 2 5 5" xfId="1394"/>
    <cellStyle name="Normal 10 2 3 2 6" xfId="1395"/>
    <cellStyle name="Normal 10 2 3 2 6 2" xfId="1396"/>
    <cellStyle name="Normal 10 2 3 2 6 2 2" xfId="1397"/>
    <cellStyle name="Normal 10 2 3 2 6 2 2 2" xfId="1398"/>
    <cellStyle name="Normal 10 2 3 2 6 2 3" xfId="1399"/>
    <cellStyle name="Normal 10 2 3 2 6 3" xfId="1400"/>
    <cellStyle name="Normal 10 2 3 2 6 3 2" xfId="1401"/>
    <cellStyle name="Normal 10 2 3 2 6 4" xfId="1402"/>
    <cellStyle name="Normal 10 2 3 2 7" xfId="1403"/>
    <cellStyle name="Normal 10 2 3 2 7 2" xfId="1404"/>
    <cellStyle name="Normal 10 2 3 2 7 2 2" xfId="1405"/>
    <cellStyle name="Normal 10 2 3 2 7 3" xfId="1406"/>
    <cellStyle name="Normal 10 2 3 2 8" xfId="1407"/>
    <cellStyle name="Normal 10 2 3 2 8 2" xfId="1408"/>
    <cellStyle name="Normal 10 2 3 2 9" xfId="1409"/>
    <cellStyle name="Normal 10 2 3 3" xfId="1410"/>
    <cellStyle name="Normal 10 2 3 3 2" xfId="1411"/>
    <cellStyle name="Normal 10 2 3 3 2 2" xfId="1412"/>
    <cellStyle name="Normal 10 2 3 3 2 2 2" xfId="1413"/>
    <cellStyle name="Normal 10 2 3 3 2 2 2 2" xfId="1414"/>
    <cellStyle name="Normal 10 2 3 3 2 2 2 2 2" xfId="1415"/>
    <cellStyle name="Normal 10 2 3 3 2 2 2 2 2 2" xfId="1416"/>
    <cellStyle name="Normal 10 2 3 3 2 2 2 2 2 2 2" xfId="1417"/>
    <cellStyle name="Normal 10 2 3 3 2 2 2 2 2 3" xfId="1418"/>
    <cellStyle name="Normal 10 2 3 3 2 2 2 2 3" xfId="1419"/>
    <cellStyle name="Normal 10 2 3 3 2 2 2 2 3 2" xfId="1420"/>
    <cellStyle name="Normal 10 2 3 3 2 2 2 2 4" xfId="1421"/>
    <cellStyle name="Normal 10 2 3 3 2 2 2 3" xfId="1422"/>
    <cellStyle name="Normal 10 2 3 3 2 2 2 3 2" xfId="1423"/>
    <cellStyle name="Normal 10 2 3 3 2 2 2 3 2 2" xfId="1424"/>
    <cellStyle name="Normal 10 2 3 3 2 2 2 3 3" xfId="1425"/>
    <cellStyle name="Normal 10 2 3 3 2 2 2 4" xfId="1426"/>
    <cellStyle name="Normal 10 2 3 3 2 2 2 4 2" xfId="1427"/>
    <cellStyle name="Normal 10 2 3 3 2 2 2 5" xfId="1428"/>
    <cellStyle name="Normal 10 2 3 3 2 2 3" xfId="1429"/>
    <cellStyle name="Normal 10 2 3 3 2 2 3 2" xfId="1430"/>
    <cellStyle name="Normal 10 2 3 3 2 2 3 2 2" xfId="1431"/>
    <cellStyle name="Normal 10 2 3 3 2 2 3 2 2 2" xfId="1432"/>
    <cellStyle name="Normal 10 2 3 3 2 2 3 2 3" xfId="1433"/>
    <cellStyle name="Normal 10 2 3 3 2 2 3 3" xfId="1434"/>
    <cellStyle name="Normal 10 2 3 3 2 2 3 3 2" xfId="1435"/>
    <cellStyle name="Normal 10 2 3 3 2 2 3 4" xfId="1436"/>
    <cellStyle name="Normal 10 2 3 3 2 2 4" xfId="1437"/>
    <cellStyle name="Normal 10 2 3 3 2 2 4 2" xfId="1438"/>
    <cellStyle name="Normal 10 2 3 3 2 2 4 2 2" xfId="1439"/>
    <cellStyle name="Normal 10 2 3 3 2 2 4 3" xfId="1440"/>
    <cellStyle name="Normal 10 2 3 3 2 2 5" xfId="1441"/>
    <cellStyle name="Normal 10 2 3 3 2 2 5 2" xfId="1442"/>
    <cellStyle name="Normal 10 2 3 3 2 2 6" xfId="1443"/>
    <cellStyle name="Normal 10 2 3 3 2 3" xfId="1444"/>
    <cellStyle name="Normal 10 2 3 3 2 3 2" xfId="1445"/>
    <cellStyle name="Normal 10 2 3 3 2 3 2 2" xfId="1446"/>
    <cellStyle name="Normal 10 2 3 3 2 3 2 2 2" xfId="1447"/>
    <cellStyle name="Normal 10 2 3 3 2 3 2 2 2 2" xfId="1448"/>
    <cellStyle name="Normal 10 2 3 3 2 3 2 2 3" xfId="1449"/>
    <cellStyle name="Normal 10 2 3 3 2 3 2 3" xfId="1450"/>
    <cellStyle name="Normal 10 2 3 3 2 3 2 3 2" xfId="1451"/>
    <cellStyle name="Normal 10 2 3 3 2 3 2 4" xfId="1452"/>
    <cellStyle name="Normal 10 2 3 3 2 3 3" xfId="1453"/>
    <cellStyle name="Normal 10 2 3 3 2 3 3 2" xfId="1454"/>
    <cellStyle name="Normal 10 2 3 3 2 3 3 2 2" xfId="1455"/>
    <cellStyle name="Normal 10 2 3 3 2 3 3 3" xfId="1456"/>
    <cellStyle name="Normal 10 2 3 3 2 3 4" xfId="1457"/>
    <cellStyle name="Normal 10 2 3 3 2 3 4 2" xfId="1458"/>
    <cellStyle name="Normal 10 2 3 3 2 3 5" xfId="1459"/>
    <cellStyle name="Normal 10 2 3 3 2 4" xfId="1460"/>
    <cellStyle name="Normal 10 2 3 3 2 4 2" xfId="1461"/>
    <cellStyle name="Normal 10 2 3 3 2 4 2 2" xfId="1462"/>
    <cellStyle name="Normal 10 2 3 3 2 4 2 2 2" xfId="1463"/>
    <cellStyle name="Normal 10 2 3 3 2 4 2 3" xfId="1464"/>
    <cellStyle name="Normal 10 2 3 3 2 4 3" xfId="1465"/>
    <cellStyle name="Normal 10 2 3 3 2 4 3 2" xfId="1466"/>
    <cellStyle name="Normal 10 2 3 3 2 4 4" xfId="1467"/>
    <cellStyle name="Normal 10 2 3 3 2 5" xfId="1468"/>
    <cellStyle name="Normal 10 2 3 3 2 5 2" xfId="1469"/>
    <cellStyle name="Normal 10 2 3 3 2 5 2 2" xfId="1470"/>
    <cellStyle name="Normal 10 2 3 3 2 5 3" xfId="1471"/>
    <cellStyle name="Normal 10 2 3 3 2 6" xfId="1472"/>
    <cellStyle name="Normal 10 2 3 3 2 6 2" xfId="1473"/>
    <cellStyle name="Normal 10 2 3 3 2 7" xfId="1474"/>
    <cellStyle name="Normal 10 2 3 3 3" xfId="1475"/>
    <cellStyle name="Normal 10 2 3 3 3 2" xfId="1476"/>
    <cellStyle name="Normal 10 2 3 3 3 2 2" xfId="1477"/>
    <cellStyle name="Normal 10 2 3 3 3 2 2 2" xfId="1478"/>
    <cellStyle name="Normal 10 2 3 3 3 2 2 2 2" xfId="1479"/>
    <cellStyle name="Normal 10 2 3 3 3 2 2 2 2 2" xfId="1480"/>
    <cellStyle name="Normal 10 2 3 3 3 2 2 2 3" xfId="1481"/>
    <cellStyle name="Normal 10 2 3 3 3 2 2 3" xfId="1482"/>
    <cellStyle name="Normal 10 2 3 3 3 2 2 3 2" xfId="1483"/>
    <cellStyle name="Normal 10 2 3 3 3 2 2 4" xfId="1484"/>
    <cellStyle name="Normal 10 2 3 3 3 2 3" xfId="1485"/>
    <cellStyle name="Normal 10 2 3 3 3 2 3 2" xfId="1486"/>
    <cellStyle name="Normal 10 2 3 3 3 2 3 2 2" xfId="1487"/>
    <cellStyle name="Normal 10 2 3 3 3 2 3 3" xfId="1488"/>
    <cellStyle name="Normal 10 2 3 3 3 2 4" xfId="1489"/>
    <cellStyle name="Normal 10 2 3 3 3 2 4 2" xfId="1490"/>
    <cellStyle name="Normal 10 2 3 3 3 2 5" xfId="1491"/>
    <cellStyle name="Normal 10 2 3 3 3 3" xfId="1492"/>
    <cellStyle name="Normal 10 2 3 3 3 3 2" xfId="1493"/>
    <cellStyle name="Normal 10 2 3 3 3 3 2 2" xfId="1494"/>
    <cellStyle name="Normal 10 2 3 3 3 3 2 2 2" xfId="1495"/>
    <cellStyle name="Normal 10 2 3 3 3 3 2 3" xfId="1496"/>
    <cellStyle name="Normal 10 2 3 3 3 3 3" xfId="1497"/>
    <cellStyle name="Normal 10 2 3 3 3 3 3 2" xfId="1498"/>
    <cellStyle name="Normal 10 2 3 3 3 3 4" xfId="1499"/>
    <cellStyle name="Normal 10 2 3 3 3 4" xfId="1500"/>
    <cellStyle name="Normal 10 2 3 3 3 4 2" xfId="1501"/>
    <cellStyle name="Normal 10 2 3 3 3 4 2 2" xfId="1502"/>
    <cellStyle name="Normal 10 2 3 3 3 4 3" xfId="1503"/>
    <cellStyle name="Normal 10 2 3 3 3 5" xfId="1504"/>
    <cellStyle name="Normal 10 2 3 3 3 5 2" xfId="1505"/>
    <cellStyle name="Normal 10 2 3 3 3 6" xfId="1506"/>
    <cellStyle name="Normal 10 2 3 3 4" xfId="1507"/>
    <cellStyle name="Normal 10 2 3 3 4 2" xfId="1508"/>
    <cellStyle name="Normal 10 2 3 3 4 2 2" xfId="1509"/>
    <cellStyle name="Normal 10 2 3 3 4 2 2 2" xfId="1510"/>
    <cellStyle name="Normal 10 2 3 3 4 2 2 2 2" xfId="1511"/>
    <cellStyle name="Normal 10 2 3 3 4 2 2 3" xfId="1512"/>
    <cellStyle name="Normal 10 2 3 3 4 2 3" xfId="1513"/>
    <cellStyle name="Normal 10 2 3 3 4 2 3 2" xfId="1514"/>
    <cellStyle name="Normal 10 2 3 3 4 2 4" xfId="1515"/>
    <cellStyle name="Normal 10 2 3 3 4 3" xfId="1516"/>
    <cellStyle name="Normal 10 2 3 3 4 3 2" xfId="1517"/>
    <cellStyle name="Normal 10 2 3 3 4 3 2 2" xfId="1518"/>
    <cellStyle name="Normal 10 2 3 3 4 3 3" xfId="1519"/>
    <cellStyle name="Normal 10 2 3 3 4 4" xfId="1520"/>
    <cellStyle name="Normal 10 2 3 3 4 4 2" xfId="1521"/>
    <cellStyle name="Normal 10 2 3 3 4 5" xfId="1522"/>
    <cellStyle name="Normal 10 2 3 3 5" xfId="1523"/>
    <cellStyle name="Normal 10 2 3 3 5 2" xfId="1524"/>
    <cellStyle name="Normal 10 2 3 3 5 2 2" xfId="1525"/>
    <cellStyle name="Normal 10 2 3 3 5 2 2 2" xfId="1526"/>
    <cellStyle name="Normal 10 2 3 3 5 2 3" xfId="1527"/>
    <cellStyle name="Normal 10 2 3 3 5 3" xfId="1528"/>
    <cellStyle name="Normal 10 2 3 3 5 3 2" xfId="1529"/>
    <cellStyle name="Normal 10 2 3 3 5 4" xfId="1530"/>
    <cellStyle name="Normal 10 2 3 3 6" xfId="1531"/>
    <cellStyle name="Normal 10 2 3 3 6 2" xfId="1532"/>
    <cellStyle name="Normal 10 2 3 3 6 2 2" xfId="1533"/>
    <cellStyle name="Normal 10 2 3 3 6 3" xfId="1534"/>
    <cellStyle name="Normal 10 2 3 3 7" xfId="1535"/>
    <cellStyle name="Normal 10 2 3 3 7 2" xfId="1536"/>
    <cellStyle name="Normal 10 2 3 3 8" xfId="1537"/>
    <cellStyle name="Normal 10 2 3 4" xfId="1538"/>
    <cellStyle name="Normal 10 2 3 4 2" xfId="1539"/>
    <cellStyle name="Normal 10 2 3 4 2 2" xfId="1540"/>
    <cellStyle name="Normal 10 2 3 4 2 2 2" xfId="1541"/>
    <cellStyle name="Normal 10 2 3 4 2 2 2 2" xfId="1542"/>
    <cellStyle name="Normal 10 2 3 4 2 2 2 2 2" xfId="1543"/>
    <cellStyle name="Normal 10 2 3 4 2 2 2 2 2 2" xfId="1544"/>
    <cellStyle name="Normal 10 2 3 4 2 2 2 2 3" xfId="1545"/>
    <cellStyle name="Normal 10 2 3 4 2 2 2 3" xfId="1546"/>
    <cellStyle name="Normal 10 2 3 4 2 2 2 3 2" xfId="1547"/>
    <cellStyle name="Normal 10 2 3 4 2 2 2 4" xfId="1548"/>
    <cellStyle name="Normal 10 2 3 4 2 2 3" xfId="1549"/>
    <cellStyle name="Normal 10 2 3 4 2 2 3 2" xfId="1550"/>
    <cellStyle name="Normal 10 2 3 4 2 2 3 2 2" xfId="1551"/>
    <cellStyle name="Normal 10 2 3 4 2 2 3 3" xfId="1552"/>
    <cellStyle name="Normal 10 2 3 4 2 2 4" xfId="1553"/>
    <cellStyle name="Normal 10 2 3 4 2 2 4 2" xfId="1554"/>
    <cellStyle name="Normal 10 2 3 4 2 2 5" xfId="1555"/>
    <cellStyle name="Normal 10 2 3 4 2 3" xfId="1556"/>
    <cellStyle name="Normal 10 2 3 4 2 3 2" xfId="1557"/>
    <cellStyle name="Normal 10 2 3 4 2 3 2 2" xfId="1558"/>
    <cellStyle name="Normal 10 2 3 4 2 3 2 2 2" xfId="1559"/>
    <cellStyle name="Normal 10 2 3 4 2 3 2 3" xfId="1560"/>
    <cellStyle name="Normal 10 2 3 4 2 3 3" xfId="1561"/>
    <cellStyle name="Normal 10 2 3 4 2 3 3 2" xfId="1562"/>
    <cellStyle name="Normal 10 2 3 4 2 3 4" xfId="1563"/>
    <cellStyle name="Normal 10 2 3 4 2 4" xfId="1564"/>
    <cellStyle name="Normal 10 2 3 4 2 4 2" xfId="1565"/>
    <cellStyle name="Normal 10 2 3 4 2 4 2 2" xfId="1566"/>
    <cellStyle name="Normal 10 2 3 4 2 4 3" xfId="1567"/>
    <cellStyle name="Normal 10 2 3 4 2 5" xfId="1568"/>
    <cellStyle name="Normal 10 2 3 4 2 5 2" xfId="1569"/>
    <cellStyle name="Normal 10 2 3 4 2 6" xfId="1570"/>
    <cellStyle name="Normal 10 2 3 4 3" xfId="1571"/>
    <cellStyle name="Normal 10 2 3 4 3 2" xfId="1572"/>
    <cellStyle name="Normal 10 2 3 4 3 2 2" xfId="1573"/>
    <cellStyle name="Normal 10 2 3 4 3 2 2 2" xfId="1574"/>
    <cellStyle name="Normal 10 2 3 4 3 2 2 2 2" xfId="1575"/>
    <cellStyle name="Normal 10 2 3 4 3 2 2 3" xfId="1576"/>
    <cellStyle name="Normal 10 2 3 4 3 2 3" xfId="1577"/>
    <cellStyle name="Normal 10 2 3 4 3 2 3 2" xfId="1578"/>
    <cellStyle name="Normal 10 2 3 4 3 2 4" xfId="1579"/>
    <cellStyle name="Normal 10 2 3 4 3 3" xfId="1580"/>
    <cellStyle name="Normal 10 2 3 4 3 3 2" xfId="1581"/>
    <cellStyle name="Normal 10 2 3 4 3 3 2 2" xfId="1582"/>
    <cellStyle name="Normal 10 2 3 4 3 3 3" xfId="1583"/>
    <cellStyle name="Normal 10 2 3 4 3 4" xfId="1584"/>
    <cellStyle name="Normal 10 2 3 4 3 4 2" xfId="1585"/>
    <cellStyle name="Normal 10 2 3 4 3 5" xfId="1586"/>
    <cellStyle name="Normal 10 2 3 4 4" xfId="1587"/>
    <cellStyle name="Normal 10 2 3 4 4 2" xfId="1588"/>
    <cellStyle name="Normal 10 2 3 4 4 2 2" xfId="1589"/>
    <cellStyle name="Normal 10 2 3 4 4 2 2 2" xfId="1590"/>
    <cellStyle name="Normal 10 2 3 4 4 2 3" xfId="1591"/>
    <cellStyle name="Normal 10 2 3 4 4 3" xfId="1592"/>
    <cellStyle name="Normal 10 2 3 4 4 3 2" xfId="1593"/>
    <cellStyle name="Normal 10 2 3 4 4 4" xfId="1594"/>
    <cellStyle name="Normal 10 2 3 4 5" xfId="1595"/>
    <cellStyle name="Normal 10 2 3 4 5 2" xfId="1596"/>
    <cellStyle name="Normal 10 2 3 4 5 2 2" xfId="1597"/>
    <cellStyle name="Normal 10 2 3 4 5 3" xfId="1598"/>
    <cellStyle name="Normal 10 2 3 4 6" xfId="1599"/>
    <cellStyle name="Normal 10 2 3 4 6 2" xfId="1600"/>
    <cellStyle name="Normal 10 2 3 4 7" xfId="1601"/>
    <cellStyle name="Normal 10 2 3 5" xfId="1602"/>
    <cellStyle name="Normal 10 2 3 5 2" xfId="1603"/>
    <cellStyle name="Normal 10 2 3 5 2 2" xfId="1604"/>
    <cellStyle name="Normal 10 2 3 5 2 2 2" xfId="1605"/>
    <cellStyle name="Normal 10 2 3 5 2 2 2 2" xfId="1606"/>
    <cellStyle name="Normal 10 2 3 5 2 2 2 2 2" xfId="1607"/>
    <cellStyle name="Normal 10 2 3 5 2 2 2 3" xfId="1608"/>
    <cellStyle name="Normal 10 2 3 5 2 2 3" xfId="1609"/>
    <cellStyle name="Normal 10 2 3 5 2 2 3 2" xfId="1610"/>
    <cellStyle name="Normal 10 2 3 5 2 2 4" xfId="1611"/>
    <cellStyle name="Normal 10 2 3 5 2 3" xfId="1612"/>
    <cellStyle name="Normal 10 2 3 5 2 3 2" xfId="1613"/>
    <cellStyle name="Normal 10 2 3 5 2 3 2 2" xfId="1614"/>
    <cellStyle name="Normal 10 2 3 5 2 3 3" xfId="1615"/>
    <cellStyle name="Normal 10 2 3 5 2 4" xfId="1616"/>
    <cellStyle name="Normal 10 2 3 5 2 4 2" xfId="1617"/>
    <cellStyle name="Normal 10 2 3 5 2 5" xfId="1618"/>
    <cellStyle name="Normal 10 2 3 5 3" xfId="1619"/>
    <cellStyle name="Normal 10 2 3 5 3 2" xfId="1620"/>
    <cellStyle name="Normal 10 2 3 5 3 2 2" xfId="1621"/>
    <cellStyle name="Normal 10 2 3 5 3 2 2 2" xfId="1622"/>
    <cellStyle name="Normal 10 2 3 5 3 2 3" xfId="1623"/>
    <cellStyle name="Normal 10 2 3 5 3 3" xfId="1624"/>
    <cellStyle name="Normal 10 2 3 5 3 3 2" xfId="1625"/>
    <cellStyle name="Normal 10 2 3 5 3 4" xfId="1626"/>
    <cellStyle name="Normal 10 2 3 5 4" xfId="1627"/>
    <cellStyle name="Normal 10 2 3 5 4 2" xfId="1628"/>
    <cellStyle name="Normal 10 2 3 5 4 2 2" xfId="1629"/>
    <cellStyle name="Normal 10 2 3 5 4 3" xfId="1630"/>
    <cellStyle name="Normal 10 2 3 5 5" xfId="1631"/>
    <cellStyle name="Normal 10 2 3 5 5 2" xfId="1632"/>
    <cellStyle name="Normal 10 2 3 5 6" xfId="1633"/>
    <cellStyle name="Normal 10 2 3 6" xfId="1634"/>
    <cellStyle name="Normal 10 2 3 6 2" xfId="1635"/>
    <cellStyle name="Normal 10 2 3 6 2 2" xfId="1636"/>
    <cellStyle name="Normal 10 2 3 6 2 2 2" xfId="1637"/>
    <cellStyle name="Normal 10 2 3 6 2 2 2 2" xfId="1638"/>
    <cellStyle name="Normal 10 2 3 6 2 2 3" xfId="1639"/>
    <cellStyle name="Normal 10 2 3 6 2 3" xfId="1640"/>
    <cellStyle name="Normal 10 2 3 6 2 3 2" xfId="1641"/>
    <cellStyle name="Normal 10 2 3 6 2 4" xfId="1642"/>
    <cellStyle name="Normal 10 2 3 6 3" xfId="1643"/>
    <cellStyle name="Normal 10 2 3 6 3 2" xfId="1644"/>
    <cellStyle name="Normal 10 2 3 6 3 2 2" xfId="1645"/>
    <cellStyle name="Normal 10 2 3 6 3 3" xfId="1646"/>
    <cellStyle name="Normal 10 2 3 6 4" xfId="1647"/>
    <cellStyle name="Normal 10 2 3 6 4 2" xfId="1648"/>
    <cellStyle name="Normal 10 2 3 6 5" xfId="1649"/>
    <cellStyle name="Normal 10 2 3 7" xfId="1650"/>
    <cellStyle name="Normal 10 2 3 7 2" xfId="1651"/>
    <cellStyle name="Normal 10 2 3 7 2 2" xfId="1652"/>
    <cellStyle name="Normal 10 2 3 7 2 2 2" xfId="1653"/>
    <cellStyle name="Normal 10 2 3 7 2 3" xfId="1654"/>
    <cellStyle name="Normal 10 2 3 7 3" xfId="1655"/>
    <cellStyle name="Normal 10 2 3 7 3 2" xfId="1656"/>
    <cellStyle name="Normal 10 2 3 7 4" xfId="1657"/>
    <cellStyle name="Normal 10 2 3 8" xfId="1658"/>
    <cellStyle name="Normal 10 2 3 8 2" xfId="1659"/>
    <cellStyle name="Normal 10 2 3 8 2 2" xfId="1660"/>
    <cellStyle name="Normal 10 2 3 8 3" xfId="1661"/>
    <cellStyle name="Normal 10 2 3 9" xfId="1662"/>
    <cellStyle name="Normal 10 2 3 9 2" xfId="1663"/>
    <cellStyle name="Normal 10 2 4" xfId="1664"/>
    <cellStyle name="Normal 10 2 4 2" xfId="1665"/>
    <cellStyle name="Normal 10 2 4 2 2" xfId="1666"/>
    <cellStyle name="Normal 10 2 4 2 2 2" xfId="1667"/>
    <cellStyle name="Normal 10 2 4 2 2 2 2" xfId="1668"/>
    <cellStyle name="Normal 10 2 4 2 2 2 2 2" xfId="1669"/>
    <cellStyle name="Normal 10 2 4 2 2 2 2 2 2" xfId="1670"/>
    <cellStyle name="Normal 10 2 4 2 2 2 2 2 2 2" xfId="1671"/>
    <cellStyle name="Normal 10 2 4 2 2 2 2 2 2 2 2" xfId="1672"/>
    <cellStyle name="Normal 10 2 4 2 2 2 2 2 2 3" xfId="1673"/>
    <cellStyle name="Normal 10 2 4 2 2 2 2 2 3" xfId="1674"/>
    <cellStyle name="Normal 10 2 4 2 2 2 2 2 3 2" xfId="1675"/>
    <cellStyle name="Normal 10 2 4 2 2 2 2 2 4" xfId="1676"/>
    <cellStyle name="Normal 10 2 4 2 2 2 2 3" xfId="1677"/>
    <cellStyle name="Normal 10 2 4 2 2 2 2 3 2" xfId="1678"/>
    <cellStyle name="Normal 10 2 4 2 2 2 2 3 2 2" xfId="1679"/>
    <cellStyle name="Normal 10 2 4 2 2 2 2 3 3" xfId="1680"/>
    <cellStyle name="Normal 10 2 4 2 2 2 2 4" xfId="1681"/>
    <cellStyle name="Normal 10 2 4 2 2 2 2 4 2" xfId="1682"/>
    <cellStyle name="Normal 10 2 4 2 2 2 2 5" xfId="1683"/>
    <cellStyle name="Normal 10 2 4 2 2 2 3" xfId="1684"/>
    <cellStyle name="Normal 10 2 4 2 2 2 3 2" xfId="1685"/>
    <cellStyle name="Normal 10 2 4 2 2 2 3 2 2" xfId="1686"/>
    <cellStyle name="Normal 10 2 4 2 2 2 3 2 2 2" xfId="1687"/>
    <cellStyle name="Normal 10 2 4 2 2 2 3 2 3" xfId="1688"/>
    <cellStyle name="Normal 10 2 4 2 2 2 3 3" xfId="1689"/>
    <cellStyle name="Normal 10 2 4 2 2 2 3 3 2" xfId="1690"/>
    <cellStyle name="Normal 10 2 4 2 2 2 3 4" xfId="1691"/>
    <cellStyle name="Normal 10 2 4 2 2 2 4" xfId="1692"/>
    <cellStyle name="Normal 10 2 4 2 2 2 4 2" xfId="1693"/>
    <cellStyle name="Normal 10 2 4 2 2 2 4 2 2" xfId="1694"/>
    <cellStyle name="Normal 10 2 4 2 2 2 4 3" xfId="1695"/>
    <cellStyle name="Normal 10 2 4 2 2 2 5" xfId="1696"/>
    <cellStyle name="Normal 10 2 4 2 2 2 5 2" xfId="1697"/>
    <cellStyle name="Normal 10 2 4 2 2 2 6" xfId="1698"/>
    <cellStyle name="Normal 10 2 4 2 2 3" xfId="1699"/>
    <cellStyle name="Normal 10 2 4 2 2 3 2" xfId="1700"/>
    <cellStyle name="Normal 10 2 4 2 2 3 2 2" xfId="1701"/>
    <cellStyle name="Normal 10 2 4 2 2 3 2 2 2" xfId="1702"/>
    <cellStyle name="Normal 10 2 4 2 2 3 2 2 2 2" xfId="1703"/>
    <cellStyle name="Normal 10 2 4 2 2 3 2 2 3" xfId="1704"/>
    <cellStyle name="Normal 10 2 4 2 2 3 2 3" xfId="1705"/>
    <cellStyle name="Normal 10 2 4 2 2 3 2 3 2" xfId="1706"/>
    <cellStyle name="Normal 10 2 4 2 2 3 2 4" xfId="1707"/>
    <cellStyle name="Normal 10 2 4 2 2 3 3" xfId="1708"/>
    <cellStyle name="Normal 10 2 4 2 2 3 3 2" xfId="1709"/>
    <cellStyle name="Normal 10 2 4 2 2 3 3 2 2" xfId="1710"/>
    <cellStyle name="Normal 10 2 4 2 2 3 3 3" xfId="1711"/>
    <cellStyle name="Normal 10 2 4 2 2 3 4" xfId="1712"/>
    <cellStyle name="Normal 10 2 4 2 2 3 4 2" xfId="1713"/>
    <cellStyle name="Normal 10 2 4 2 2 3 5" xfId="1714"/>
    <cellStyle name="Normal 10 2 4 2 2 4" xfId="1715"/>
    <cellStyle name="Normal 10 2 4 2 2 4 2" xfId="1716"/>
    <cellStyle name="Normal 10 2 4 2 2 4 2 2" xfId="1717"/>
    <cellStyle name="Normal 10 2 4 2 2 4 2 2 2" xfId="1718"/>
    <cellStyle name="Normal 10 2 4 2 2 4 2 3" xfId="1719"/>
    <cellStyle name="Normal 10 2 4 2 2 4 3" xfId="1720"/>
    <cellStyle name="Normal 10 2 4 2 2 4 3 2" xfId="1721"/>
    <cellStyle name="Normal 10 2 4 2 2 4 4" xfId="1722"/>
    <cellStyle name="Normal 10 2 4 2 2 5" xfId="1723"/>
    <cellStyle name="Normal 10 2 4 2 2 5 2" xfId="1724"/>
    <cellStyle name="Normal 10 2 4 2 2 5 2 2" xfId="1725"/>
    <cellStyle name="Normal 10 2 4 2 2 5 3" xfId="1726"/>
    <cellStyle name="Normal 10 2 4 2 2 6" xfId="1727"/>
    <cellStyle name="Normal 10 2 4 2 2 6 2" xfId="1728"/>
    <cellStyle name="Normal 10 2 4 2 2 7" xfId="1729"/>
    <cellStyle name="Normal 10 2 4 2 3" xfId="1730"/>
    <cellStyle name="Normal 10 2 4 2 3 2" xfId="1731"/>
    <cellStyle name="Normal 10 2 4 2 3 2 2" xfId="1732"/>
    <cellStyle name="Normal 10 2 4 2 3 2 2 2" xfId="1733"/>
    <cellStyle name="Normal 10 2 4 2 3 2 2 2 2" xfId="1734"/>
    <cellStyle name="Normal 10 2 4 2 3 2 2 2 2 2" xfId="1735"/>
    <cellStyle name="Normal 10 2 4 2 3 2 2 2 3" xfId="1736"/>
    <cellStyle name="Normal 10 2 4 2 3 2 2 3" xfId="1737"/>
    <cellStyle name="Normal 10 2 4 2 3 2 2 3 2" xfId="1738"/>
    <cellStyle name="Normal 10 2 4 2 3 2 2 4" xfId="1739"/>
    <cellStyle name="Normal 10 2 4 2 3 2 3" xfId="1740"/>
    <cellStyle name="Normal 10 2 4 2 3 2 3 2" xfId="1741"/>
    <cellStyle name="Normal 10 2 4 2 3 2 3 2 2" xfId="1742"/>
    <cellStyle name="Normal 10 2 4 2 3 2 3 3" xfId="1743"/>
    <cellStyle name="Normal 10 2 4 2 3 2 4" xfId="1744"/>
    <cellStyle name="Normal 10 2 4 2 3 2 4 2" xfId="1745"/>
    <cellStyle name="Normal 10 2 4 2 3 2 5" xfId="1746"/>
    <cellStyle name="Normal 10 2 4 2 3 3" xfId="1747"/>
    <cellStyle name="Normal 10 2 4 2 3 3 2" xfId="1748"/>
    <cellStyle name="Normal 10 2 4 2 3 3 2 2" xfId="1749"/>
    <cellStyle name="Normal 10 2 4 2 3 3 2 2 2" xfId="1750"/>
    <cellStyle name="Normal 10 2 4 2 3 3 2 3" xfId="1751"/>
    <cellStyle name="Normal 10 2 4 2 3 3 3" xfId="1752"/>
    <cellStyle name="Normal 10 2 4 2 3 3 3 2" xfId="1753"/>
    <cellStyle name="Normal 10 2 4 2 3 3 4" xfId="1754"/>
    <cellStyle name="Normal 10 2 4 2 3 4" xfId="1755"/>
    <cellStyle name="Normal 10 2 4 2 3 4 2" xfId="1756"/>
    <cellStyle name="Normal 10 2 4 2 3 4 2 2" xfId="1757"/>
    <cellStyle name="Normal 10 2 4 2 3 4 3" xfId="1758"/>
    <cellStyle name="Normal 10 2 4 2 3 5" xfId="1759"/>
    <cellStyle name="Normal 10 2 4 2 3 5 2" xfId="1760"/>
    <cellStyle name="Normal 10 2 4 2 3 6" xfId="1761"/>
    <cellStyle name="Normal 10 2 4 2 4" xfId="1762"/>
    <cellStyle name="Normal 10 2 4 2 4 2" xfId="1763"/>
    <cellStyle name="Normal 10 2 4 2 4 2 2" xfId="1764"/>
    <cellStyle name="Normal 10 2 4 2 4 2 2 2" xfId="1765"/>
    <cellStyle name="Normal 10 2 4 2 4 2 2 2 2" xfId="1766"/>
    <cellStyle name="Normal 10 2 4 2 4 2 2 3" xfId="1767"/>
    <cellStyle name="Normal 10 2 4 2 4 2 3" xfId="1768"/>
    <cellStyle name="Normal 10 2 4 2 4 2 3 2" xfId="1769"/>
    <cellStyle name="Normal 10 2 4 2 4 2 4" xfId="1770"/>
    <cellStyle name="Normal 10 2 4 2 4 3" xfId="1771"/>
    <cellStyle name="Normal 10 2 4 2 4 3 2" xfId="1772"/>
    <cellStyle name="Normal 10 2 4 2 4 3 2 2" xfId="1773"/>
    <cellStyle name="Normal 10 2 4 2 4 3 3" xfId="1774"/>
    <cellStyle name="Normal 10 2 4 2 4 4" xfId="1775"/>
    <cellStyle name="Normal 10 2 4 2 4 4 2" xfId="1776"/>
    <cellStyle name="Normal 10 2 4 2 4 5" xfId="1777"/>
    <cellStyle name="Normal 10 2 4 2 5" xfId="1778"/>
    <cellStyle name="Normal 10 2 4 2 5 2" xfId="1779"/>
    <cellStyle name="Normal 10 2 4 2 5 2 2" xfId="1780"/>
    <cellStyle name="Normal 10 2 4 2 5 2 2 2" xfId="1781"/>
    <cellStyle name="Normal 10 2 4 2 5 2 3" xfId="1782"/>
    <cellStyle name="Normal 10 2 4 2 5 3" xfId="1783"/>
    <cellStyle name="Normal 10 2 4 2 5 3 2" xfId="1784"/>
    <cellStyle name="Normal 10 2 4 2 5 4" xfId="1785"/>
    <cellStyle name="Normal 10 2 4 2 6" xfId="1786"/>
    <cellStyle name="Normal 10 2 4 2 6 2" xfId="1787"/>
    <cellStyle name="Normal 10 2 4 2 6 2 2" xfId="1788"/>
    <cellStyle name="Normal 10 2 4 2 6 3" xfId="1789"/>
    <cellStyle name="Normal 10 2 4 2 7" xfId="1790"/>
    <cellStyle name="Normal 10 2 4 2 7 2" xfId="1791"/>
    <cellStyle name="Normal 10 2 4 2 8" xfId="1792"/>
    <cellStyle name="Normal 10 2 4 3" xfId="1793"/>
    <cellStyle name="Normal 10 2 4 3 2" xfId="1794"/>
    <cellStyle name="Normal 10 2 4 3 2 2" xfId="1795"/>
    <cellStyle name="Normal 10 2 4 3 2 2 2" xfId="1796"/>
    <cellStyle name="Normal 10 2 4 3 2 2 2 2" xfId="1797"/>
    <cellStyle name="Normal 10 2 4 3 2 2 2 2 2" xfId="1798"/>
    <cellStyle name="Normal 10 2 4 3 2 2 2 2 2 2" xfId="1799"/>
    <cellStyle name="Normal 10 2 4 3 2 2 2 2 3" xfId="1800"/>
    <cellStyle name="Normal 10 2 4 3 2 2 2 3" xfId="1801"/>
    <cellStyle name="Normal 10 2 4 3 2 2 2 3 2" xfId="1802"/>
    <cellStyle name="Normal 10 2 4 3 2 2 2 4" xfId="1803"/>
    <cellStyle name="Normal 10 2 4 3 2 2 3" xfId="1804"/>
    <cellStyle name="Normal 10 2 4 3 2 2 3 2" xfId="1805"/>
    <cellStyle name="Normal 10 2 4 3 2 2 3 2 2" xfId="1806"/>
    <cellStyle name="Normal 10 2 4 3 2 2 3 3" xfId="1807"/>
    <cellStyle name="Normal 10 2 4 3 2 2 4" xfId="1808"/>
    <cellStyle name="Normal 10 2 4 3 2 2 4 2" xfId="1809"/>
    <cellStyle name="Normal 10 2 4 3 2 2 5" xfId="1810"/>
    <cellStyle name="Normal 10 2 4 3 2 3" xfId="1811"/>
    <cellStyle name="Normal 10 2 4 3 2 3 2" xfId="1812"/>
    <cellStyle name="Normal 10 2 4 3 2 3 2 2" xfId="1813"/>
    <cellStyle name="Normal 10 2 4 3 2 3 2 2 2" xfId="1814"/>
    <cellStyle name="Normal 10 2 4 3 2 3 2 3" xfId="1815"/>
    <cellStyle name="Normal 10 2 4 3 2 3 3" xfId="1816"/>
    <cellStyle name="Normal 10 2 4 3 2 3 3 2" xfId="1817"/>
    <cellStyle name="Normal 10 2 4 3 2 3 4" xfId="1818"/>
    <cellStyle name="Normal 10 2 4 3 2 4" xfId="1819"/>
    <cellStyle name="Normal 10 2 4 3 2 4 2" xfId="1820"/>
    <cellStyle name="Normal 10 2 4 3 2 4 2 2" xfId="1821"/>
    <cellStyle name="Normal 10 2 4 3 2 4 3" xfId="1822"/>
    <cellStyle name="Normal 10 2 4 3 2 5" xfId="1823"/>
    <cellStyle name="Normal 10 2 4 3 2 5 2" xfId="1824"/>
    <cellStyle name="Normal 10 2 4 3 2 6" xfId="1825"/>
    <cellStyle name="Normal 10 2 4 3 3" xfId="1826"/>
    <cellStyle name="Normal 10 2 4 3 3 2" xfId="1827"/>
    <cellStyle name="Normal 10 2 4 3 3 2 2" xfId="1828"/>
    <cellStyle name="Normal 10 2 4 3 3 2 2 2" xfId="1829"/>
    <cellStyle name="Normal 10 2 4 3 3 2 2 2 2" xfId="1830"/>
    <cellStyle name="Normal 10 2 4 3 3 2 2 3" xfId="1831"/>
    <cellStyle name="Normal 10 2 4 3 3 2 3" xfId="1832"/>
    <cellStyle name="Normal 10 2 4 3 3 2 3 2" xfId="1833"/>
    <cellStyle name="Normal 10 2 4 3 3 2 4" xfId="1834"/>
    <cellStyle name="Normal 10 2 4 3 3 3" xfId="1835"/>
    <cellStyle name="Normal 10 2 4 3 3 3 2" xfId="1836"/>
    <cellStyle name="Normal 10 2 4 3 3 3 2 2" xfId="1837"/>
    <cellStyle name="Normal 10 2 4 3 3 3 3" xfId="1838"/>
    <cellStyle name="Normal 10 2 4 3 3 4" xfId="1839"/>
    <cellStyle name="Normal 10 2 4 3 3 4 2" xfId="1840"/>
    <cellStyle name="Normal 10 2 4 3 3 5" xfId="1841"/>
    <cellStyle name="Normal 10 2 4 3 4" xfId="1842"/>
    <cellStyle name="Normal 10 2 4 3 4 2" xfId="1843"/>
    <cellStyle name="Normal 10 2 4 3 4 2 2" xfId="1844"/>
    <cellStyle name="Normal 10 2 4 3 4 2 2 2" xfId="1845"/>
    <cellStyle name="Normal 10 2 4 3 4 2 3" xfId="1846"/>
    <cellStyle name="Normal 10 2 4 3 4 3" xfId="1847"/>
    <cellStyle name="Normal 10 2 4 3 4 3 2" xfId="1848"/>
    <cellStyle name="Normal 10 2 4 3 4 4" xfId="1849"/>
    <cellStyle name="Normal 10 2 4 3 5" xfId="1850"/>
    <cellStyle name="Normal 10 2 4 3 5 2" xfId="1851"/>
    <cellStyle name="Normal 10 2 4 3 5 2 2" xfId="1852"/>
    <cellStyle name="Normal 10 2 4 3 5 3" xfId="1853"/>
    <cellStyle name="Normal 10 2 4 3 6" xfId="1854"/>
    <cellStyle name="Normal 10 2 4 3 6 2" xfId="1855"/>
    <cellStyle name="Normal 10 2 4 3 7" xfId="1856"/>
    <cellStyle name="Normal 10 2 4 4" xfId="1857"/>
    <cellStyle name="Normal 10 2 4 4 2" xfId="1858"/>
    <cellStyle name="Normal 10 2 4 4 2 2" xfId="1859"/>
    <cellStyle name="Normal 10 2 4 4 2 2 2" xfId="1860"/>
    <cellStyle name="Normal 10 2 4 4 2 2 2 2" xfId="1861"/>
    <cellStyle name="Normal 10 2 4 4 2 2 2 2 2" xfId="1862"/>
    <cellStyle name="Normal 10 2 4 4 2 2 2 3" xfId="1863"/>
    <cellStyle name="Normal 10 2 4 4 2 2 3" xfId="1864"/>
    <cellStyle name="Normal 10 2 4 4 2 2 3 2" xfId="1865"/>
    <cellStyle name="Normal 10 2 4 4 2 2 4" xfId="1866"/>
    <cellStyle name="Normal 10 2 4 4 2 3" xfId="1867"/>
    <cellStyle name="Normal 10 2 4 4 2 3 2" xfId="1868"/>
    <cellStyle name="Normal 10 2 4 4 2 3 2 2" xfId="1869"/>
    <cellStyle name="Normal 10 2 4 4 2 3 3" xfId="1870"/>
    <cellStyle name="Normal 10 2 4 4 2 4" xfId="1871"/>
    <cellStyle name="Normal 10 2 4 4 2 4 2" xfId="1872"/>
    <cellStyle name="Normal 10 2 4 4 2 5" xfId="1873"/>
    <cellStyle name="Normal 10 2 4 4 3" xfId="1874"/>
    <cellStyle name="Normal 10 2 4 4 3 2" xfId="1875"/>
    <cellStyle name="Normal 10 2 4 4 3 2 2" xfId="1876"/>
    <cellStyle name="Normal 10 2 4 4 3 2 2 2" xfId="1877"/>
    <cellStyle name="Normal 10 2 4 4 3 2 3" xfId="1878"/>
    <cellStyle name="Normal 10 2 4 4 3 3" xfId="1879"/>
    <cellStyle name="Normal 10 2 4 4 3 3 2" xfId="1880"/>
    <cellStyle name="Normal 10 2 4 4 3 4" xfId="1881"/>
    <cellStyle name="Normal 10 2 4 4 4" xfId="1882"/>
    <cellStyle name="Normal 10 2 4 4 4 2" xfId="1883"/>
    <cellStyle name="Normal 10 2 4 4 4 2 2" xfId="1884"/>
    <cellStyle name="Normal 10 2 4 4 4 3" xfId="1885"/>
    <cellStyle name="Normal 10 2 4 4 5" xfId="1886"/>
    <cellStyle name="Normal 10 2 4 4 5 2" xfId="1887"/>
    <cellStyle name="Normal 10 2 4 4 6" xfId="1888"/>
    <cellStyle name="Normal 10 2 4 5" xfId="1889"/>
    <cellStyle name="Normal 10 2 4 5 2" xfId="1890"/>
    <cellStyle name="Normal 10 2 4 5 2 2" xfId="1891"/>
    <cellStyle name="Normal 10 2 4 5 2 2 2" xfId="1892"/>
    <cellStyle name="Normal 10 2 4 5 2 2 2 2" xfId="1893"/>
    <cellStyle name="Normal 10 2 4 5 2 2 3" xfId="1894"/>
    <cellStyle name="Normal 10 2 4 5 2 3" xfId="1895"/>
    <cellStyle name="Normal 10 2 4 5 2 3 2" xfId="1896"/>
    <cellStyle name="Normal 10 2 4 5 2 4" xfId="1897"/>
    <cellStyle name="Normal 10 2 4 5 3" xfId="1898"/>
    <cellStyle name="Normal 10 2 4 5 3 2" xfId="1899"/>
    <cellStyle name="Normal 10 2 4 5 3 2 2" xfId="1900"/>
    <cellStyle name="Normal 10 2 4 5 3 3" xfId="1901"/>
    <cellStyle name="Normal 10 2 4 5 4" xfId="1902"/>
    <cellStyle name="Normal 10 2 4 5 4 2" xfId="1903"/>
    <cellStyle name="Normal 10 2 4 5 5" xfId="1904"/>
    <cellStyle name="Normal 10 2 4 6" xfId="1905"/>
    <cellStyle name="Normal 10 2 4 6 2" xfId="1906"/>
    <cellStyle name="Normal 10 2 4 6 2 2" xfId="1907"/>
    <cellStyle name="Normal 10 2 4 6 2 2 2" xfId="1908"/>
    <cellStyle name="Normal 10 2 4 6 2 3" xfId="1909"/>
    <cellStyle name="Normal 10 2 4 6 3" xfId="1910"/>
    <cellStyle name="Normal 10 2 4 6 3 2" xfId="1911"/>
    <cellStyle name="Normal 10 2 4 6 4" xfId="1912"/>
    <cellStyle name="Normal 10 2 4 7" xfId="1913"/>
    <cellStyle name="Normal 10 2 4 7 2" xfId="1914"/>
    <cellStyle name="Normal 10 2 4 7 2 2" xfId="1915"/>
    <cellStyle name="Normal 10 2 4 7 3" xfId="1916"/>
    <cellStyle name="Normal 10 2 4 8" xfId="1917"/>
    <cellStyle name="Normal 10 2 4 8 2" xfId="1918"/>
    <cellStyle name="Normal 10 2 4 9" xfId="1919"/>
    <cellStyle name="Normal 10 2 5" xfId="1920"/>
    <cellStyle name="Normal 10 2 5 2" xfId="1921"/>
    <cellStyle name="Normal 10 2 5 2 2" xfId="1922"/>
    <cellStyle name="Normal 10 2 5 2 2 2" xfId="1923"/>
    <cellStyle name="Normal 10 2 5 2 2 2 2" xfId="1924"/>
    <cellStyle name="Normal 10 2 5 2 2 2 2 2" xfId="1925"/>
    <cellStyle name="Normal 10 2 5 2 2 2 2 2 2" xfId="1926"/>
    <cellStyle name="Normal 10 2 5 2 2 2 2 2 2 2" xfId="1927"/>
    <cellStyle name="Normal 10 2 5 2 2 2 2 2 3" xfId="1928"/>
    <cellStyle name="Normal 10 2 5 2 2 2 2 3" xfId="1929"/>
    <cellStyle name="Normal 10 2 5 2 2 2 2 3 2" xfId="1930"/>
    <cellStyle name="Normal 10 2 5 2 2 2 2 4" xfId="1931"/>
    <cellStyle name="Normal 10 2 5 2 2 2 3" xfId="1932"/>
    <cellStyle name="Normal 10 2 5 2 2 2 3 2" xfId="1933"/>
    <cellStyle name="Normal 10 2 5 2 2 2 3 2 2" xfId="1934"/>
    <cellStyle name="Normal 10 2 5 2 2 2 3 3" xfId="1935"/>
    <cellStyle name="Normal 10 2 5 2 2 2 4" xfId="1936"/>
    <cellStyle name="Normal 10 2 5 2 2 2 4 2" xfId="1937"/>
    <cellStyle name="Normal 10 2 5 2 2 2 5" xfId="1938"/>
    <cellStyle name="Normal 10 2 5 2 2 3" xfId="1939"/>
    <cellStyle name="Normal 10 2 5 2 2 3 2" xfId="1940"/>
    <cellStyle name="Normal 10 2 5 2 2 3 2 2" xfId="1941"/>
    <cellStyle name="Normal 10 2 5 2 2 3 2 2 2" xfId="1942"/>
    <cellStyle name="Normal 10 2 5 2 2 3 2 3" xfId="1943"/>
    <cellStyle name="Normal 10 2 5 2 2 3 3" xfId="1944"/>
    <cellStyle name="Normal 10 2 5 2 2 3 3 2" xfId="1945"/>
    <cellStyle name="Normal 10 2 5 2 2 3 4" xfId="1946"/>
    <cellStyle name="Normal 10 2 5 2 2 4" xfId="1947"/>
    <cellStyle name="Normal 10 2 5 2 2 4 2" xfId="1948"/>
    <cellStyle name="Normal 10 2 5 2 2 4 2 2" xfId="1949"/>
    <cellStyle name="Normal 10 2 5 2 2 4 3" xfId="1950"/>
    <cellStyle name="Normal 10 2 5 2 2 5" xfId="1951"/>
    <cellStyle name="Normal 10 2 5 2 2 5 2" xfId="1952"/>
    <cellStyle name="Normal 10 2 5 2 2 6" xfId="1953"/>
    <cellStyle name="Normal 10 2 5 2 3" xfId="1954"/>
    <cellStyle name="Normal 10 2 5 2 3 2" xfId="1955"/>
    <cellStyle name="Normal 10 2 5 2 3 2 2" xfId="1956"/>
    <cellStyle name="Normal 10 2 5 2 3 2 2 2" xfId="1957"/>
    <cellStyle name="Normal 10 2 5 2 3 2 2 2 2" xfId="1958"/>
    <cellStyle name="Normal 10 2 5 2 3 2 2 3" xfId="1959"/>
    <cellStyle name="Normal 10 2 5 2 3 2 3" xfId="1960"/>
    <cellStyle name="Normal 10 2 5 2 3 2 3 2" xfId="1961"/>
    <cellStyle name="Normal 10 2 5 2 3 2 4" xfId="1962"/>
    <cellStyle name="Normal 10 2 5 2 3 3" xfId="1963"/>
    <cellStyle name="Normal 10 2 5 2 3 3 2" xfId="1964"/>
    <cellStyle name="Normal 10 2 5 2 3 3 2 2" xfId="1965"/>
    <cellStyle name="Normal 10 2 5 2 3 3 3" xfId="1966"/>
    <cellStyle name="Normal 10 2 5 2 3 4" xfId="1967"/>
    <cellStyle name="Normal 10 2 5 2 3 4 2" xfId="1968"/>
    <cellStyle name="Normal 10 2 5 2 3 5" xfId="1969"/>
    <cellStyle name="Normal 10 2 5 2 4" xfId="1970"/>
    <cellStyle name="Normal 10 2 5 2 4 2" xfId="1971"/>
    <cellStyle name="Normal 10 2 5 2 4 2 2" xfId="1972"/>
    <cellStyle name="Normal 10 2 5 2 4 2 2 2" xfId="1973"/>
    <cellStyle name="Normal 10 2 5 2 4 2 3" xfId="1974"/>
    <cellStyle name="Normal 10 2 5 2 4 3" xfId="1975"/>
    <cellStyle name="Normal 10 2 5 2 4 3 2" xfId="1976"/>
    <cellStyle name="Normal 10 2 5 2 4 4" xfId="1977"/>
    <cellStyle name="Normal 10 2 5 2 5" xfId="1978"/>
    <cellStyle name="Normal 10 2 5 2 5 2" xfId="1979"/>
    <cellStyle name="Normal 10 2 5 2 5 2 2" xfId="1980"/>
    <cellStyle name="Normal 10 2 5 2 5 3" xfId="1981"/>
    <cellStyle name="Normal 10 2 5 2 6" xfId="1982"/>
    <cellStyle name="Normal 10 2 5 2 6 2" xfId="1983"/>
    <cellStyle name="Normal 10 2 5 2 7" xfId="1984"/>
    <cellStyle name="Normal 10 2 5 3" xfId="1985"/>
    <cellStyle name="Normal 10 2 5 3 2" xfId="1986"/>
    <cellStyle name="Normal 10 2 5 3 2 2" xfId="1987"/>
    <cellStyle name="Normal 10 2 5 3 2 2 2" xfId="1988"/>
    <cellStyle name="Normal 10 2 5 3 2 2 2 2" xfId="1989"/>
    <cellStyle name="Normal 10 2 5 3 2 2 2 2 2" xfId="1990"/>
    <cellStyle name="Normal 10 2 5 3 2 2 2 3" xfId="1991"/>
    <cellStyle name="Normal 10 2 5 3 2 2 3" xfId="1992"/>
    <cellStyle name="Normal 10 2 5 3 2 2 3 2" xfId="1993"/>
    <cellStyle name="Normal 10 2 5 3 2 2 4" xfId="1994"/>
    <cellStyle name="Normal 10 2 5 3 2 3" xfId="1995"/>
    <cellStyle name="Normal 10 2 5 3 2 3 2" xfId="1996"/>
    <cellStyle name="Normal 10 2 5 3 2 3 2 2" xfId="1997"/>
    <cellStyle name="Normal 10 2 5 3 2 3 3" xfId="1998"/>
    <cellStyle name="Normal 10 2 5 3 2 4" xfId="1999"/>
    <cellStyle name="Normal 10 2 5 3 2 4 2" xfId="2000"/>
    <cellStyle name="Normal 10 2 5 3 2 5" xfId="2001"/>
    <cellStyle name="Normal 10 2 5 3 3" xfId="2002"/>
    <cellStyle name="Normal 10 2 5 3 3 2" xfId="2003"/>
    <cellStyle name="Normal 10 2 5 3 3 2 2" xfId="2004"/>
    <cellStyle name="Normal 10 2 5 3 3 2 2 2" xfId="2005"/>
    <cellStyle name="Normal 10 2 5 3 3 2 3" xfId="2006"/>
    <cellStyle name="Normal 10 2 5 3 3 3" xfId="2007"/>
    <cellStyle name="Normal 10 2 5 3 3 3 2" xfId="2008"/>
    <cellStyle name="Normal 10 2 5 3 3 4" xfId="2009"/>
    <cellStyle name="Normal 10 2 5 3 4" xfId="2010"/>
    <cellStyle name="Normal 10 2 5 3 4 2" xfId="2011"/>
    <cellStyle name="Normal 10 2 5 3 4 2 2" xfId="2012"/>
    <cellStyle name="Normal 10 2 5 3 4 3" xfId="2013"/>
    <cellStyle name="Normal 10 2 5 3 5" xfId="2014"/>
    <cellStyle name="Normal 10 2 5 3 5 2" xfId="2015"/>
    <cellStyle name="Normal 10 2 5 3 6" xfId="2016"/>
    <cellStyle name="Normal 10 2 5 4" xfId="2017"/>
    <cellStyle name="Normal 10 2 5 4 2" xfId="2018"/>
    <cellStyle name="Normal 10 2 5 4 2 2" xfId="2019"/>
    <cellStyle name="Normal 10 2 5 4 2 2 2" xfId="2020"/>
    <cellStyle name="Normal 10 2 5 4 2 2 2 2" xfId="2021"/>
    <cellStyle name="Normal 10 2 5 4 2 2 3" xfId="2022"/>
    <cellStyle name="Normal 10 2 5 4 2 3" xfId="2023"/>
    <cellStyle name="Normal 10 2 5 4 2 3 2" xfId="2024"/>
    <cellStyle name="Normal 10 2 5 4 2 4" xfId="2025"/>
    <cellStyle name="Normal 10 2 5 4 3" xfId="2026"/>
    <cellStyle name="Normal 10 2 5 4 3 2" xfId="2027"/>
    <cellStyle name="Normal 10 2 5 4 3 2 2" xfId="2028"/>
    <cellStyle name="Normal 10 2 5 4 3 3" xfId="2029"/>
    <cellStyle name="Normal 10 2 5 4 4" xfId="2030"/>
    <cellStyle name="Normal 10 2 5 4 4 2" xfId="2031"/>
    <cellStyle name="Normal 10 2 5 4 5" xfId="2032"/>
    <cellStyle name="Normal 10 2 5 5" xfId="2033"/>
    <cellStyle name="Normal 10 2 5 5 2" xfId="2034"/>
    <cellStyle name="Normal 10 2 5 5 2 2" xfId="2035"/>
    <cellStyle name="Normal 10 2 5 5 2 2 2" xfId="2036"/>
    <cellStyle name="Normal 10 2 5 5 2 3" xfId="2037"/>
    <cellStyle name="Normal 10 2 5 5 3" xfId="2038"/>
    <cellStyle name="Normal 10 2 5 5 3 2" xfId="2039"/>
    <cellStyle name="Normal 10 2 5 5 4" xfId="2040"/>
    <cellStyle name="Normal 10 2 5 6" xfId="2041"/>
    <cellStyle name="Normal 10 2 5 6 2" xfId="2042"/>
    <cellStyle name="Normal 10 2 5 6 2 2" xfId="2043"/>
    <cellStyle name="Normal 10 2 5 6 3" xfId="2044"/>
    <cellStyle name="Normal 10 2 5 7" xfId="2045"/>
    <cellStyle name="Normal 10 2 5 7 2" xfId="2046"/>
    <cellStyle name="Normal 10 2 5 8" xfId="2047"/>
    <cellStyle name="Normal 10 2 6" xfId="2048"/>
    <cellStyle name="Normal 10 2 6 2" xfId="2049"/>
    <cellStyle name="Normal 10 2 6 2 2" xfId="2050"/>
    <cellStyle name="Normal 10 2 6 2 2 2" xfId="2051"/>
    <cellStyle name="Normal 10 2 6 2 2 2 2" xfId="2052"/>
    <cellStyle name="Normal 10 2 6 2 2 2 2 2" xfId="2053"/>
    <cellStyle name="Normal 10 2 6 2 2 2 2 2 2" xfId="2054"/>
    <cellStyle name="Normal 10 2 6 2 2 2 2 3" xfId="2055"/>
    <cellStyle name="Normal 10 2 6 2 2 2 3" xfId="2056"/>
    <cellStyle name="Normal 10 2 6 2 2 2 3 2" xfId="2057"/>
    <cellStyle name="Normal 10 2 6 2 2 2 4" xfId="2058"/>
    <cellStyle name="Normal 10 2 6 2 2 3" xfId="2059"/>
    <cellStyle name="Normal 10 2 6 2 2 3 2" xfId="2060"/>
    <cellStyle name="Normal 10 2 6 2 2 3 2 2" xfId="2061"/>
    <cellStyle name="Normal 10 2 6 2 2 3 3" xfId="2062"/>
    <cellStyle name="Normal 10 2 6 2 2 4" xfId="2063"/>
    <cellStyle name="Normal 10 2 6 2 2 4 2" xfId="2064"/>
    <cellStyle name="Normal 10 2 6 2 2 5" xfId="2065"/>
    <cellStyle name="Normal 10 2 6 2 3" xfId="2066"/>
    <cellStyle name="Normal 10 2 6 2 3 2" xfId="2067"/>
    <cellStyle name="Normal 10 2 6 2 3 2 2" xfId="2068"/>
    <cellStyle name="Normal 10 2 6 2 3 2 2 2" xfId="2069"/>
    <cellStyle name="Normal 10 2 6 2 3 2 3" xfId="2070"/>
    <cellStyle name="Normal 10 2 6 2 3 3" xfId="2071"/>
    <cellStyle name="Normal 10 2 6 2 3 3 2" xfId="2072"/>
    <cellStyle name="Normal 10 2 6 2 3 4" xfId="2073"/>
    <cellStyle name="Normal 10 2 6 2 4" xfId="2074"/>
    <cellStyle name="Normal 10 2 6 2 4 2" xfId="2075"/>
    <cellStyle name="Normal 10 2 6 2 4 2 2" xfId="2076"/>
    <cellStyle name="Normal 10 2 6 2 4 3" xfId="2077"/>
    <cellStyle name="Normal 10 2 6 2 5" xfId="2078"/>
    <cellStyle name="Normal 10 2 6 2 5 2" xfId="2079"/>
    <cellStyle name="Normal 10 2 6 2 6" xfId="2080"/>
    <cellStyle name="Normal 10 2 6 3" xfId="2081"/>
    <cellStyle name="Normal 10 2 6 3 2" xfId="2082"/>
    <cellStyle name="Normal 10 2 6 3 2 2" xfId="2083"/>
    <cellStyle name="Normal 10 2 6 3 2 2 2" xfId="2084"/>
    <cellStyle name="Normal 10 2 6 3 2 2 2 2" xfId="2085"/>
    <cellStyle name="Normal 10 2 6 3 2 2 3" xfId="2086"/>
    <cellStyle name="Normal 10 2 6 3 2 3" xfId="2087"/>
    <cellStyle name="Normal 10 2 6 3 2 3 2" xfId="2088"/>
    <cellStyle name="Normal 10 2 6 3 2 4" xfId="2089"/>
    <cellStyle name="Normal 10 2 6 3 3" xfId="2090"/>
    <cellStyle name="Normal 10 2 6 3 3 2" xfId="2091"/>
    <cellStyle name="Normal 10 2 6 3 3 2 2" xfId="2092"/>
    <cellStyle name="Normal 10 2 6 3 3 3" xfId="2093"/>
    <cellStyle name="Normal 10 2 6 3 4" xfId="2094"/>
    <cellStyle name="Normal 10 2 6 3 4 2" xfId="2095"/>
    <cellStyle name="Normal 10 2 6 3 5" xfId="2096"/>
    <cellStyle name="Normal 10 2 6 4" xfId="2097"/>
    <cellStyle name="Normal 10 2 6 4 2" xfId="2098"/>
    <cellStyle name="Normal 10 2 6 4 2 2" xfId="2099"/>
    <cellStyle name="Normal 10 2 6 4 2 2 2" xfId="2100"/>
    <cellStyle name="Normal 10 2 6 4 2 3" xfId="2101"/>
    <cellStyle name="Normal 10 2 6 4 3" xfId="2102"/>
    <cellStyle name="Normal 10 2 6 4 3 2" xfId="2103"/>
    <cellStyle name="Normal 10 2 6 4 4" xfId="2104"/>
    <cellStyle name="Normal 10 2 6 5" xfId="2105"/>
    <cellStyle name="Normal 10 2 6 5 2" xfId="2106"/>
    <cellStyle name="Normal 10 2 6 5 2 2" xfId="2107"/>
    <cellStyle name="Normal 10 2 6 5 3" xfId="2108"/>
    <cellStyle name="Normal 10 2 6 6" xfId="2109"/>
    <cellStyle name="Normal 10 2 6 6 2" xfId="2110"/>
    <cellStyle name="Normal 10 2 6 7" xfId="2111"/>
    <cellStyle name="Normal 10 2 7" xfId="2112"/>
    <cellStyle name="Normal 10 2 7 2" xfId="2113"/>
    <cellStyle name="Normal 10 2 7 2 2" xfId="2114"/>
    <cellStyle name="Normal 10 2 7 2 2 2" xfId="2115"/>
    <cellStyle name="Normal 10 2 7 2 2 2 2" xfId="2116"/>
    <cellStyle name="Normal 10 2 7 2 2 2 2 2" xfId="2117"/>
    <cellStyle name="Normal 10 2 7 2 2 2 3" xfId="2118"/>
    <cellStyle name="Normal 10 2 7 2 2 3" xfId="2119"/>
    <cellStyle name="Normal 10 2 7 2 2 3 2" xfId="2120"/>
    <cellStyle name="Normal 10 2 7 2 2 4" xfId="2121"/>
    <cellStyle name="Normal 10 2 7 2 3" xfId="2122"/>
    <cellStyle name="Normal 10 2 7 2 3 2" xfId="2123"/>
    <cellStyle name="Normal 10 2 7 2 3 2 2" xfId="2124"/>
    <cellStyle name="Normal 10 2 7 2 3 3" xfId="2125"/>
    <cellStyle name="Normal 10 2 7 2 4" xfId="2126"/>
    <cellStyle name="Normal 10 2 7 2 4 2" xfId="2127"/>
    <cellStyle name="Normal 10 2 7 2 5" xfId="2128"/>
    <cellStyle name="Normal 10 2 7 3" xfId="2129"/>
    <cellStyle name="Normal 10 2 7 3 2" xfId="2130"/>
    <cellStyle name="Normal 10 2 7 3 2 2" xfId="2131"/>
    <cellStyle name="Normal 10 2 7 3 2 2 2" xfId="2132"/>
    <cellStyle name="Normal 10 2 7 3 2 3" xfId="2133"/>
    <cellStyle name="Normal 10 2 7 3 3" xfId="2134"/>
    <cellStyle name="Normal 10 2 7 3 3 2" xfId="2135"/>
    <cellStyle name="Normal 10 2 7 3 4" xfId="2136"/>
    <cellStyle name="Normal 10 2 7 4" xfId="2137"/>
    <cellStyle name="Normal 10 2 7 4 2" xfId="2138"/>
    <cellStyle name="Normal 10 2 7 4 2 2" xfId="2139"/>
    <cellStyle name="Normal 10 2 7 4 3" xfId="2140"/>
    <cellStyle name="Normal 10 2 7 5" xfId="2141"/>
    <cellStyle name="Normal 10 2 7 5 2" xfId="2142"/>
    <cellStyle name="Normal 10 2 7 6" xfId="2143"/>
    <cellStyle name="Normal 10 2 8" xfId="2144"/>
    <cellStyle name="Normal 10 2 8 2" xfId="2145"/>
    <cellStyle name="Normal 10 2 8 2 2" xfId="2146"/>
    <cellStyle name="Normal 10 2 8 2 2 2" xfId="2147"/>
    <cellStyle name="Normal 10 2 8 2 2 2 2" xfId="2148"/>
    <cellStyle name="Normal 10 2 8 2 2 3" xfId="2149"/>
    <cellStyle name="Normal 10 2 8 2 3" xfId="2150"/>
    <cellStyle name="Normal 10 2 8 2 3 2" xfId="2151"/>
    <cellStyle name="Normal 10 2 8 2 4" xfId="2152"/>
    <cellStyle name="Normal 10 2 8 3" xfId="2153"/>
    <cellStyle name="Normal 10 2 8 3 2" xfId="2154"/>
    <cellStyle name="Normal 10 2 8 3 2 2" xfId="2155"/>
    <cellStyle name="Normal 10 2 8 3 3" xfId="2156"/>
    <cellStyle name="Normal 10 2 8 4" xfId="2157"/>
    <cellStyle name="Normal 10 2 8 4 2" xfId="2158"/>
    <cellStyle name="Normal 10 2 8 5" xfId="2159"/>
    <cellStyle name="Normal 10 2 9" xfId="2160"/>
    <cellStyle name="Normal 10 2 9 2" xfId="2161"/>
    <cellStyle name="Normal 10 2 9 2 2" xfId="2162"/>
    <cellStyle name="Normal 10 2 9 2 2 2" xfId="2163"/>
    <cellStyle name="Normal 10 2 9 2 3" xfId="2164"/>
    <cellStyle name="Normal 10 2 9 3" xfId="2165"/>
    <cellStyle name="Normal 10 2 9 3 2" xfId="2166"/>
    <cellStyle name="Normal 10 2 9 4" xfId="2167"/>
    <cellStyle name="Normal 10 3" xfId="2168"/>
    <cellStyle name="Normal 10 3 10" xfId="2169"/>
    <cellStyle name="Normal 10 3 10 2" xfId="2170"/>
    <cellStyle name="Normal 10 3 11" xfId="2171"/>
    <cellStyle name="Normal 10 3 2" xfId="2172"/>
    <cellStyle name="Normal 10 3 2 10" xfId="2173"/>
    <cellStyle name="Normal 10 3 2 2" xfId="2174"/>
    <cellStyle name="Normal 10 3 2 2 2" xfId="2175"/>
    <cellStyle name="Normal 10 3 2 2 2 2" xfId="2176"/>
    <cellStyle name="Normal 10 3 2 2 2 2 2" xfId="2177"/>
    <cellStyle name="Normal 10 3 2 2 2 2 2 2" xfId="2178"/>
    <cellStyle name="Normal 10 3 2 2 2 2 2 2 2" xfId="2179"/>
    <cellStyle name="Normal 10 3 2 2 2 2 2 2 2 2" xfId="2180"/>
    <cellStyle name="Normal 10 3 2 2 2 2 2 2 2 2 2" xfId="2181"/>
    <cellStyle name="Normal 10 3 2 2 2 2 2 2 2 2 2 2" xfId="2182"/>
    <cellStyle name="Normal 10 3 2 2 2 2 2 2 2 2 3" xfId="2183"/>
    <cellStyle name="Normal 10 3 2 2 2 2 2 2 2 3" xfId="2184"/>
    <cellStyle name="Normal 10 3 2 2 2 2 2 2 2 3 2" xfId="2185"/>
    <cellStyle name="Normal 10 3 2 2 2 2 2 2 2 4" xfId="2186"/>
    <cellStyle name="Normal 10 3 2 2 2 2 2 2 3" xfId="2187"/>
    <cellStyle name="Normal 10 3 2 2 2 2 2 2 3 2" xfId="2188"/>
    <cellStyle name="Normal 10 3 2 2 2 2 2 2 3 2 2" xfId="2189"/>
    <cellStyle name="Normal 10 3 2 2 2 2 2 2 3 3" xfId="2190"/>
    <cellStyle name="Normal 10 3 2 2 2 2 2 2 4" xfId="2191"/>
    <cellStyle name="Normal 10 3 2 2 2 2 2 2 4 2" xfId="2192"/>
    <cellStyle name="Normal 10 3 2 2 2 2 2 2 5" xfId="2193"/>
    <cellStyle name="Normal 10 3 2 2 2 2 2 3" xfId="2194"/>
    <cellStyle name="Normal 10 3 2 2 2 2 2 3 2" xfId="2195"/>
    <cellStyle name="Normal 10 3 2 2 2 2 2 3 2 2" xfId="2196"/>
    <cellStyle name="Normal 10 3 2 2 2 2 2 3 2 2 2" xfId="2197"/>
    <cellStyle name="Normal 10 3 2 2 2 2 2 3 2 3" xfId="2198"/>
    <cellStyle name="Normal 10 3 2 2 2 2 2 3 3" xfId="2199"/>
    <cellStyle name="Normal 10 3 2 2 2 2 2 3 3 2" xfId="2200"/>
    <cellStyle name="Normal 10 3 2 2 2 2 2 3 4" xfId="2201"/>
    <cellStyle name="Normal 10 3 2 2 2 2 2 4" xfId="2202"/>
    <cellStyle name="Normal 10 3 2 2 2 2 2 4 2" xfId="2203"/>
    <cellStyle name="Normal 10 3 2 2 2 2 2 4 2 2" xfId="2204"/>
    <cellStyle name="Normal 10 3 2 2 2 2 2 4 3" xfId="2205"/>
    <cellStyle name="Normal 10 3 2 2 2 2 2 5" xfId="2206"/>
    <cellStyle name="Normal 10 3 2 2 2 2 2 5 2" xfId="2207"/>
    <cellStyle name="Normal 10 3 2 2 2 2 2 6" xfId="2208"/>
    <cellStyle name="Normal 10 3 2 2 2 2 3" xfId="2209"/>
    <cellStyle name="Normal 10 3 2 2 2 2 3 2" xfId="2210"/>
    <cellStyle name="Normal 10 3 2 2 2 2 3 2 2" xfId="2211"/>
    <cellStyle name="Normal 10 3 2 2 2 2 3 2 2 2" xfId="2212"/>
    <cellStyle name="Normal 10 3 2 2 2 2 3 2 2 2 2" xfId="2213"/>
    <cellStyle name="Normal 10 3 2 2 2 2 3 2 2 3" xfId="2214"/>
    <cellStyle name="Normal 10 3 2 2 2 2 3 2 3" xfId="2215"/>
    <cellStyle name="Normal 10 3 2 2 2 2 3 2 3 2" xfId="2216"/>
    <cellStyle name="Normal 10 3 2 2 2 2 3 2 4" xfId="2217"/>
    <cellStyle name="Normal 10 3 2 2 2 2 3 3" xfId="2218"/>
    <cellStyle name="Normal 10 3 2 2 2 2 3 3 2" xfId="2219"/>
    <cellStyle name="Normal 10 3 2 2 2 2 3 3 2 2" xfId="2220"/>
    <cellStyle name="Normal 10 3 2 2 2 2 3 3 3" xfId="2221"/>
    <cellStyle name="Normal 10 3 2 2 2 2 3 4" xfId="2222"/>
    <cellStyle name="Normal 10 3 2 2 2 2 3 4 2" xfId="2223"/>
    <cellStyle name="Normal 10 3 2 2 2 2 3 5" xfId="2224"/>
    <cellStyle name="Normal 10 3 2 2 2 2 4" xfId="2225"/>
    <cellStyle name="Normal 10 3 2 2 2 2 4 2" xfId="2226"/>
    <cellStyle name="Normal 10 3 2 2 2 2 4 2 2" xfId="2227"/>
    <cellStyle name="Normal 10 3 2 2 2 2 4 2 2 2" xfId="2228"/>
    <cellStyle name="Normal 10 3 2 2 2 2 4 2 3" xfId="2229"/>
    <cellStyle name="Normal 10 3 2 2 2 2 4 3" xfId="2230"/>
    <cellStyle name="Normal 10 3 2 2 2 2 4 3 2" xfId="2231"/>
    <cellStyle name="Normal 10 3 2 2 2 2 4 4" xfId="2232"/>
    <cellStyle name="Normal 10 3 2 2 2 2 5" xfId="2233"/>
    <cellStyle name="Normal 10 3 2 2 2 2 5 2" xfId="2234"/>
    <cellStyle name="Normal 10 3 2 2 2 2 5 2 2" xfId="2235"/>
    <cellStyle name="Normal 10 3 2 2 2 2 5 3" xfId="2236"/>
    <cellStyle name="Normal 10 3 2 2 2 2 6" xfId="2237"/>
    <cellStyle name="Normal 10 3 2 2 2 2 6 2" xfId="2238"/>
    <cellStyle name="Normal 10 3 2 2 2 2 7" xfId="2239"/>
    <cellStyle name="Normal 10 3 2 2 2 3" xfId="2240"/>
    <cellStyle name="Normal 10 3 2 2 2 3 2" xfId="2241"/>
    <cellStyle name="Normal 10 3 2 2 2 3 2 2" xfId="2242"/>
    <cellStyle name="Normal 10 3 2 2 2 3 2 2 2" xfId="2243"/>
    <cellStyle name="Normal 10 3 2 2 2 3 2 2 2 2" xfId="2244"/>
    <cellStyle name="Normal 10 3 2 2 2 3 2 2 2 2 2" xfId="2245"/>
    <cellStyle name="Normal 10 3 2 2 2 3 2 2 2 3" xfId="2246"/>
    <cellStyle name="Normal 10 3 2 2 2 3 2 2 3" xfId="2247"/>
    <cellStyle name="Normal 10 3 2 2 2 3 2 2 3 2" xfId="2248"/>
    <cellStyle name="Normal 10 3 2 2 2 3 2 2 4" xfId="2249"/>
    <cellStyle name="Normal 10 3 2 2 2 3 2 3" xfId="2250"/>
    <cellStyle name="Normal 10 3 2 2 2 3 2 3 2" xfId="2251"/>
    <cellStyle name="Normal 10 3 2 2 2 3 2 3 2 2" xfId="2252"/>
    <cellStyle name="Normal 10 3 2 2 2 3 2 3 3" xfId="2253"/>
    <cellStyle name="Normal 10 3 2 2 2 3 2 4" xfId="2254"/>
    <cellStyle name="Normal 10 3 2 2 2 3 2 4 2" xfId="2255"/>
    <cellStyle name="Normal 10 3 2 2 2 3 2 5" xfId="2256"/>
    <cellStyle name="Normal 10 3 2 2 2 3 3" xfId="2257"/>
    <cellStyle name="Normal 10 3 2 2 2 3 3 2" xfId="2258"/>
    <cellStyle name="Normal 10 3 2 2 2 3 3 2 2" xfId="2259"/>
    <cellStyle name="Normal 10 3 2 2 2 3 3 2 2 2" xfId="2260"/>
    <cellStyle name="Normal 10 3 2 2 2 3 3 2 3" xfId="2261"/>
    <cellStyle name="Normal 10 3 2 2 2 3 3 3" xfId="2262"/>
    <cellStyle name="Normal 10 3 2 2 2 3 3 3 2" xfId="2263"/>
    <cellStyle name="Normal 10 3 2 2 2 3 3 4" xfId="2264"/>
    <cellStyle name="Normal 10 3 2 2 2 3 4" xfId="2265"/>
    <cellStyle name="Normal 10 3 2 2 2 3 4 2" xfId="2266"/>
    <cellStyle name="Normal 10 3 2 2 2 3 4 2 2" xfId="2267"/>
    <cellStyle name="Normal 10 3 2 2 2 3 4 3" xfId="2268"/>
    <cellStyle name="Normal 10 3 2 2 2 3 5" xfId="2269"/>
    <cellStyle name="Normal 10 3 2 2 2 3 5 2" xfId="2270"/>
    <cellStyle name="Normal 10 3 2 2 2 3 6" xfId="2271"/>
    <cellStyle name="Normal 10 3 2 2 2 4" xfId="2272"/>
    <cellStyle name="Normal 10 3 2 2 2 4 2" xfId="2273"/>
    <cellStyle name="Normal 10 3 2 2 2 4 2 2" xfId="2274"/>
    <cellStyle name="Normal 10 3 2 2 2 4 2 2 2" xfId="2275"/>
    <cellStyle name="Normal 10 3 2 2 2 4 2 2 2 2" xfId="2276"/>
    <cellStyle name="Normal 10 3 2 2 2 4 2 2 3" xfId="2277"/>
    <cellStyle name="Normal 10 3 2 2 2 4 2 3" xfId="2278"/>
    <cellStyle name="Normal 10 3 2 2 2 4 2 3 2" xfId="2279"/>
    <cellStyle name="Normal 10 3 2 2 2 4 2 4" xfId="2280"/>
    <cellStyle name="Normal 10 3 2 2 2 4 3" xfId="2281"/>
    <cellStyle name="Normal 10 3 2 2 2 4 3 2" xfId="2282"/>
    <cellStyle name="Normal 10 3 2 2 2 4 3 2 2" xfId="2283"/>
    <cellStyle name="Normal 10 3 2 2 2 4 3 3" xfId="2284"/>
    <cellStyle name="Normal 10 3 2 2 2 4 4" xfId="2285"/>
    <cellStyle name="Normal 10 3 2 2 2 4 4 2" xfId="2286"/>
    <cellStyle name="Normal 10 3 2 2 2 4 5" xfId="2287"/>
    <cellStyle name="Normal 10 3 2 2 2 5" xfId="2288"/>
    <cellStyle name="Normal 10 3 2 2 2 5 2" xfId="2289"/>
    <cellStyle name="Normal 10 3 2 2 2 5 2 2" xfId="2290"/>
    <cellStyle name="Normal 10 3 2 2 2 5 2 2 2" xfId="2291"/>
    <cellStyle name="Normal 10 3 2 2 2 5 2 3" xfId="2292"/>
    <cellStyle name="Normal 10 3 2 2 2 5 3" xfId="2293"/>
    <cellStyle name="Normal 10 3 2 2 2 5 3 2" xfId="2294"/>
    <cellStyle name="Normal 10 3 2 2 2 5 4" xfId="2295"/>
    <cellStyle name="Normal 10 3 2 2 2 6" xfId="2296"/>
    <cellStyle name="Normal 10 3 2 2 2 6 2" xfId="2297"/>
    <cellStyle name="Normal 10 3 2 2 2 6 2 2" xfId="2298"/>
    <cellStyle name="Normal 10 3 2 2 2 6 3" xfId="2299"/>
    <cellStyle name="Normal 10 3 2 2 2 7" xfId="2300"/>
    <cellStyle name="Normal 10 3 2 2 2 7 2" xfId="2301"/>
    <cellStyle name="Normal 10 3 2 2 2 8" xfId="2302"/>
    <cellStyle name="Normal 10 3 2 2 3" xfId="2303"/>
    <cellStyle name="Normal 10 3 2 2 3 2" xfId="2304"/>
    <cellStyle name="Normal 10 3 2 2 3 2 2" xfId="2305"/>
    <cellStyle name="Normal 10 3 2 2 3 2 2 2" xfId="2306"/>
    <cellStyle name="Normal 10 3 2 2 3 2 2 2 2" xfId="2307"/>
    <cellStyle name="Normal 10 3 2 2 3 2 2 2 2 2" xfId="2308"/>
    <cellStyle name="Normal 10 3 2 2 3 2 2 2 2 2 2" xfId="2309"/>
    <cellStyle name="Normal 10 3 2 2 3 2 2 2 2 3" xfId="2310"/>
    <cellStyle name="Normal 10 3 2 2 3 2 2 2 3" xfId="2311"/>
    <cellStyle name="Normal 10 3 2 2 3 2 2 2 3 2" xfId="2312"/>
    <cellStyle name="Normal 10 3 2 2 3 2 2 2 4" xfId="2313"/>
    <cellStyle name="Normal 10 3 2 2 3 2 2 3" xfId="2314"/>
    <cellStyle name="Normal 10 3 2 2 3 2 2 3 2" xfId="2315"/>
    <cellStyle name="Normal 10 3 2 2 3 2 2 3 2 2" xfId="2316"/>
    <cellStyle name="Normal 10 3 2 2 3 2 2 3 3" xfId="2317"/>
    <cellStyle name="Normal 10 3 2 2 3 2 2 4" xfId="2318"/>
    <cellStyle name="Normal 10 3 2 2 3 2 2 4 2" xfId="2319"/>
    <cellStyle name="Normal 10 3 2 2 3 2 2 5" xfId="2320"/>
    <cellStyle name="Normal 10 3 2 2 3 2 3" xfId="2321"/>
    <cellStyle name="Normal 10 3 2 2 3 2 3 2" xfId="2322"/>
    <cellStyle name="Normal 10 3 2 2 3 2 3 2 2" xfId="2323"/>
    <cellStyle name="Normal 10 3 2 2 3 2 3 2 2 2" xfId="2324"/>
    <cellStyle name="Normal 10 3 2 2 3 2 3 2 3" xfId="2325"/>
    <cellStyle name="Normal 10 3 2 2 3 2 3 3" xfId="2326"/>
    <cellStyle name="Normal 10 3 2 2 3 2 3 3 2" xfId="2327"/>
    <cellStyle name="Normal 10 3 2 2 3 2 3 4" xfId="2328"/>
    <cellStyle name="Normal 10 3 2 2 3 2 4" xfId="2329"/>
    <cellStyle name="Normal 10 3 2 2 3 2 4 2" xfId="2330"/>
    <cellStyle name="Normal 10 3 2 2 3 2 4 2 2" xfId="2331"/>
    <cellStyle name="Normal 10 3 2 2 3 2 4 3" xfId="2332"/>
    <cellStyle name="Normal 10 3 2 2 3 2 5" xfId="2333"/>
    <cellStyle name="Normal 10 3 2 2 3 2 5 2" xfId="2334"/>
    <cellStyle name="Normal 10 3 2 2 3 2 6" xfId="2335"/>
    <cellStyle name="Normal 10 3 2 2 3 3" xfId="2336"/>
    <cellStyle name="Normal 10 3 2 2 3 3 2" xfId="2337"/>
    <cellStyle name="Normal 10 3 2 2 3 3 2 2" xfId="2338"/>
    <cellStyle name="Normal 10 3 2 2 3 3 2 2 2" xfId="2339"/>
    <cellStyle name="Normal 10 3 2 2 3 3 2 2 2 2" xfId="2340"/>
    <cellStyle name="Normal 10 3 2 2 3 3 2 2 3" xfId="2341"/>
    <cellStyle name="Normal 10 3 2 2 3 3 2 3" xfId="2342"/>
    <cellStyle name="Normal 10 3 2 2 3 3 2 3 2" xfId="2343"/>
    <cellStyle name="Normal 10 3 2 2 3 3 2 4" xfId="2344"/>
    <cellStyle name="Normal 10 3 2 2 3 3 3" xfId="2345"/>
    <cellStyle name="Normal 10 3 2 2 3 3 3 2" xfId="2346"/>
    <cellStyle name="Normal 10 3 2 2 3 3 3 2 2" xfId="2347"/>
    <cellStyle name="Normal 10 3 2 2 3 3 3 3" xfId="2348"/>
    <cellStyle name="Normal 10 3 2 2 3 3 4" xfId="2349"/>
    <cellStyle name="Normal 10 3 2 2 3 3 4 2" xfId="2350"/>
    <cellStyle name="Normal 10 3 2 2 3 3 5" xfId="2351"/>
    <cellStyle name="Normal 10 3 2 2 3 4" xfId="2352"/>
    <cellStyle name="Normal 10 3 2 2 3 4 2" xfId="2353"/>
    <cellStyle name="Normal 10 3 2 2 3 4 2 2" xfId="2354"/>
    <cellStyle name="Normal 10 3 2 2 3 4 2 2 2" xfId="2355"/>
    <cellStyle name="Normal 10 3 2 2 3 4 2 3" xfId="2356"/>
    <cellStyle name="Normal 10 3 2 2 3 4 3" xfId="2357"/>
    <cellStyle name="Normal 10 3 2 2 3 4 3 2" xfId="2358"/>
    <cellStyle name="Normal 10 3 2 2 3 4 4" xfId="2359"/>
    <cellStyle name="Normal 10 3 2 2 3 5" xfId="2360"/>
    <cellStyle name="Normal 10 3 2 2 3 5 2" xfId="2361"/>
    <cellStyle name="Normal 10 3 2 2 3 5 2 2" xfId="2362"/>
    <cellStyle name="Normal 10 3 2 2 3 5 3" xfId="2363"/>
    <cellStyle name="Normal 10 3 2 2 3 6" xfId="2364"/>
    <cellStyle name="Normal 10 3 2 2 3 6 2" xfId="2365"/>
    <cellStyle name="Normal 10 3 2 2 3 7" xfId="2366"/>
    <cellStyle name="Normal 10 3 2 2 4" xfId="2367"/>
    <cellStyle name="Normal 10 3 2 2 4 2" xfId="2368"/>
    <cellStyle name="Normal 10 3 2 2 4 2 2" xfId="2369"/>
    <cellStyle name="Normal 10 3 2 2 4 2 2 2" xfId="2370"/>
    <cellStyle name="Normal 10 3 2 2 4 2 2 2 2" xfId="2371"/>
    <cellStyle name="Normal 10 3 2 2 4 2 2 2 2 2" xfId="2372"/>
    <cellStyle name="Normal 10 3 2 2 4 2 2 2 3" xfId="2373"/>
    <cellStyle name="Normal 10 3 2 2 4 2 2 3" xfId="2374"/>
    <cellStyle name="Normal 10 3 2 2 4 2 2 3 2" xfId="2375"/>
    <cellStyle name="Normal 10 3 2 2 4 2 2 4" xfId="2376"/>
    <cellStyle name="Normal 10 3 2 2 4 2 3" xfId="2377"/>
    <cellStyle name="Normal 10 3 2 2 4 2 3 2" xfId="2378"/>
    <cellStyle name="Normal 10 3 2 2 4 2 3 2 2" xfId="2379"/>
    <cellStyle name="Normal 10 3 2 2 4 2 3 3" xfId="2380"/>
    <cellStyle name="Normal 10 3 2 2 4 2 4" xfId="2381"/>
    <cellStyle name="Normal 10 3 2 2 4 2 4 2" xfId="2382"/>
    <cellStyle name="Normal 10 3 2 2 4 2 5" xfId="2383"/>
    <cellStyle name="Normal 10 3 2 2 4 3" xfId="2384"/>
    <cellStyle name="Normal 10 3 2 2 4 3 2" xfId="2385"/>
    <cellStyle name="Normal 10 3 2 2 4 3 2 2" xfId="2386"/>
    <cellStyle name="Normal 10 3 2 2 4 3 2 2 2" xfId="2387"/>
    <cellStyle name="Normal 10 3 2 2 4 3 2 3" xfId="2388"/>
    <cellStyle name="Normal 10 3 2 2 4 3 3" xfId="2389"/>
    <cellStyle name="Normal 10 3 2 2 4 3 3 2" xfId="2390"/>
    <cellStyle name="Normal 10 3 2 2 4 3 4" xfId="2391"/>
    <cellStyle name="Normal 10 3 2 2 4 4" xfId="2392"/>
    <cellStyle name="Normal 10 3 2 2 4 4 2" xfId="2393"/>
    <cellStyle name="Normal 10 3 2 2 4 4 2 2" xfId="2394"/>
    <cellStyle name="Normal 10 3 2 2 4 4 3" xfId="2395"/>
    <cellStyle name="Normal 10 3 2 2 4 5" xfId="2396"/>
    <cellStyle name="Normal 10 3 2 2 4 5 2" xfId="2397"/>
    <cellStyle name="Normal 10 3 2 2 4 6" xfId="2398"/>
    <cellStyle name="Normal 10 3 2 2 5" xfId="2399"/>
    <cellStyle name="Normal 10 3 2 2 5 2" xfId="2400"/>
    <cellStyle name="Normal 10 3 2 2 5 2 2" xfId="2401"/>
    <cellStyle name="Normal 10 3 2 2 5 2 2 2" xfId="2402"/>
    <cellStyle name="Normal 10 3 2 2 5 2 2 2 2" xfId="2403"/>
    <cellStyle name="Normal 10 3 2 2 5 2 2 3" xfId="2404"/>
    <cellStyle name="Normal 10 3 2 2 5 2 3" xfId="2405"/>
    <cellStyle name="Normal 10 3 2 2 5 2 3 2" xfId="2406"/>
    <cellStyle name="Normal 10 3 2 2 5 2 4" xfId="2407"/>
    <cellStyle name="Normal 10 3 2 2 5 3" xfId="2408"/>
    <cellStyle name="Normal 10 3 2 2 5 3 2" xfId="2409"/>
    <cellStyle name="Normal 10 3 2 2 5 3 2 2" xfId="2410"/>
    <cellStyle name="Normal 10 3 2 2 5 3 3" xfId="2411"/>
    <cellStyle name="Normal 10 3 2 2 5 4" xfId="2412"/>
    <cellStyle name="Normal 10 3 2 2 5 4 2" xfId="2413"/>
    <cellStyle name="Normal 10 3 2 2 5 5" xfId="2414"/>
    <cellStyle name="Normal 10 3 2 2 6" xfId="2415"/>
    <cellStyle name="Normal 10 3 2 2 6 2" xfId="2416"/>
    <cellStyle name="Normal 10 3 2 2 6 2 2" xfId="2417"/>
    <cellStyle name="Normal 10 3 2 2 6 2 2 2" xfId="2418"/>
    <cellStyle name="Normal 10 3 2 2 6 2 3" xfId="2419"/>
    <cellStyle name="Normal 10 3 2 2 6 3" xfId="2420"/>
    <cellStyle name="Normal 10 3 2 2 6 3 2" xfId="2421"/>
    <cellStyle name="Normal 10 3 2 2 6 4" xfId="2422"/>
    <cellStyle name="Normal 10 3 2 2 7" xfId="2423"/>
    <cellStyle name="Normal 10 3 2 2 7 2" xfId="2424"/>
    <cellStyle name="Normal 10 3 2 2 7 2 2" xfId="2425"/>
    <cellStyle name="Normal 10 3 2 2 7 3" xfId="2426"/>
    <cellStyle name="Normal 10 3 2 2 8" xfId="2427"/>
    <cellStyle name="Normal 10 3 2 2 8 2" xfId="2428"/>
    <cellStyle name="Normal 10 3 2 2 9" xfId="2429"/>
    <cellStyle name="Normal 10 3 2 3" xfId="2430"/>
    <cellStyle name="Normal 10 3 2 3 2" xfId="2431"/>
    <cellStyle name="Normal 10 3 2 3 2 2" xfId="2432"/>
    <cellStyle name="Normal 10 3 2 3 2 2 2" xfId="2433"/>
    <cellStyle name="Normal 10 3 2 3 2 2 2 2" xfId="2434"/>
    <cellStyle name="Normal 10 3 2 3 2 2 2 2 2" xfId="2435"/>
    <cellStyle name="Normal 10 3 2 3 2 2 2 2 2 2" xfId="2436"/>
    <cellStyle name="Normal 10 3 2 3 2 2 2 2 2 2 2" xfId="2437"/>
    <cellStyle name="Normal 10 3 2 3 2 2 2 2 2 3" xfId="2438"/>
    <cellStyle name="Normal 10 3 2 3 2 2 2 2 3" xfId="2439"/>
    <cellStyle name="Normal 10 3 2 3 2 2 2 2 3 2" xfId="2440"/>
    <cellStyle name="Normal 10 3 2 3 2 2 2 2 4" xfId="2441"/>
    <cellStyle name="Normal 10 3 2 3 2 2 2 3" xfId="2442"/>
    <cellStyle name="Normal 10 3 2 3 2 2 2 3 2" xfId="2443"/>
    <cellStyle name="Normal 10 3 2 3 2 2 2 3 2 2" xfId="2444"/>
    <cellStyle name="Normal 10 3 2 3 2 2 2 3 3" xfId="2445"/>
    <cellStyle name="Normal 10 3 2 3 2 2 2 4" xfId="2446"/>
    <cellStyle name="Normal 10 3 2 3 2 2 2 4 2" xfId="2447"/>
    <cellStyle name="Normal 10 3 2 3 2 2 2 5" xfId="2448"/>
    <cellStyle name="Normal 10 3 2 3 2 2 3" xfId="2449"/>
    <cellStyle name="Normal 10 3 2 3 2 2 3 2" xfId="2450"/>
    <cellStyle name="Normal 10 3 2 3 2 2 3 2 2" xfId="2451"/>
    <cellStyle name="Normal 10 3 2 3 2 2 3 2 2 2" xfId="2452"/>
    <cellStyle name="Normal 10 3 2 3 2 2 3 2 3" xfId="2453"/>
    <cellStyle name="Normal 10 3 2 3 2 2 3 3" xfId="2454"/>
    <cellStyle name="Normal 10 3 2 3 2 2 3 3 2" xfId="2455"/>
    <cellStyle name="Normal 10 3 2 3 2 2 3 4" xfId="2456"/>
    <cellStyle name="Normal 10 3 2 3 2 2 4" xfId="2457"/>
    <cellStyle name="Normal 10 3 2 3 2 2 4 2" xfId="2458"/>
    <cellStyle name="Normal 10 3 2 3 2 2 4 2 2" xfId="2459"/>
    <cellStyle name="Normal 10 3 2 3 2 2 4 3" xfId="2460"/>
    <cellStyle name="Normal 10 3 2 3 2 2 5" xfId="2461"/>
    <cellStyle name="Normal 10 3 2 3 2 2 5 2" xfId="2462"/>
    <cellStyle name="Normal 10 3 2 3 2 2 6" xfId="2463"/>
    <cellStyle name="Normal 10 3 2 3 2 3" xfId="2464"/>
    <cellStyle name="Normal 10 3 2 3 2 3 2" xfId="2465"/>
    <cellStyle name="Normal 10 3 2 3 2 3 2 2" xfId="2466"/>
    <cellStyle name="Normal 10 3 2 3 2 3 2 2 2" xfId="2467"/>
    <cellStyle name="Normal 10 3 2 3 2 3 2 2 2 2" xfId="2468"/>
    <cellStyle name="Normal 10 3 2 3 2 3 2 2 3" xfId="2469"/>
    <cellStyle name="Normal 10 3 2 3 2 3 2 3" xfId="2470"/>
    <cellStyle name="Normal 10 3 2 3 2 3 2 3 2" xfId="2471"/>
    <cellStyle name="Normal 10 3 2 3 2 3 2 4" xfId="2472"/>
    <cellStyle name="Normal 10 3 2 3 2 3 3" xfId="2473"/>
    <cellStyle name="Normal 10 3 2 3 2 3 3 2" xfId="2474"/>
    <cellStyle name="Normal 10 3 2 3 2 3 3 2 2" xfId="2475"/>
    <cellStyle name="Normal 10 3 2 3 2 3 3 3" xfId="2476"/>
    <cellStyle name="Normal 10 3 2 3 2 3 4" xfId="2477"/>
    <cellStyle name="Normal 10 3 2 3 2 3 4 2" xfId="2478"/>
    <cellStyle name="Normal 10 3 2 3 2 3 5" xfId="2479"/>
    <cellStyle name="Normal 10 3 2 3 2 4" xfId="2480"/>
    <cellStyle name="Normal 10 3 2 3 2 4 2" xfId="2481"/>
    <cellStyle name="Normal 10 3 2 3 2 4 2 2" xfId="2482"/>
    <cellStyle name="Normal 10 3 2 3 2 4 2 2 2" xfId="2483"/>
    <cellStyle name="Normal 10 3 2 3 2 4 2 3" xfId="2484"/>
    <cellStyle name="Normal 10 3 2 3 2 4 3" xfId="2485"/>
    <cellStyle name="Normal 10 3 2 3 2 4 3 2" xfId="2486"/>
    <cellStyle name="Normal 10 3 2 3 2 4 4" xfId="2487"/>
    <cellStyle name="Normal 10 3 2 3 2 5" xfId="2488"/>
    <cellStyle name="Normal 10 3 2 3 2 5 2" xfId="2489"/>
    <cellStyle name="Normal 10 3 2 3 2 5 2 2" xfId="2490"/>
    <cellStyle name="Normal 10 3 2 3 2 5 3" xfId="2491"/>
    <cellStyle name="Normal 10 3 2 3 2 6" xfId="2492"/>
    <cellStyle name="Normal 10 3 2 3 2 6 2" xfId="2493"/>
    <cellStyle name="Normal 10 3 2 3 2 7" xfId="2494"/>
    <cellStyle name="Normal 10 3 2 3 3" xfId="2495"/>
    <cellStyle name="Normal 10 3 2 3 3 2" xfId="2496"/>
    <cellStyle name="Normal 10 3 2 3 3 2 2" xfId="2497"/>
    <cellStyle name="Normal 10 3 2 3 3 2 2 2" xfId="2498"/>
    <cellStyle name="Normal 10 3 2 3 3 2 2 2 2" xfId="2499"/>
    <cellStyle name="Normal 10 3 2 3 3 2 2 2 2 2" xfId="2500"/>
    <cellStyle name="Normal 10 3 2 3 3 2 2 2 3" xfId="2501"/>
    <cellStyle name="Normal 10 3 2 3 3 2 2 3" xfId="2502"/>
    <cellStyle name="Normal 10 3 2 3 3 2 2 3 2" xfId="2503"/>
    <cellStyle name="Normal 10 3 2 3 3 2 2 4" xfId="2504"/>
    <cellStyle name="Normal 10 3 2 3 3 2 3" xfId="2505"/>
    <cellStyle name="Normal 10 3 2 3 3 2 3 2" xfId="2506"/>
    <cellStyle name="Normal 10 3 2 3 3 2 3 2 2" xfId="2507"/>
    <cellStyle name="Normal 10 3 2 3 3 2 3 3" xfId="2508"/>
    <cellStyle name="Normal 10 3 2 3 3 2 4" xfId="2509"/>
    <cellStyle name="Normal 10 3 2 3 3 2 4 2" xfId="2510"/>
    <cellStyle name="Normal 10 3 2 3 3 2 5" xfId="2511"/>
    <cellStyle name="Normal 10 3 2 3 3 3" xfId="2512"/>
    <cellStyle name="Normal 10 3 2 3 3 3 2" xfId="2513"/>
    <cellStyle name="Normal 10 3 2 3 3 3 2 2" xfId="2514"/>
    <cellStyle name="Normal 10 3 2 3 3 3 2 2 2" xfId="2515"/>
    <cellStyle name="Normal 10 3 2 3 3 3 2 3" xfId="2516"/>
    <cellStyle name="Normal 10 3 2 3 3 3 3" xfId="2517"/>
    <cellStyle name="Normal 10 3 2 3 3 3 3 2" xfId="2518"/>
    <cellStyle name="Normal 10 3 2 3 3 3 4" xfId="2519"/>
    <cellStyle name="Normal 10 3 2 3 3 4" xfId="2520"/>
    <cellStyle name="Normal 10 3 2 3 3 4 2" xfId="2521"/>
    <cellStyle name="Normal 10 3 2 3 3 4 2 2" xfId="2522"/>
    <cellStyle name="Normal 10 3 2 3 3 4 3" xfId="2523"/>
    <cellStyle name="Normal 10 3 2 3 3 5" xfId="2524"/>
    <cellStyle name="Normal 10 3 2 3 3 5 2" xfId="2525"/>
    <cellStyle name="Normal 10 3 2 3 3 6" xfId="2526"/>
    <cellStyle name="Normal 10 3 2 3 4" xfId="2527"/>
    <cellStyle name="Normal 10 3 2 3 4 2" xfId="2528"/>
    <cellStyle name="Normal 10 3 2 3 4 2 2" xfId="2529"/>
    <cellStyle name="Normal 10 3 2 3 4 2 2 2" xfId="2530"/>
    <cellStyle name="Normal 10 3 2 3 4 2 2 2 2" xfId="2531"/>
    <cellStyle name="Normal 10 3 2 3 4 2 2 3" xfId="2532"/>
    <cellStyle name="Normal 10 3 2 3 4 2 3" xfId="2533"/>
    <cellStyle name="Normal 10 3 2 3 4 2 3 2" xfId="2534"/>
    <cellStyle name="Normal 10 3 2 3 4 2 4" xfId="2535"/>
    <cellStyle name="Normal 10 3 2 3 4 3" xfId="2536"/>
    <cellStyle name="Normal 10 3 2 3 4 3 2" xfId="2537"/>
    <cellStyle name="Normal 10 3 2 3 4 3 2 2" xfId="2538"/>
    <cellStyle name="Normal 10 3 2 3 4 3 3" xfId="2539"/>
    <cellStyle name="Normal 10 3 2 3 4 4" xfId="2540"/>
    <cellStyle name="Normal 10 3 2 3 4 4 2" xfId="2541"/>
    <cellStyle name="Normal 10 3 2 3 4 5" xfId="2542"/>
    <cellStyle name="Normal 10 3 2 3 5" xfId="2543"/>
    <cellStyle name="Normal 10 3 2 3 5 2" xfId="2544"/>
    <cellStyle name="Normal 10 3 2 3 5 2 2" xfId="2545"/>
    <cellStyle name="Normal 10 3 2 3 5 2 2 2" xfId="2546"/>
    <cellStyle name="Normal 10 3 2 3 5 2 3" xfId="2547"/>
    <cellStyle name="Normal 10 3 2 3 5 3" xfId="2548"/>
    <cellStyle name="Normal 10 3 2 3 5 3 2" xfId="2549"/>
    <cellStyle name="Normal 10 3 2 3 5 4" xfId="2550"/>
    <cellStyle name="Normal 10 3 2 3 6" xfId="2551"/>
    <cellStyle name="Normal 10 3 2 3 6 2" xfId="2552"/>
    <cellStyle name="Normal 10 3 2 3 6 2 2" xfId="2553"/>
    <cellStyle name="Normal 10 3 2 3 6 3" xfId="2554"/>
    <cellStyle name="Normal 10 3 2 3 7" xfId="2555"/>
    <cellStyle name="Normal 10 3 2 3 7 2" xfId="2556"/>
    <cellStyle name="Normal 10 3 2 3 8" xfId="2557"/>
    <cellStyle name="Normal 10 3 2 4" xfId="2558"/>
    <cellStyle name="Normal 10 3 2 4 2" xfId="2559"/>
    <cellStyle name="Normal 10 3 2 4 2 2" xfId="2560"/>
    <cellStyle name="Normal 10 3 2 4 2 2 2" xfId="2561"/>
    <cellStyle name="Normal 10 3 2 4 2 2 2 2" xfId="2562"/>
    <cellStyle name="Normal 10 3 2 4 2 2 2 2 2" xfId="2563"/>
    <cellStyle name="Normal 10 3 2 4 2 2 2 2 2 2" xfId="2564"/>
    <cellStyle name="Normal 10 3 2 4 2 2 2 2 3" xfId="2565"/>
    <cellStyle name="Normal 10 3 2 4 2 2 2 3" xfId="2566"/>
    <cellStyle name="Normal 10 3 2 4 2 2 2 3 2" xfId="2567"/>
    <cellStyle name="Normal 10 3 2 4 2 2 2 4" xfId="2568"/>
    <cellStyle name="Normal 10 3 2 4 2 2 3" xfId="2569"/>
    <cellStyle name="Normal 10 3 2 4 2 2 3 2" xfId="2570"/>
    <cellStyle name="Normal 10 3 2 4 2 2 3 2 2" xfId="2571"/>
    <cellStyle name="Normal 10 3 2 4 2 2 3 3" xfId="2572"/>
    <cellStyle name="Normal 10 3 2 4 2 2 4" xfId="2573"/>
    <cellStyle name="Normal 10 3 2 4 2 2 4 2" xfId="2574"/>
    <cellStyle name="Normal 10 3 2 4 2 2 5" xfId="2575"/>
    <cellStyle name="Normal 10 3 2 4 2 3" xfId="2576"/>
    <cellStyle name="Normal 10 3 2 4 2 3 2" xfId="2577"/>
    <cellStyle name="Normal 10 3 2 4 2 3 2 2" xfId="2578"/>
    <cellStyle name="Normal 10 3 2 4 2 3 2 2 2" xfId="2579"/>
    <cellStyle name="Normal 10 3 2 4 2 3 2 3" xfId="2580"/>
    <cellStyle name="Normal 10 3 2 4 2 3 3" xfId="2581"/>
    <cellStyle name="Normal 10 3 2 4 2 3 3 2" xfId="2582"/>
    <cellStyle name="Normal 10 3 2 4 2 3 4" xfId="2583"/>
    <cellStyle name="Normal 10 3 2 4 2 4" xfId="2584"/>
    <cellStyle name="Normal 10 3 2 4 2 4 2" xfId="2585"/>
    <cellStyle name="Normal 10 3 2 4 2 4 2 2" xfId="2586"/>
    <cellStyle name="Normal 10 3 2 4 2 4 3" xfId="2587"/>
    <cellStyle name="Normal 10 3 2 4 2 5" xfId="2588"/>
    <cellStyle name="Normal 10 3 2 4 2 5 2" xfId="2589"/>
    <cellStyle name="Normal 10 3 2 4 2 6" xfId="2590"/>
    <cellStyle name="Normal 10 3 2 4 3" xfId="2591"/>
    <cellStyle name="Normal 10 3 2 4 3 2" xfId="2592"/>
    <cellStyle name="Normal 10 3 2 4 3 2 2" xfId="2593"/>
    <cellStyle name="Normal 10 3 2 4 3 2 2 2" xfId="2594"/>
    <cellStyle name="Normal 10 3 2 4 3 2 2 2 2" xfId="2595"/>
    <cellStyle name="Normal 10 3 2 4 3 2 2 3" xfId="2596"/>
    <cellStyle name="Normal 10 3 2 4 3 2 3" xfId="2597"/>
    <cellStyle name="Normal 10 3 2 4 3 2 3 2" xfId="2598"/>
    <cellStyle name="Normal 10 3 2 4 3 2 4" xfId="2599"/>
    <cellStyle name="Normal 10 3 2 4 3 3" xfId="2600"/>
    <cellStyle name="Normal 10 3 2 4 3 3 2" xfId="2601"/>
    <cellStyle name="Normal 10 3 2 4 3 3 2 2" xfId="2602"/>
    <cellStyle name="Normal 10 3 2 4 3 3 3" xfId="2603"/>
    <cellStyle name="Normal 10 3 2 4 3 4" xfId="2604"/>
    <cellStyle name="Normal 10 3 2 4 3 4 2" xfId="2605"/>
    <cellStyle name="Normal 10 3 2 4 3 5" xfId="2606"/>
    <cellStyle name="Normal 10 3 2 4 4" xfId="2607"/>
    <cellStyle name="Normal 10 3 2 4 4 2" xfId="2608"/>
    <cellStyle name="Normal 10 3 2 4 4 2 2" xfId="2609"/>
    <cellStyle name="Normal 10 3 2 4 4 2 2 2" xfId="2610"/>
    <cellStyle name="Normal 10 3 2 4 4 2 3" xfId="2611"/>
    <cellStyle name="Normal 10 3 2 4 4 3" xfId="2612"/>
    <cellStyle name="Normal 10 3 2 4 4 3 2" xfId="2613"/>
    <cellStyle name="Normal 10 3 2 4 4 4" xfId="2614"/>
    <cellStyle name="Normal 10 3 2 4 5" xfId="2615"/>
    <cellStyle name="Normal 10 3 2 4 5 2" xfId="2616"/>
    <cellStyle name="Normal 10 3 2 4 5 2 2" xfId="2617"/>
    <cellStyle name="Normal 10 3 2 4 5 3" xfId="2618"/>
    <cellStyle name="Normal 10 3 2 4 6" xfId="2619"/>
    <cellStyle name="Normal 10 3 2 4 6 2" xfId="2620"/>
    <cellStyle name="Normal 10 3 2 4 7" xfId="2621"/>
    <cellStyle name="Normal 10 3 2 5" xfId="2622"/>
    <cellStyle name="Normal 10 3 2 5 2" xfId="2623"/>
    <cellStyle name="Normal 10 3 2 5 2 2" xfId="2624"/>
    <cellStyle name="Normal 10 3 2 5 2 2 2" xfId="2625"/>
    <cellStyle name="Normal 10 3 2 5 2 2 2 2" xfId="2626"/>
    <cellStyle name="Normal 10 3 2 5 2 2 2 2 2" xfId="2627"/>
    <cellStyle name="Normal 10 3 2 5 2 2 2 3" xfId="2628"/>
    <cellStyle name="Normal 10 3 2 5 2 2 3" xfId="2629"/>
    <cellStyle name="Normal 10 3 2 5 2 2 3 2" xfId="2630"/>
    <cellStyle name="Normal 10 3 2 5 2 2 4" xfId="2631"/>
    <cellStyle name="Normal 10 3 2 5 2 3" xfId="2632"/>
    <cellStyle name="Normal 10 3 2 5 2 3 2" xfId="2633"/>
    <cellStyle name="Normal 10 3 2 5 2 3 2 2" xfId="2634"/>
    <cellStyle name="Normal 10 3 2 5 2 3 3" xfId="2635"/>
    <cellStyle name="Normal 10 3 2 5 2 4" xfId="2636"/>
    <cellStyle name="Normal 10 3 2 5 2 4 2" xfId="2637"/>
    <cellStyle name="Normal 10 3 2 5 2 5" xfId="2638"/>
    <cellStyle name="Normal 10 3 2 5 3" xfId="2639"/>
    <cellStyle name="Normal 10 3 2 5 3 2" xfId="2640"/>
    <cellStyle name="Normal 10 3 2 5 3 2 2" xfId="2641"/>
    <cellStyle name="Normal 10 3 2 5 3 2 2 2" xfId="2642"/>
    <cellStyle name="Normal 10 3 2 5 3 2 3" xfId="2643"/>
    <cellStyle name="Normal 10 3 2 5 3 3" xfId="2644"/>
    <cellStyle name="Normal 10 3 2 5 3 3 2" xfId="2645"/>
    <cellStyle name="Normal 10 3 2 5 3 4" xfId="2646"/>
    <cellStyle name="Normal 10 3 2 5 4" xfId="2647"/>
    <cellStyle name="Normal 10 3 2 5 4 2" xfId="2648"/>
    <cellStyle name="Normal 10 3 2 5 4 2 2" xfId="2649"/>
    <cellStyle name="Normal 10 3 2 5 4 3" xfId="2650"/>
    <cellStyle name="Normal 10 3 2 5 5" xfId="2651"/>
    <cellStyle name="Normal 10 3 2 5 5 2" xfId="2652"/>
    <cellStyle name="Normal 10 3 2 5 6" xfId="2653"/>
    <cellStyle name="Normal 10 3 2 6" xfId="2654"/>
    <cellStyle name="Normal 10 3 2 6 2" xfId="2655"/>
    <cellStyle name="Normal 10 3 2 6 2 2" xfId="2656"/>
    <cellStyle name="Normal 10 3 2 6 2 2 2" xfId="2657"/>
    <cellStyle name="Normal 10 3 2 6 2 2 2 2" xfId="2658"/>
    <cellStyle name="Normal 10 3 2 6 2 2 3" xfId="2659"/>
    <cellStyle name="Normal 10 3 2 6 2 3" xfId="2660"/>
    <cellStyle name="Normal 10 3 2 6 2 3 2" xfId="2661"/>
    <cellStyle name="Normal 10 3 2 6 2 4" xfId="2662"/>
    <cellStyle name="Normal 10 3 2 6 3" xfId="2663"/>
    <cellStyle name="Normal 10 3 2 6 3 2" xfId="2664"/>
    <cellStyle name="Normal 10 3 2 6 3 2 2" xfId="2665"/>
    <cellStyle name="Normal 10 3 2 6 3 3" xfId="2666"/>
    <cellStyle name="Normal 10 3 2 6 4" xfId="2667"/>
    <cellStyle name="Normal 10 3 2 6 4 2" xfId="2668"/>
    <cellStyle name="Normal 10 3 2 6 5" xfId="2669"/>
    <cellStyle name="Normal 10 3 2 7" xfId="2670"/>
    <cellStyle name="Normal 10 3 2 7 2" xfId="2671"/>
    <cellStyle name="Normal 10 3 2 7 2 2" xfId="2672"/>
    <cellStyle name="Normal 10 3 2 7 2 2 2" xfId="2673"/>
    <cellStyle name="Normal 10 3 2 7 2 3" xfId="2674"/>
    <cellStyle name="Normal 10 3 2 7 3" xfId="2675"/>
    <cellStyle name="Normal 10 3 2 7 3 2" xfId="2676"/>
    <cellStyle name="Normal 10 3 2 7 4" xfId="2677"/>
    <cellStyle name="Normal 10 3 2 8" xfId="2678"/>
    <cellStyle name="Normal 10 3 2 8 2" xfId="2679"/>
    <cellStyle name="Normal 10 3 2 8 2 2" xfId="2680"/>
    <cellStyle name="Normal 10 3 2 8 3" xfId="2681"/>
    <cellStyle name="Normal 10 3 2 9" xfId="2682"/>
    <cellStyle name="Normal 10 3 2 9 2" xfId="2683"/>
    <cellStyle name="Normal 10 3 3" xfId="2684"/>
    <cellStyle name="Normal 10 3 3 2" xfId="2685"/>
    <cellStyle name="Normal 10 3 3 2 2" xfId="2686"/>
    <cellStyle name="Normal 10 3 3 2 2 2" xfId="2687"/>
    <cellStyle name="Normal 10 3 3 2 2 2 2" xfId="2688"/>
    <cellStyle name="Normal 10 3 3 2 2 2 2 2" xfId="2689"/>
    <cellStyle name="Normal 10 3 3 2 2 2 2 2 2" xfId="2690"/>
    <cellStyle name="Normal 10 3 3 2 2 2 2 2 2 2" xfId="2691"/>
    <cellStyle name="Normal 10 3 3 2 2 2 2 2 2 2 2" xfId="2692"/>
    <cellStyle name="Normal 10 3 3 2 2 2 2 2 2 3" xfId="2693"/>
    <cellStyle name="Normal 10 3 3 2 2 2 2 2 3" xfId="2694"/>
    <cellStyle name="Normal 10 3 3 2 2 2 2 2 3 2" xfId="2695"/>
    <cellStyle name="Normal 10 3 3 2 2 2 2 2 4" xfId="2696"/>
    <cellStyle name="Normal 10 3 3 2 2 2 2 3" xfId="2697"/>
    <cellStyle name="Normal 10 3 3 2 2 2 2 3 2" xfId="2698"/>
    <cellStyle name="Normal 10 3 3 2 2 2 2 3 2 2" xfId="2699"/>
    <cellStyle name="Normal 10 3 3 2 2 2 2 3 3" xfId="2700"/>
    <cellStyle name="Normal 10 3 3 2 2 2 2 4" xfId="2701"/>
    <cellStyle name="Normal 10 3 3 2 2 2 2 4 2" xfId="2702"/>
    <cellStyle name="Normal 10 3 3 2 2 2 2 5" xfId="2703"/>
    <cellStyle name="Normal 10 3 3 2 2 2 3" xfId="2704"/>
    <cellStyle name="Normal 10 3 3 2 2 2 3 2" xfId="2705"/>
    <cellStyle name="Normal 10 3 3 2 2 2 3 2 2" xfId="2706"/>
    <cellStyle name="Normal 10 3 3 2 2 2 3 2 2 2" xfId="2707"/>
    <cellStyle name="Normal 10 3 3 2 2 2 3 2 3" xfId="2708"/>
    <cellStyle name="Normal 10 3 3 2 2 2 3 3" xfId="2709"/>
    <cellStyle name="Normal 10 3 3 2 2 2 3 3 2" xfId="2710"/>
    <cellStyle name="Normal 10 3 3 2 2 2 3 4" xfId="2711"/>
    <cellStyle name="Normal 10 3 3 2 2 2 4" xfId="2712"/>
    <cellStyle name="Normal 10 3 3 2 2 2 4 2" xfId="2713"/>
    <cellStyle name="Normal 10 3 3 2 2 2 4 2 2" xfId="2714"/>
    <cellStyle name="Normal 10 3 3 2 2 2 4 3" xfId="2715"/>
    <cellStyle name="Normal 10 3 3 2 2 2 5" xfId="2716"/>
    <cellStyle name="Normal 10 3 3 2 2 2 5 2" xfId="2717"/>
    <cellStyle name="Normal 10 3 3 2 2 2 6" xfId="2718"/>
    <cellStyle name="Normal 10 3 3 2 2 3" xfId="2719"/>
    <cellStyle name="Normal 10 3 3 2 2 3 2" xfId="2720"/>
    <cellStyle name="Normal 10 3 3 2 2 3 2 2" xfId="2721"/>
    <cellStyle name="Normal 10 3 3 2 2 3 2 2 2" xfId="2722"/>
    <cellStyle name="Normal 10 3 3 2 2 3 2 2 2 2" xfId="2723"/>
    <cellStyle name="Normal 10 3 3 2 2 3 2 2 3" xfId="2724"/>
    <cellStyle name="Normal 10 3 3 2 2 3 2 3" xfId="2725"/>
    <cellStyle name="Normal 10 3 3 2 2 3 2 3 2" xfId="2726"/>
    <cellStyle name="Normal 10 3 3 2 2 3 2 4" xfId="2727"/>
    <cellStyle name="Normal 10 3 3 2 2 3 3" xfId="2728"/>
    <cellStyle name="Normal 10 3 3 2 2 3 3 2" xfId="2729"/>
    <cellStyle name="Normal 10 3 3 2 2 3 3 2 2" xfId="2730"/>
    <cellStyle name="Normal 10 3 3 2 2 3 3 3" xfId="2731"/>
    <cellStyle name="Normal 10 3 3 2 2 3 4" xfId="2732"/>
    <cellStyle name="Normal 10 3 3 2 2 3 4 2" xfId="2733"/>
    <cellStyle name="Normal 10 3 3 2 2 3 5" xfId="2734"/>
    <cellStyle name="Normal 10 3 3 2 2 4" xfId="2735"/>
    <cellStyle name="Normal 10 3 3 2 2 4 2" xfId="2736"/>
    <cellStyle name="Normal 10 3 3 2 2 4 2 2" xfId="2737"/>
    <cellStyle name="Normal 10 3 3 2 2 4 2 2 2" xfId="2738"/>
    <cellStyle name="Normal 10 3 3 2 2 4 2 3" xfId="2739"/>
    <cellStyle name="Normal 10 3 3 2 2 4 3" xfId="2740"/>
    <cellStyle name="Normal 10 3 3 2 2 4 3 2" xfId="2741"/>
    <cellStyle name="Normal 10 3 3 2 2 4 4" xfId="2742"/>
    <cellStyle name="Normal 10 3 3 2 2 5" xfId="2743"/>
    <cellStyle name="Normal 10 3 3 2 2 5 2" xfId="2744"/>
    <cellStyle name="Normal 10 3 3 2 2 5 2 2" xfId="2745"/>
    <cellStyle name="Normal 10 3 3 2 2 5 3" xfId="2746"/>
    <cellStyle name="Normal 10 3 3 2 2 6" xfId="2747"/>
    <cellStyle name="Normal 10 3 3 2 2 6 2" xfId="2748"/>
    <cellStyle name="Normal 10 3 3 2 2 7" xfId="2749"/>
    <cellStyle name="Normal 10 3 3 2 3" xfId="2750"/>
    <cellStyle name="Normal 10 3 3 2 3 2" xfId="2751"/>
    <cellStyle name="Normal 10 3 3 2 3 2 2" xfId="2752"/>
    <cellStyle name="Normal 10 3 3 2 3 2 2 2" xfId="2753"/>
    <cellStyle name="Normal 10 3 3 2 3 2 2 2 2" xfId="2754"/>
    <cellStyle name="Normal 10 3 3 2 3 2 2 2 2 2" xfId="2755"/>
    <cellStyle name="Normal 10 3 3 2 3 2 2 2 3" xfId="2756"/>
    <cellStyle name="Normal 10 3 3 2 3 2 2 3" xfId="2757"/>
    <cellStyle name="Normal 10 3 3 2 3 2 2 3 2" xfId="2758"/>
    <cellStyle name="Normal 10 3 3 2 3 2 2 4" xfId="2759"/>
    <cellStyle name="Normal 10 3 3 2 3 2 3" xfId="2760"/>
    <cellStyle name="Normal 10 3 3 2 3 2 3 2" xfId="2761"/>
    <cellStyle name="Normal 10 3 3 2 3 2 3 2 2" xfId="2762"/>
    <cellStyle name="Normal 10 3 3 2 3 2 3 3" xfId="2763"/>
    <cellStyle name="Normal 10 3 3 2 3 2 4" xfId="2764"/>
    <cellStyle name="Normal 10 3 3 2 3 2 4 2" xfId="2765"/>
    <cellStyle name="Normal 10 3 3 2 3 2 5" xfId="2766"/>
    <cellStyle name="Normal 10 3 3 2 3 3" xfId="2767"/>
    <cellStyle name="Normal 10 3 3 2 3 3 2" xfId="2768"/>
    <cellStyle name="Normal 10 3 3 2 3 3 2 2" xfId="2769"/>
    <cellStyle name="Normal 10 3 3 2 3 3 2 2 2" xfId="2770"/>
    <cellStyle name="Normal 10 3 3 2 3 3 2 3" xfId="2771"/>
    <cellStyle name="Normal 10 3 3 2 3 3 3" xfId="2772"/>
    <cellStyle name="Normal 10 3 3 2 3 3 3 2" xfId="2773"/>
    <cellStyle name="Normal 10 3 3 2 3 3 4" xfId="2774"/>
    <cellStyle name="Normal 10 3 3 2 3 4" xfId="2775"/>
    <cellStyle name="Normal 10 3 3 2 3 4 2" xfId="2776"/>
    <cellStyle name="Normal 10 3 3 2 3 4 2 2" xfId="2777"/>
    <cellStyle name="Normal 10 3 3 2 3 4 3" xfId="2778"/>
    <cellStyle name="Normal 10 3 3 2 3 5" xfId="2779"/>
    <cellStyle name="Normal 10 3 3 2 3 5 2" xfId="2780"/>
    <cellStyle name="Normal 10 3 3 2 3 6" xfId="2781"/>
    <cellStyle name="Normal 10 3 3 2 4" xfId="2782"/>
    <cellStyle name="Normal 10 3 3 2 4 2" xfId="2783"/>
    <cellStyle name="Normal 10 3 3 2 4 2 2" xfId="2784"/>
    <cellStyle name="Normal 10 3 3 2 4 2 2 2" xfId="2785"/>
    <cellStyle name="Normal 10 3 3 2 4 2 2 2 2" xfId="2786"/>
    <cellStyle name="Normal 10 3 3 2 4 2 2 3" xfId="2787"/>
    <cellStyle name="Normal 10 3 3 2 4 2 3" xfId="2788"/>
    <cellStyle name="Normal 10 3 3 2 4 2 3 2" xfId="2789"/>
    <cellStyle name="Normal 10 3 3 2 4 2 4" xfId="2790"/>
    <cellStyle name="Normal 10 3 3 2 4 3" xfId="2791"/>
    <cellStyle name="Normal 10 3 3 2 4 3 2" xfId="2792"/>
    <cellStyle name="Normal 10 3 3 2 4 3 2 2" xfId="2793"/>
    <cellStyle name="Normal 10 3 3 2 4 3 3" xfId="2794"/>
    <cellStyle name="Normal 10 3 3 2 4 4" xfId="2795"/>
    <cellStyle name="Normal 10 3 3 2 4 4 2" xfId="2796"/>
    <cellStyle name="Normal 10 3 3 2 4 5" xfId="2797"/>
    <cellStyle name="Normal 10 3 3 2 5" xfId="2798"/>
    <cellStyle name="Normal 10 3 3 2 5 2" xfId="2799"/>
    <cellStyle name="Normal 10 3 3 2 5 2 2" xfId="2800"/>
    <cellStyle name="Normal 10 3 3 2 5 2 2 2" xfId="2801"/>
    <cellStyle name="Normal 10 3 3 2 5 2 3" xfId="2802"/>
    <cellStyle name="Normal 10 3 3 2 5 3" xfId="2803"/>
    <cellStyle name="Normal 10 3 3 2 5 3 2" xfId="2804"/>
    <cellStyle name="Normal 10 3 3 2 5 4" xfId="2805"/>
    <cellStyle name="Normal 10 3 3 2 6" xfId="2806"/>
    <cellStyle name="Normal 10 3 3 2 6 2" xfId="2807"/>
    <cellStyle name="Normal 10 3 3 2 6 2 2" xfId="2808"/>
    <cellStyle name="Normal 10 3 3 2 6 3" xfId="2809"/>
    <cellStyle name="Normal 10 3 3 2 7" xfId="2810"/>
    <cellStyle name="Normal 10 3 3 2 7 2" xfId="2811"/>
    <cellStyle name="Normal 10 3 3 2 8" xfId="2812"/>
    <cellStyle name="Normal 10 3 3 3" xfId="2813"/>
    <cellStyle name="Normal 10 3 3 3 2" xfId="2814"/>
    <cellStyle name="Normal 10 3 3 3 2 2" xfId="2815"/>
    <cellStyle name="Normal 10 3 3 3 2 2 2" xfId="2816"/>
    <cellStyle name="Normal 10 3 3 3 2 2 2 2" xfId="2817"/>
    <cellStyle name="Normal 10 3 3 3 2 2 2 2 2" xfId="2818"/>
    <cellStyle name="Normal 10 3 3 3 2 2 2 2 2 2" xfId="2819"/>
    <cellStyle name="Normal 10 3 3 3 2 2 2 2 3" xfId="2820"/>
    <cellStyle name="Normal 10 3 3 3 2 2 2 3" xfId="2821"/>
    <cellStyle name="Normal 10 3 3 3 2 2 2 3 2" xfId="2822"/>
    <cellStyle name="Normal 10 3 3 3 2 2 2 4" xfId="2823"/>
    <cellStyle name="Normal 10 3 3 3 2 2 3" xfId="2824"/>
    <cellStyle name="Normal 10 3 3 3 2 2 3 2" xfId="2825"/>
    <cellStyle name="Normal 10 3 3 3 2 2 3 2 2" xfId="2826"/>
    <cellStyle name="Normal 10 3 3 3 2 2 3 3" xfId="2827"/>
    <cellStyle name="Normal 10 3 3 3 2 2 4" xfId="2828"/>
    <cellStyle name="Normal 10 3 3 3 2 2 4 2" xfId="2829"/>
    <cellStyle name="Normal 10 3 3 3 2 2 5" xfId="2830"/>
    <cellStyle name="Normal 10 3 3 3 2 3" xfId="2831"/>
    <cellStyle name="Normal 10 3 3 3 2 3 2" xfId="2832"/>
    <cellStyle name="Normal 10 3 3 3 2 3 2 2" xfId="2833"/>
    <cellStyle name="Normal 10 3 3 3 2 3 2 2 2" xfId="2834"/>
    <cellStyle name="Normal 10 3 3 3 2 3 2 3" xfId="2835"/>
    <cellStyle name="Normal 10 3 3 3 2 3 3" xfId="2836"/>
    <cellStyle name="Normal 10 3 3 3 2 3 3 2" xfId="2837"/>
    <cellStyle name="Normal 10 3 3 3 2 3 4" xfId="2838"/>
    <cellStyle name="Normal 10 3 3 3 2 4" xfId="2839"/>
    <cellStyle name="Normal 10 3 3 3 2 4 2" xfId="2840"/>
    <cellStyle name="Normal 10 3 3 3 2 4 2 2" xfId="2841"/>
    <cellStyle name="Normal 10 3 3 3 2 4 3" xfId="2842"/>
    <cellStyle name="Normal 10 3 3 3 2 5" xfId="2843"/>
    <cellStyle name="Normal 10 3 3 3 2 5 2" xfId="2844"/>
    <cellStyle name="Normal 10 3 3 3 2 6" xfId="2845"/>
    <cellStyle name="Normal 10 3 3 3 3" xfId="2846"/>
    <cellStyle name="Normal 10 3 3 3 3 2" xfId="2847"/>
    <cellStyle name="Normal 10 3 3 3 3 2 2" xfId="2848"/>
    <cellStyle name="Normal 10 3 3 3 3 2 2 2" xfId="2849"/>
    <cellStyle name="Normal 10 3 3 3 3 2 2 2 2" xfId="2850"/>
    <cellStyle name="Normal 10 3 3 3 3 2 2 3" xfId="2851"/>
    <cellStyle name="Normal 10 3 3 3 3 2 3" xfId="2852"/>
    <cellStyle name="Normal 10 3 3 3 3 2 3 2" xfId="2853"/>
    <cellStyle name="Normal 10 3 3 3 3 2 4" xfId="2854"/>
    <cellStyle name="Normal 10 3 3 3 3 3" xfId="2855"/>
    <cellStyle name="Normal 10 3 3 3 3 3 2" xfId="2856"/>
    <cellStyle name="Normal 10 3 3 3 3 3 2 2" xfId="2857"/>
    <cellStyle name="Normal 10 3 3 3 3 3 3" xfId="2858"/>
    <cellStyle name="Normal 10 3 3 3 3 4" xfId="2859"/>
    <cellStyle name="Normal 10 3 3 3 3 4 2" xfId="2860"/>
    <cellStyle name="Normal 10 3 3 3 3 5" xfId="2861"/>
    <cellStyle name="Normal 10 3 3 3 4" xfId="2862"/>
    <cellStyle name="Normal 10 3 3 3 4 2" xfId="2863"/>
    <cellStyle name="Normal 10 3 3 3 4 2 2" xfId="2864"/>
    <cellStyle name="Normal 10 3 3 3 4 2 2 2" xfId="2865"/>
    <cellStyle name="Normal 10 3 3 3 4 2 3" xfId="2866"/>
    <cellStyle name="Normal 10 3 3 3 4 3" xfId="2867"/>
    <cellStyle name="Normal 10 3 3 3 4 3 2" xfId="2868"/>
    <cellStyle name="Normal 10 3 3 3 4 4" xfId="2869"/>
    <cellStyle name="Normal 10 3 3 3 5" xfId="2870"/>
    <cellStyle name="Normal 10 3 3 3 5 2" xfId="2871"/>
    <cellStyle name="Normal 10 3 3 3 5 2 2" xfId="2872"/>
    <cellStyle name="Normal 10 3 3 3 5 3" xfId="2873"/>
    <cellStyle name="Normal 10 3 3 3 6" xfId="2874"/>
    <cellStyle name="Normal 10 3 3 3 6 2" xfId="2875"/>
    <cellStyle name="Normal 10 3 3 3 7" xfId="2876"/>
    <cellStyle name="Normal 10 3 3 4" xfId="2877"/>
    <cellStyle name="Normal 10 3 3 4 2" xfId="2878"/>
    <cellStyle name="Normal 10 3 3 4 2 2" xfId="2879"/>
    <cellStyle name="Normal 10 3 3 4 2 2 2" xfId="2880"/>
    <cellStyle name="Normal 10 3 3 4 2 2 2 2" xfId="2881"/>
    <cellStyle name="Normal 10 3 3 4 2 2 2 2 2" xfId="2882"/>
    <cellStyle name="Normal 10 3 3 4 2 2 2 3" xfId="2883"/>
    <cellStyle name="Normal 10 3 3 4 2 2 3" xfId="2884"/>
    <cellStyle name="Normal 10 3 3 4 2 2 3 2" xfId="2885"/>
    <cellStyle name="Normal 10 3 3 4 2 2 4" xfId="2886"/>
    <cellStyle name="Normal 10 3 3 4 2 3" xfId="2887"/>
    <cellStyle name="Normal 10 3 3 4 2 3 2" xfId="2888"/>
    <cellStyle name="Normal 10 3 3 4 2 3 2 2" xfId="2889"/>
    <cellStyle name="Normal 10 3 3 4 2 3 3" xfId="2890"/>
    <cellStyle name="Normal 10 3 3 4 2 4" xfId="2891"/>
    <cellStyle name="Normal 10 3 3 4 2 4 2" xfId="2892"/>
    <cellStyle name="Normal 10 3 3 4 2 5" xfId="2893"/>
    <cellStyle name="Normal 10 3 3 4 3" xfId="2894"/>
    <cellStyle name="Normal 10 3 3 4 3 2" xfId="2895"/>
    <cellStyle name="Normal 10 3 3 4 3 2 2" xfId="2896"/>
    <cellStyle name="Normal 10 3 3 4 3 2 2 2" xfId="2897"/>
    <cellStyle name="Normal 10 3 3 4 3 2 3" xfId="2898"/>
    <cellStyle name="Normal 10 3 3 4 3 3" xfId="2899"/>
    <cellStyle name="Normal 10 3 3 4 3 3 2" xfId="2900"/>
    <cellStyle name="Normal 10 3 3 4 3 4" xfId="2901"/>
    <cellStyle name="Normal 10 3 3 4 4" xfId="2902"/>
    <cellStyle name="Normal 10 3 3 4 4 2" xfId="2903"/>
    <cellStyle name="Normal 10 3 3 4 4 2 2" xfId="2904"/>
    <cellStyle name="Normal 10 3 3 4 4 3" xfId="2905"/>
    <cellStyle name="Normal 10 3 3 4 5" xfId="2906"/>
    <cellStyle name="Normal 10 3 3 4 5 2" xfId="2907"/>
    <cellStyle name="Normal 10 3 3 4 6" xfId="2908"/>
    <cellStyle name="Normal 10 3 3 5" xfId="2909"/>
    <cellStyle name="Normal 10 3 3 5 2" xfId="2910"/>
    <cellStyle name="Normal 10 3 3 5 2 2" xfId="2911"/>
    <cellStyle name="Normal 10 3 3 5 2 2 2" xfId="2912"/>
    <cellStyle name="Normal 10 3 3 5 2 2 2 2" xfId="2913"/>
    <cellStyle name="Normal 10 3 3 5 2 2 3" xfId="2914"/>
    <cellStyle name="Normal 10 3 3 5 2 3" xfId="2915"/>
    <cellStyle name="Normal 10 3 3 5 2 3 2" xfId="2916"/>
    <cellStyle name="Normal 10 3 3 5 2 4" xfId="2917"/>
    <cellStyle name="Normal 10 3 3 5 3" xfId="2918"/>
    <cellStyle name="Normal 10 3 3 5 3 2" xfId="2919"/>
    <cellStyle name="Normal 10 3 3 5 3 2 2" xfId="2920"/>
    <cellStyle name="Normal 10 3 3 5 3 3" xfId="2921"/>
    <cellStyle name="Normal 10 3 3 5 4" xfId="2922"/>
    <cellStyle name="Normal 10 3 3 5 4 2" xfId="2923"/>
    <cellStyle name="Normal 10 3 3 5 5" xfId="2924"/>
    <cellStyle name="Normal 10 3 3 6" xfId="2925"/>
    <cellStyle name="Normal 10 3 3 6 2" xfId="2926"/>
    <cellStyle name="Normal 10 3 3 6 2 2" xfId="2927"/>
    <cellStyle name="Normal 10 3 3 6 2 2 2" xfId="2928"/>
    <cellStyle name="Normal 10 3 3 6 2 3" xfId="2929"/>
    <cellStyle name="Normal 10 3 3 6 3" xfId="2930"/>
    <cellStyle name="Normal 10 3 3 6 3 2" xfId="2931"/>
    <cellStyle name="Normal 10 3 3 6 4" xfId="2932"/>
    <cellStyle name="Normal 10 3 3 7" xfId="2933"/>
    <cellStyle name="Normal 10 3 3 7 2" xfId="2934"/>
    <cellStyle name="Normal 10 3 3 7 2 2" xfId="2935"/>
    <cellStyle name="Normal 10 3 3 7 3" xfId="2936"/>
    <cellStyle name="Normal 10 3 3 8" xfId="2937"/>
    <cellStyle name="Normal 10 3 3 8 2" xfId="2938"/>
    <cellStyle name="Normal 10 3 3 9" xfId="2939"/>
    <cellStyle name="Normal 10 3 4" xfId="2940"/>
    <cellStyle name="Normal 10 3 4 2" xfId="2941"/>
    <cellStyle name="Normal 10 3 4 2 2" xfId="2942"/>
    <cellStyle name="Normal 10 3 4 2 2 2" xfId="2943"/>
    <cellStyle name="Normal 10 3 4 2 2 2 2" xfId="2944"/>
    <cellStyle name="Normal 10 3 4 2 2 2 2 2" xfId="2945"/>
    <cellStyle name="Normal 10 3 4 2 2 2 2 2 2" xfId="2946"/>
    <cellStyle name="Normal 10 3 4 2 2 2 2 2 2 2" xfId="2947"/>
    <cellStyle name="Normal 10 3 4 2 2 2 2 2 3" xfId="2948"/>
    <cellStyle name="Normal 10 3 4 2 2 2 2 3" xfId="2949"/>
    <cellStyle name="Normal 10 3 4 2 2 2 2 3 2" xfId="2950"/>
    <cellStyle name="Normal 10 3 4 2 2 2 2 4" xfId="2951"/>
    <cellStyle name="Normal 10 3 4 2 2 2 3" xfId="2952"/>
    <cellStyle name="Normal 10 3 4 2 2 2 3 2" xfId="2953"/>
    <cellStyle name="Normal 10 3 4 2 2 2 3 2 2" xfId="2954"/>
    <cellStyle name="Normal 10 3 4 2 2 2 3 3" xfId="2955"/>
    <cellStyle name="Normal 10 3 4 2 2 2 4" xfId="2956"/>
    <cellStyle name="Normal 10 3 4 2 2 2 4 2" xfId="2957"/>
    <cellStyle name="Normal 10 3 4 2 2 2 5" xfId="2958"/>
    <cellStyle name="Normal 10 3 4 2 2 3" xfId="2959"/>
    <cellStyle name="Normal 10 3 4 2 2 3 2" xfId="2960"/>
    <cellStyle name="Normal 10 3 4 2 2 3 2 2" xfId="2961"/>
    <cellStyle name="Normal 10 3 4 2 2 3 2 2 2" xfId="2962"/>
    <cellStyle name="Normal 10 3 4 2 2 3 2 3" xfId="2963"/>
    <cellStyle name="Normal 10 3 4 2 2 3 3" xfId="2964"/>
    <cellStyle name="Normal 10 3 4 2 2 3 3 2" xfId="2965"/>
    <cellStyle name="Normal 10 3 4 2 2 3 4" xfId="2966"/>
    <cellStyle name="Normal 10 3 4 2 2 4" xfId="2967"/>
    <cellStyle name="Normal 10 3 4 2 2 4 2" xfId="2968"/>
    <cellStyle name="Normal 10 3 4 2 2 4 2 2" xfId="2969"/>
    <cellStyle name="Normal 10 3 4 2 2 4 3" xfId="2970"/>
    <cellStyle name="Normal 10 3 4 2 2 5" xfId="2971"/>
    <cellStyle name="Normal 10 3 4 2 2 5 2" xfId="2972"/>
    <cellStyle name="Normal 10 3 4 2 2 6" xfId="2973"/>
    <cellStyle name="Normal 10 3 4 2 3" xfId="2974"/>
    <cellStyle name="Normal 10 3 4 2 3 2" xfId="2975"/>
    <cellStyle name="Normal 10 3 4 2 3 2 2" xfId="2976"/>
    <cellStyle name="Normal 10 3 4 2 3 2 2 2" xfId="2977"/>
    <cellStyle name="Normal 10 3 4 2 3 2 2 2 2" xfId="2978"/>
    <cellStyle name="Normal 10 3 4 2 3 2 2 3" xfId="2979"/>
    <cellStyle name="Normal 10 3 4 2 3 2 3" xfId="2980"/>
    <cellStyle name="Normal 10 3 4 2 3 2 3 2" xfId="2981"/>
    <cellStyle name="Normal 10 3 4 2 3 2 4" xfId="2982"/>
    <cellStyle name="Normal 10 3 4 2 3 3" xfId="2983"/>
    <cellStyle name="Normal 10 3 4 2 3 3 2" xfId="2984"/>
    <cellStyle name="Normal 10 3 4 2 3 3 2 2" xfId="2985"/>
    <cellStyle name="Normal 10 3 4 2 3 3 3" xfId="2986"/>
    <cellStyle name="Normal 10 3 4 2 3 4" xfId="2987"/>
    <cellStyle name="Normal 10 3 4 2 3 4 2" xfId="2988"/>
    <cellStyle name="Normal 10 3 4 2 3 5" xfId="2989"/>
    <cellStyle name="Normal 10 3 4 2 4" xfId="2990"/>
    <cellStyle name="Normal 10 3 4 2 4 2" xfId="2991"/>
    <cellStyle name="Normal 10 3 4 2 4 2 2" xfId="2992"/>
    <cellStyle name="Normal 10 3 4 2 4 2 2 2" xfId="2993"/>
    <cellStyle name="Normal 10 3 4 2 4 2 3" xfId="2994"/>
    <cellStyle name="Normal 10 3 4 2 4 3" xfId="2995"/>
    <cellStyle name="Normal 10 3 4 2 4 3 2" xfId="2996"/>
    <cellStyle name="Normal 10 3 4 2 4 4" xfId="2997"/>
    <cellStyle name="Normal 10 3 4 2 5" xfId="2998"/>
    <cellStyle name="Normal 10 3 4 2 5 2" xfId="2999"/>
    <cellStyle name="Normal 10 3 4 2 5 2 2" xfId="3000"/>
    <cellStyle name="Normal 10 3 4 2 5 3" xfId="3001"/>
    <cellStyle name="Normal 10 3 4 2 6" xfId="3002"/>
    <cellStyle name="Normal 10 3 4 2 6 2" xfId="3003"/>
    <cellStyle name="Normal 10 3 4 2 7" xfId="3004"/>
    <cellStyle name="Normal 10 3 4 3" xfId="3005"/>
    <cellStyle name="Normal 10 3 4 3 2" xfId="3006"/>
    <cellStyle name="Normal 10 3 4 3 2 2" xfId="3007"/>
    <cellStyle name="Normal 10 3 4 3 2 2 2" xfId="3008"/>
    <cellStyle name="Normal 10 3 4 3 2 2 2 2" xfId="3009"/>
    <cellStyle name="Normal 10 3 4 3 2 2 2 2 2" xfId="3010"/>
    <cellStyle name="Normal 10 3 4 3 2 2 2 3" xfId="3011"/>
    <cellStyle name="Normal 10 3 4 3 2 2 3" xfId="3012"/>
    <cellStyle name="Normal 10 3 4 3 2 2 3 2" xfId="3013"/>
    <cellStyle name="Normal 10 3 4 3 2 2 4" xfId="3014"/>
    <cellStyle name="Normal 10 3 4 3 2 3" xfId="3015"/>
    <cellStyle name="Normal 10 3 4 3 2 3 2" xfId="3016"/>
    <cellStyle name="Normal 10 3 4 3 2 3 2 2" xfId="3017"/>
    <cellStyle name="Normal 10 3 4 3 2 3 3" xfId="3018"/>
    <cellStyle name="Normal 10 3 4 3 2 4" xfId="3019"/>
    <cellStyle name="Normal 10 3 4 3 2 4 2" xfId="3020"/>
    <cellStyle name="Normal 10 3 4 3 2 5" xfId="3021"/>
    <cellStyle name="Normal 10 3 4 3 3" xfId="3022"/>
    <cellStyle name="Normal 10 3 4 3 3 2" xfId="3023"/>
    <cellStyle name="Normal 10 3 4 3 3 2 2" xfId="3024"/>
    <cellStyle name="Normal 10 3 4 3 3 2 2 2" xfId="3025"/>
    <cellStyle name="Normal 10 3 4 3 3 2 3" xfId="3026"/>
    <cellStyle name="Normal 10 3 4 3 3 3" xfId="3027"/>
    <cellStyle name="Normal 10 3 4 3 3 3 2" xfId="3028"/>
    <cellStyle name="Normal 10 3 4 3 3 4" xfId="3029"/>
    <cellStyle name="Normal 10 3 4 3 4" xfId="3030"/>
    <cellStyle name="Normal 10 3 4 3 4 2" xfId="3031"/>
    <cellStyle name="Normal 10 3 4 3 4 2 2" xfId="3032"/>
    <cellStyle name="Normal 10 3 4 3 4 3" xfId="3033"/>
    <cellStyle name="Normal 10 3 4 3 5" xfId="3034"/>
    <cellStyle name="Normal 10 3 4 3 5 2" xfId="3035"/>
    <cellStyle name="Normal 10 3 4 3 6" xfId="3036"/>
    <cellStyle name="Normal 10 3 4 4" xfId="3037"/>
    <cellStyle name="Normal 10 3 4 4 2" xfId="3038"/>
    <cellStyle name="Normal 10 3 4 4 2 2" xfId="3039"/>
    <cellStyle name="Normal 10 3 4 4 2 2 2" xfId="3040"/>
    <cellStyle name="Normal 10 3 4 4 2 2 2 2" xfId="3041"/>
    <cellStyle name="Normal 10 3 4 4 2 2 3" xfId="3042"/>
    <cellStyle name="Normal 10 3 4 4 2 3" xfId="3043"/>
    <cellStyle name="Normal 10 3 4 4 2 3 2" xfId="3044"/>
    <cellStyle name="Normal 10 3 4 4 2 4" xfId="3045"/>
    <cellStyle name="Normal 10 3 4 4 3" xfId="3046"/>
    <cellStyle name="Normal 10 3 4 4 3 2" xfId="3047"/>
    <cellStyle name="Normal 10 3 4 4 3 2 2" xfId="3048"/>
    <cellStyle name="Normal 10 3 4 4 3 3" xfId="3049"/>
    <cellStyle name="Normal 10 3 4 4 4" xfId="3050"/>
    <cellStyle name="Normal 10 3 4 4 4 2" xfId="3051"/>
    <cellStyle name="Normal 10 3 4 4 5" xfId="3052"/>
    <cellStyle name="Normal 10 3 4 5" xfId="3053"/>
    <cellStyle name="Normal 10 3 4 5 2" xfId="3054"/>
    <cellStyle name="Normal 10 3 4 5 2 2" xfId="3055"/>
    <cellStyle name="Normal 10 3 4 5 2 2 2" xfId="3056"/>
    <cellStyle name="Normal 10 3 4 5 2 3" xfId="3057"/>
    <cellStyle name="Normal 10 3 4 5 3" xfId="3058"/>
    <cellStyle name="Normal 10 3 4 5 3 2" xfId="3059"/>
    <cellStyle name="Normal 10 3 4 5 4" xfId="3060"/>
    <cellStyle name="Normal 10 3 4 6" xfId="3061"/>
    <cellStyle name="Normal 10 3 4 6 2" xfId="3062"/>
    <cellStyle name="Normal 10 3 4 6 2 2" xfId="3063"/>
    <cellStyle name="Normal 10 3 4 6 3" xfId="3064"/>
    <cellStyle name="Normal 10 3 4 7" xfId="3065"/>
    <cellStyle name="Normal 10 3 4 7 2" xfId="3066"/>
    <cellStyle name="Normal 10 3 4 8" xfId="3067"/>
    <cellStyle name="Normal 10 3 5" xfId="3068"/>
    <cellStyle name="Normal 10 3 5 2" xfId="3069"/>
    <cellStyle name="Normal 10 3 5 2 2" xfId="3070"/>
    <cellStyle name="Normal 10 3 5 2 2 2" xfId="3071"/>
    <cellStyle name="Normal 10 3 5 2 2 2 2" xfId="3072"/>
    <cellStyle name="Normal 10 3 5 2 2 2 2 2" xfId="3073"/>
    <cellStyle name="Normal 10 3 5 2 2 2 2 2 2" xfId="3074"/>
    <cellStyle name="Normal 10 3 5 2 2 2 2 3" xfId="3075"/>
    <cellStyle name="Normal 10 3 5 2 2 2 3" xfId="3076"/>
    <cellStyle name="Normal 10 3 5 2 2 2 3 2" xfId="3077"/>
    <cellStyle name="Normal 10 3 5 2 2 2 4" xfId="3078"/>
    <cellStyle name="Normal 10 3 5 2 2 3" xfId="3079"/>
    <cellStyle name="Normal 10 3 5 2 2 3 2" xfId="3080"/>
    <cellStyle name="Normal 10 3 5 2 2 3 2 2" xfId="3081"/>
    <cellStyle name="Normal 10 3 5 2 2 3 3" xfId="3082"/>
    <cellStyle name="Normal 10 3 5 2 2 4" xfId="3083"/>
    <cellStyle name="Normal 10 3 5 2 2 4 2" xfId="3084"/>
    <cellStyle name="Normal 10 3 5 2 2 5" xfId="3085"/>
    <cellStyle name="Normal 10 3 5 2 3" xfId="3086"/>
    <cellStyle name="Normal 10 3 5 2 3 2" xfId="3087"/>
    <cellStyle name="Normal 10 3 5 2 3 2 2" xfId="3088"/>
    <cellStyle name="Normal 10 3 5 2 3 2 2 2" xfId="3089"/>
    <cellStyle name="Normal 10 3 5 2 3 2 3" xfId="3090"/>
    <cellStyle name="Normal 10 3 5 2 3 3" xfId="3091"/>
    <cellStyle name="Normal 10 3 5 2 3 3 2" xfId="3092"/>
    <cellStyle name="Normal 10 3 5 2 3 4" xfId="3093"/>
    <cellStyle name="Normal 10 3 5 2 4" xfId="3094"/>
    <cellStyle name="Normal 10 3 5 2 4 2" xfId="3095"/>
    <cellStyle name="Normal 10 3 5 2 4 2 2" xfId="3096"/>
    <cellStyle name="Normal 10 3 5 2 4 3" xfId="3097"/>
    <cellStyle name="Normal 10 3 5 2 5" xfId="3098"/>
    <cellStyle name="Normal 10 3 5 2 5 2" xfId="3099"/>
    <cellStyle name="Normal 10 3 5 2 6" xfId="3100"/>
    <cellStyle name="Normal 10 3 5 3" xfId="3101"/>
    <cellStyle name="Normal 10 3 5 3 2" xfId="3102"/>
    <cellStyle name="Normal 10 3 5 3 2 2" xfId="3103"/>
    <cellStyle name="Normal 10 3 5 3 2 2 2" xfId="3104"/>
    <cellStyle name="Normal 10 3 5 3 2 2 2 2" xfId="3105"/>
    <cellStyle name="Normal 10 3 5 3 2 2 3" xfId="3106"/>
    <cellStyle name="Normal 10 3 5 3 2 3" xfId="3107"/>
    <cellStyle name="Normal 10 3 5 3 2 3 2" xfId="3108"/>
    <cellStyle name="Normal 10 3 5 3 2 4" xfId="3109"/>
    <cellStyle name="Normal 10 3 5 3 3" xfId="3110"/>
    <cellStyle name="Normal 10 3 5 3 3 2" xfId="3111"/>
    <cellStyle name="Normal 10 3 5 3 3 2 2" xfId="3112"/>
    <cellStyle name="Normal 10 3 5 3 3 3" xfId="3113"/>
    <cellStyle name="Normal 10 3 5 3 4" xfId="3114"/>
    <cellStyle name="Normal 10 3 5 3 4 2" xfId="3115"/>
    <cellStyle name="Normal 10 3 5 3 5" xfId="3116"/>
    <cellStyle name="Normal 10 3 5 4" xfId="3117"/>
    <cellStyle name="Normal 10 3 5 4 2" xfId="3118"/>
    <cellStyle name="Normal 10 3 5 4 2 2" xfId="3119"/>
    <cellStyle name="Normal 10 3 5 4 2 2 2" xfId="3120"/>
    <cellStyle name="Normal 10 3 5 4 2 3" xfId="3121"/>
    <cellStyle name="Normal 10 3 5 4 3" xfId="3122"/>
    <cellStyle name="Normal 10 3 5 4 3 2" xfId="3123"/>
    <cellStyle name="Normal 10 3 5 4 4" xfId="3124"/>
    <cellStyle name="Normal 10 3 5 5" xfId="3125"/>
    <cellStyle name="Normal 10 3 5 5 2" xfId="3126"/>
    <cellStyle name="Normal 10 3 5 5 2 2" xfId="3127"/>
    <cellStyle name="Normal 10 3 5 5 3" xfId="3128"/>
    <cellStyle name="Normal 10 3 5 6" xfId="3129"/>
    <cellStyle name="Normal 10 3 5 6 2" xfId="3130"/>
    <cellStyle name="Normal 10 3 5 7" xfId="3131"/>
    <cellStyle name="Normal 10 3 6" xfId="3132"/>
    <cellStyle name="Normal 10 3 6 2" xfId="3133"/>
    <cellStyle name="Normal 10 3 6 2 2" xfId="3134"/>
    <cellStyle name="Normal 10 3 6 2 2 2" xfId="3135"/>
    <cellStyle name="Normal 10 3 6 2 2 2 2" xfId="3136"/>
    <cellStyle name="Normal 10 3 6 2 2 2 2 2" xfId="3137"/>
    <cellStyle name="Normal 10 3 6 2 2 2 3" xfId="3138"/>
    <cellStyle name="Normal 10 3 6 2 2 3" xfId="3139"/>
    <cellStyle name="Normal 10 3 6 2 2 3 2" xfId="3140"/>
    <cellStyle name="Normal 10 3 6 2 2 4" xfId="3141"/>
    <cellStyle name="Normal 10 3 6 2 3" xfId="3142"/>
    <cellStyle name="Normal 10 3 6 2 3 2" xfId="3143"/>
    <cellStyle name="Normal 10 3 6 2 3 2 2" xfId="3144"/>
    <cellStyle name="Normal 10 3 6 2 3 3" xfId="3145"/>
    <cellStyle name="Normal 10 3 6 2 4" xfId="3146"/>
    <cellStyle name="Normal 10 3 6 2 4 2" xfId="3147"/>
    <cellStyle name="Normal 10 3 6 2 5" xfId="3148"/>
    <cellStyle name="Normal 10 3 6 3" xfId="3149"/>
    <cellStyle name="Normal 10 3 6 3 2" xfId="3150"/>
    <cellStyle name="Normal 10 3 6 3 2 2" xfId="3151"/>
    <cellStyle name="Normal 10 3 6 3 2 2 2" xfId="3152"/>
    <cellStyle name="Normal 10 3 6 3 2 3" xfId="3153"/>
    <cellStyle name="Normal 10 3 6 3 3" xfId="3154"/>
    <cellStyle name="Normal 10 3 6 3 3 2" xfId="3155"/>
    <cellStyle name="Normal 10 3 6 3 4" xfId="3156"/>
    <cellStyle name="Normal 10 3 6 4" xfId="3157"/>
    <cellStyle name="Normal 10 3 6 4 2" xfId="3158"/>
    <cellStyle name="Normal 10 3 6 4 2 2" xfId="3159"/>
    <cellStyle name="Normal 10 3 6 4 3" xfId="3160"/>
    <cellStyle name="Normal 10 3 6 5" xfId="3161"/>
    <cellStyle name="Normal 10 3 6 5 2" xfId="3162"/>
    <cellStyle name="Normal 10 3 6 6" xfId="3163"/>
    <cellStyle name="Normal 10 3 7" xfId="3164"/>
    <cellStyle name="Normal 10 3 7 2" xfId="3165"/>
    <cellStyle name="Normal 10 3 7 2 2" xfId="3166"/>
    <cellStyle name="Normal 10 3 7 2 2 2" xfId="3167"/>
    <cellStyle name="Normal 10 3 7 2 2 2 2" xfId="3168"/>
    <cellStyle name="Normal 10 3 7 2 2 3" xfId="3169"/>
    <cellStyle name="Normal 10 3 7 2 3" xfId="3170"/>
    <cellStyle name="Normal 10 3 7 2 3 2" xfId="3171"/>
    <cellStyle name="Normal 10 3 7 2 4" xfId="3172"/>
    <cellStyle name="Normal 10 3 7 3" xfId="3173"/>
    <cellStyle name="Normal 10 3 7 3 2" xfId="3174"/>
    <cellStyle name="Normal 10 3 7 3 2 2" xfId="3175"/>
    <cellStyle name="Normal 10 3 7 3 3" xfId="3176"/>
    <cellStyle name="Normal 10 3 7 4" xfId="3177"/>
    <cellStyle name="Normal 10 3 7 4 2" xfId="3178"/>
    <cellStyle name="Normal 10 3 7 5" xfId="3179"/>
    <cellStyle name="Normal 10 3 8" xfId="3180"/>
    <cellStyle name="Normal 10 3 8 2" xfId="3181"/>
    <cellStyle name="Normal 10 3 8 2 2" xfId="3182"/>
    <cellStyle name="Normal 10 3 8 2 2 2" xfId="3183"/>
    <cellStyle name="Normal 10 3 8 2 3" xfId="3184"/>
    <cellStyle name="Normal 10 3 8 3" xfId="3185"/>
    <cellStyle name="Normal 10 3 8 3 2" xfId="3186"/>
    <cellStyle name="Normal 10 3 8 4" xfId="3187"/>
    <cellStyle name="Normal 10 3 9" xfId="3188"/>
    <cellStyle name="Normal 10 3 9 2" xfId="3189"/>
    <cellStyle name="Normal 10 3 9 2 2" xfId="3190"/>
    <cellStyle name="Normal 10 3 9 3" xfId="3191"/>
    <cellStyle name="Normal 10 4" xfId="3192"/>
    <cellStyle name="Normal 10 4 10" xfId="3193"/>
    <cellStyle name="Normal 10 4 2" xfId="3194"/>
    <cellStyle name="Normal 10 4 2 2" xfId="3195"/>
    <cellStyle name="Normal 10 4 2 2 2" xfId="3196"/>
    <cellStyle name="Normal 10 4 2 2 2 2" xfId="3197"/>
    <cellStyle name="Normal 10 4 2 2 2 2 2" xfId="3198"/>
    <cellStyle name="Normal 10 4 2 2 2 2 2 2" xfId="3199"/>
    <cellStyle name="Normal 10 4 2 2 2 2 2 2 2" xfId="3200"/>
    <cellStyle name="Normal 10 4 2 2 2 2 2 2 2 2" xfId="3201"/>
    <cellStyle name="Normal 10 4 2 2 2 2 2 2 2 2 2" xfId="3202"/>
    <cellStyle name="Normal 10 4 2 2 2 2 2 2 2 3" xfId="3203"/>
    <cellStyle name="Normal 10 4 2 2 2 2 2 2 3" xfId="3204"/>
    <cellStyle name="Normal 10 4 2 2 2 2 2 2 3 2" xfId="3205"/>
    <cellStyle name="Normal 10 4 2 2 2 2 2 2 4" xfId="3206"/>
    <cellStyle name="Normal 10 4 2 2 2 2 2 3" xfId="3207"/>
    <cellStyle name="Normal 10 4 2 2 2 2 2 3 2" xfId="3208"/>
    <cellStyle name="Normal 10 4 2 2 2 2 2 3 2 2" xfId="3209"/>
    <cellStyle name="Normal 10 4 2 2 2 2 2 3 3" xfId="3210"/>
    <cellStyle name="Normal 10 4 2 2 2 2 2 4" xfId="3211"/>
    <cellStyle name="Normal 10 4 2 2 2 2 2 4 2" xfId="3212"/>
    <cellStyle name="Normal 10 4 2 2 2 2 2 5" xfId="3213"/>
    <cellStyle name="Normal 10 4 2 2 2 2 3" xfId="3214"/>
    <cellStyle name="Normal 10 4 2 2 2 2 3 2" xfId="3215"/>
    <cellStyle name="Normal 10 4 2 2 2 2 3 2 2" xfId="3216"/>
    <cellStyle name="Normal 10 4 2 2 2 2 3 2 2 2" xfId="3217"/>
    <cellStyle name="Normal 10 4 2 2 2 2 3 2 3" xfId="3218"/>
    <cellStyle name="Normal 10 4 2 2 2 2 3 3" xfId="3219"/>
    <cellStyle name="Normal 10 4 2 2 2 2 3 3 2" xfId="3220"/>
    <cellStyle name="Normal 10 4 2 2 2 2 3 4" xfId="3221"/>
    <cellStyle name="Normal 10 4 2 2 2 2 4" xfId="3222"/>
    <cellStyle name="Normal 10 4 2 2 2 2 4 2" xfId="3223"/>
    <cellStyle name="Normal 10 4 2 2 2 2 4 2 2" xfId="3224"/>
    <cellStyle name="Normal 10 4 2 2 2 2 4 3" xfId="3225"/>
    <cellStyle name="Normal 10 4 2 2 2 2 5" xfId="3226"/>
    <cellStyle name="Normal 10 4 2 2 2 2 5 2" xfId="3227"/>
    <cellStyle name="Normal 10 4 2 2 2 2 6" xfId="3228"/>
    <cellStyle name="Normal 10 4 2 2 2 3" xfId="3229"/>
    <cellStyle name="Normal 10 4 2 2 2 3 2" xfId="3230"/>
    <cellStyle name="Normal 10 4 2 2 2 3 2 2" xfId="3231"/>
    <cellStyle name="Normal 10 4 2 2 2 3 2 2 2" xfId="3232"/>
    <cellStyle name="Normal 10 4 2 2 2 3 2 2 2 2" xfId="3233"/>
    <cellStyle name="Normal 10 4 2 2 2 3 2 2 3" xfId="3234"/>
    <cellStyle name="Normal 10 4 2 2 2 3 2 3" xfId="3235"/>
    <cellStyle name="Normal 10 4 2 2 2 3 2 3 2" xfId="3236"/>
    <cellStyle name="Normal 10 4 2 2 2 3 2 4" xfId="3237"/>
    <cellStyle name="Normal 10 4 2 2 2 3 3" xfId="3238"/>
    <cellStyle name="Normal 10 4 2 2 2 3 3 2" xfId="3239"/>
    <cellStyle name="Normal 10 4 2 2 2 3 3 2 2" xfId="3240"/>
    <cellStyle name="Normal 10 4 2 2 2 3 3 3" xfId="3241"/>
    <cellStyle name="Normal 10 4 2 2 2 3 4" xfId="3242"/>
    <cellStyle name="Normal 10 4 2 2 2 3 4 2" xfId="3243"/>
    <cellStyle name="Normal 10 4 2 2 2 3 5" xfId="3244"/>
    <cellStyle name="Normal 10 4 2 2 2 4" xfId="3245"/>
    <cellStyle name="Normal 10 4 2 2 2 4 2" xfId="3246"/>
    <cellStyle name="Normal 10 4 2 2 2 4 2 2" xfId="3247"/>
    <cellStyle name="Normal 10 4 2 2 2 4 2 2 2" xfId="3248"/>
    <cellStyle name="Normal 10 4 2 2 2 4 2 3" xfId="3249"/>
    <cellStyle name="Normal 10 4 2 2 2 4 3" xfId="3250"/>
    <cellStyle name="Normal 10 4 2 2 2 4 3 2" xfId="3251"/>
    <cellStyle name="Normal 10 4 2 2 2 4 4" xfId="3252"/>
    <cellStyle name="Normal 10 4 2 2 2 5" xfId="3253"/>
    <cellStyle name="Normal 10 4 2 2 2 5 2" xfId="3254"/>
    <cellStyle name="Normal 10 4 2 2 2 5 2 2" xfId="3255"/>
    <cellStyle name="Normal 10 4 2 2 2 5 3" xfId="3256"/>
    <cellStyle name="Normal 10 4 2 2 2 6" xfId="3257"/>
    <cellStyle name="Normal 10 4 2 2 2 6 2" xfId="3258"/>
    <cellStyle name="Normal 10 4 2 2 2 7" xfId="3259"/>
    <cellStyle name="Normal 10 4 2 2 3" xfId="3260"/>
    <cellStyle name="Normal 10 4 2 2 3 2" xfId="3261"/>
    <cellStyle name="Normal 10 4 2 2 3 2 2" xfId="3262"/>
    <cellStyle name="Normal 10 4 2 2 3 2 2 2" xfId="3263"/>
    <cellStyle name="Normal 10 4 2 2 3 2 2 2 2" xfId="3264"/>
    <cellStyle name="Normal 10 4 2 2 3 2 2 2 2 2" xfId="3265"/>
    <cellStyle name="Normal 10 4 2 2 3 2 2 2 3" xfId="3266"/>
    <cellStyle name="Normal 10 4 2 2 3 2 2 3" xfId="3267"/>
    <cellStyle name="Normal 10 4 2 2 3 2 2 3 2" xfId="3268"/>
    <cellStyle name="Normal 10 4 2 2 3 2 2 4" xfId="3269"/>
    <cellStyle name="Normal 10 4 2 2 3 2 3" xfId="3270"/>
    <cellStyle name="Normal 10 4 2 2 3 2 3 2" xfId="3271"/>
    <cellStyle name="Normal 10 4 2 2 3 2 3 2 2" xfId="3272"/>
    <cellStyle name="Normal 10 4 2 2 3 2 3 3" xfId="3273"/>
    <cellStyle name="Normal 10 4 2 2 3 2 4" xfId="3274"/>
    <cellStyle name="Normal 10 4 2 2 3 2 4 2" xfId="3275"/>
    <cellStyle name="Normal 10 4 2 2 3 2 5" xfId="3276"/>
    <cellStyle name="Normal 10 4 2 2 3 3" xfId="3277"/>
    <cellStyle name="Normal 10 4 2 2 3 3 2" xfId="3278"/>
    <cellStyle name="Normal 10 4 2 2 3 3 2 2" xfId="3279"/>
    <cellStyle name="Normal 10 4 2 2 3 3 2 2 2" xfId="3280"/>
    <cellStyle name="Normal 10 4 2 2 3 3 2 3" xfId="3281"/>
    <cellStyle name="Normal 10 4 2 2 3 3 3" xfId="3282"/>
    <cellStyle name="Normal 10 4 2 2 3 3 3 2" xfId="3283"/>
    <cellStyle name="Normal 10 4 2 2 3 3 4" xfId="3284"/>
    <cellStyle name="Normal 10 4 2 2 3 4" xfId="3285"/>
    <cellStyle name="Normal 10 4 2 2 3 4 2" xfId="3286"/>
    <cellStyle name="Normal 10 4 2 2 3 4 2 2" xfId="3287"/>
    <cellStyle name="Normal 10 4 2 2 3 4 3" xfId="3288"/>
    <cellStyle name="Normal 10 4 2 2 3 5" xfId="3289"/>
    <cellStyle name="Normal 10 4 2 2 3 5 2" xfId="3290"/>
    <cellStyle name="Normal 10 4 2 2 3 6" xfId="3291"/>
    <cellStyle name="Normal 10 4 2 2 4" xfId="3292"/>
    <cellStyle name="Normal 10 4 2 2 4 2" xfId="3293"/>
    <cellStyle name="Normal 10 4 2 2 4 2 2" xfId="3294"/>
    <cellStyle name="Normal 10 4 2 2 4 2 2 2" xfId="3295"/>
    <cellStyle name="Normal 10 4 2 2 4 2 2 2 2" xfId="3296"/>
    <cellStyle name="Normal 10 4 2 2 4 2 2 3" xfId="3297"/>
    <cellStyle name="Normal 10 4 2 2 4 2 3" xfId="3298"/>
    <cellStyle name="Normal 10 4 2 2 4 2 3 2" xfId="3299"/>
    <cellStyle name="Normal 10 4 2 2 4 2 4" xfId="3300"/>
    <cellStyle name="Normal 10 4 2 2 4 3" xfId="3301"/>
    <cellStyle name="Normal 10 4 2 2 4 3 2" xfId="3302"/>
    <cellStyle name="Normal 10 4 2 2 4 3 2 2" xfId="3303"/>
    <cellStyle name="Normal 10 4 2 2 4 3 3" xfId="3304"/>
    <cellStyle name="Normal 10 4 2 2 4 4" xfId="3305"/>
    <cellStyle name="Normal 10 4 2 2 4 4 2" xfId="3306"/>
    <cellStyle name="Normal 10 4 2 2 4 5" xfId="3307"/>
    <cellStyle name="Normal 10 4 2 2 5" xfId="3308"/>
    <cellStyle name="Normal 10 4 2 2 5 2" xfId="3309"/>
    <cellStyle name="Normal 10 4 2 2 5 2 2" xfId="3310"/>
    <cellStyle name="Normal 10 4 2 2 5 2 2 2" xfId="3311"/>
    <cellStyle name="Normal 10 4 2 2 5 2 3" xfId="3312"/>
    <cellStyle name="Normal 10 4 2 2 5 3" xfId="3313"/>
    <cellStyle name="Normal 10 4 2 2 5 3 2" xfId="3314"/>
    <cellStyle name="Normal 10 4 2 2 5 4" xfId="3315"/>
    <cellStyle name="Normal 10 4 2 2 6" xfId="3316"/>
    <cellStyle name="Normal 10 4 2 2 6 2" xfId="3317"/>
    <cellStyle name="Normal 10 4 2 2 6 2 2" xfId="3318"/>
    <cellStyle name="Normal 10 4 2 2 6 3" xfId="3319"/>
    <cellStyle name="Normal 10 4 2 2 7" xfId="3320"/>
    <cellStyle name="Normal 10 4 2 2 7 2" xfId="3321"/>
    <cellStyle name="Normal 10 4 2 2 8" xfId="3322"/>
    <cellStyle name="Normal 10 4 2 3" xfId="3323"/>
    <cellStyle name="Normal 10 4 2 3 2" xfId="3324"/>
    <cellStyle name="Normal 10 4 2 3 2 2" xfId="3325"/>
    <cellStyle name="Normal 10 4 2 3 2 2 2" xfId="3326"/>
    <cellStyle name="Normal 10 4 2 3 2 2 2 2" xfId="3327"/>
    <cellStyle name="Normal 10 4 2 3 2 2 2 2 2" xfId="3328"/>
    <cellStyle name="Normal 10 4 2 3 2 2 2 2 2 2" xfId="3329"/>
    <cellStyle name="Normal 10 4 2 3 2 2 2 2 3" xfId="3330"/>
    <cellStyle name="Normal 10 4 2 3 2 2 2 3" xfId="3331"/>
    <cellStyle name="Normal 10 4 2 3 2 2 2 3 2" xfId="3332"/>
    <cellStyle name="Normal 10 4 2 3 2 2 2 4" xfId="3333"/>
    <cellStyle name="Normal 10 4 2 3 2 2 3" xfId="3334"/>
    <cellStyle name="Normal 10 4 2 3 2 2 3 2" xfId="3335"/>
    <cellStyle name="Normal 10 4 2 3 2 2 3 2 2" xfId="3336"/>
    <cellStyle name="Normal 10 4 2 3 2 2 3 3" xfId="3337"/>
    <cellStyle name="Normal 10 4 2 3 2 2 4" xfId="3338"/>
    <cellStyle name="Normal 10 4 2 3 2 2 4 2" xfId="3339"/>
    <cellStyle name="Normal 10 4 2 3 2 2 5" xfId="3340"/>
    <cellStyle name="Normal 10 4 2 3 2 3" xfId="3341"/>
    <cellStyle name="Normal 10 4 2 3 2 3 2" xfId="3342"/>
    <cellStyle name="Normal 10 4 2 3 2 3 2 2" xfId="3343"/>
    <cellStyle name="Normal 10 4 2 3 2 3 2 2 2" xfId="3344"/>
    <cellStyle name="Normal 10 4 2 3 2 3 2 3" xfId="3345"/>
    <cellStyle name="Normal 10 4 2 3 2 3 3" xfId="3346"/>
    <cellStyle name="Normal 10 4 2 3 2 3 3 2" xfId="3347"/>
    <cellStyle name="Normal 10 4 2 3 2 3 4" xfId="3348"/>
    <cellStyle name="Normal 10 4 2 3 2 4" xfId="3349"/>
    <cellStyle name="Normal 10 4 2 3 2 4 2" xfId="3350"/>
    <cellStyle name="Normal 10 4 2 3 2 4 2 2" xfId="3351"/>
    <cellStyle name="Normal 10 4 2 3 2 4 3" xfId="3352"/>
    <cellStyle name="Normal 10 4 2 3 2 5" xfId="3353"/>
    <cellStyle name="Normal 10 4 2 3 2 5 2" xfId="3354"/>
    <cellStyle name="Normal 10 4 2 3 2 6" xfId="3355"/>
    <cellStyle name="Normal 10 4 2 3 3" xfId="3356"/>
    <cellStyle name="Normal 10 4 2 3 3 2" xfId="3357"/>
    <cellStyle name="Normal 10 4 2 3 3 2 2" xfId="3358"/>
    <cellStyle name="Normal 10 4 2 3 3 2 2 2" xfId="3359"/>
    <cellStyle name="Normal 10 4 2 3 3 2 2 2 2" xfId="3360"/>
    <cellStyle name="Normal 10 4 2 3 3 2 2 3" xfId="3361"/>
    <cellStyle name="Normal 10 4 2 3 3 2 3" xfId="3362"/>
    <cellStyle name="Normal 10 4 2 3 3 2 3 2" xfId="3363"/>
    <cellStyle name="Normal 10 4 2 3 3 2 4" xfId="3364"/>
    <cellStyle name="Normal 10 4 2 3 3 3" xfId="3365"/>
    <cellStyle name="Normal 10 4 2 3 3 3 2" xfId="3366"/>
    <cellStyle name="Normal 10 4 2 3 3 3 2 2" xfId="3367"/>
    <cellStyle name="Normal 10 4 2 3 3 3 3" xfId="3368"/>
    <cellStyle name="Normal 10 4 2 3 3 4" xfId="3369"/>
    <cellStyle name="Normal 10 4 2 3 3 4 2" xfId="3370"/>
    <cellStyle name="Normal 10 4 2 3 3 5" xfId="3371"/>
    <cellStyle name="Normal 10 4 2 3 4" xfId="3372"/>
    <cellStyle name="Normal 10 4 2 3 4 2" xfId="3373"/>
    <cellStyle name="Normal 10 4 2 3 4 2 2" xfId="3374"/>
    <cellStyle name="Normal 10 4 2 3 4 2 2 2" xfId="3375"/>
    <cellStyle name="Normal 10 4 2 3 4 2 3" xfId="3376"/>
    <cellStyle name="Normal 10 4 2 3 4 3" xfId="3377"/>
    <cellStyle name="Normal 10 4 2 3 4 3 2" xfId="3378"/>
    <cellStyle name="Normal 10 4 2 3 4 4" xfId="3379"/>
    <cellStyle name="Normal 10 4 2 3 5" xfId="3380"/>
    <cellStyle name="Normal 10 4 2 3 5 2" xfId="3381"/>
    <cellStyle name="Normal 10 4 2 3 5 2 2" xfId="3382"/>
    <cellStyle name="Normal 10 4 2 3 5 3" xfId="3383"/>
    <cellStyle name="Normal 10 4 2 3 6" xfId="3384"/>
    <cellStyle name="Normal 10 4 2 3 6 2" xfId="3385"/>
    <cellStyle name="Normal 10 4 2 3 7" xfId="3386"/>
    <cellStyle name="Normal 10 4 2 4" xfId="3387"/>
    <cellStyle name="Normal 10 4 2 4 2" xfId="3388"/>
    <cellStyle name="Normal 10 4 2 4 2 2" xfId="3389"/>
    <cellStyle name="Normal 10 4 2 4 2 2 2" xfId="3390"/>
    <cellStyle name="Normal 10 4 2 4 2 2 2 2" xfId="3391"/>
    <cellStyle name="Normal 10 4 2 4 2 2 2 2 2" xfId="3392"/>
    <cellStyle name="Normal 10 4 2 4 2 2 2 3" xfId="3393"/>
    <cellStyle name="Normal 10 4 2 4 2 2 3" xfId="3394"/>
    <cellStyle name="Normal 10 4 2 4 2 2 3 2" xfId="3395"/>
    <cellStyle name="Normal 10 4 2 4 2 2 4" xfId="3396"/>
    <cellStyle name="Normal 10 4 2 4 2 3" xfId="3397"/>
    <cellStyle name="Normal 10 4 2 4 2 3 2" xfId="3398"/>
    <cellStyle name="Normal 10 4 2 4 2 3 2 2" xfId="3399"/>
    <cellStyle name="Normal 10 4 2 4 2 3 3" xfId="3400"/>
    <cellStyle name="Normal 10 4 2 4 2 4" xfId="3401"/>
    <cellStyle name="Normal 10 4 2 4 2 4 2" xfId="3402"/>
    <cellStyle name="Normal 10 4 2 4 2 5" xfId="3403"/>
    <cellStyle name="Normal 10 4 2 4 3" xfId="3404"/>
    <cellStyle name="Normal 10 4 2 4 3 2" xfId="3405"/>
    <cellStyle name="Normal 10 4 2 4 3 2 2" xfId="3406"/>
    <cellStyle name="Normal 10 4 2 4 3 2 2 2" xfId="3407"/>
    <cellStyle name="Normal 10 4 2 4 3 2 3" xfId="3408"/>
    <cellStyle name="Normal 10 4 2 4 3 3" xfId="3409"/>
    <cellStyle name="Normal 10 4 2 4 3 3 2" xfId="3410"/>
    <cellStyle name="Normal 10 4 2 4 3 4" xfId="3411"/>
    <cellStyle name="Normal 10 4 2 4 4" xfId="3412"/>
    <cellStyle name="Normal 10 4 2 4 4 2" xfId="3413"/>
    <cellStyle name="Normal 10 4 2 4 4 2 2" xfId="3414"/>
    <cellStyle name="Normal 10 4 2 4 4 3" xfId="3415"/>
    <cellStyle name="Normal 10 4 2 4 5" xfId="3416"/>
    <cellStyle name="Normal 10 4 2 4 5 2" xfId="3417"/>
    <cellStyle name="Normal 10 4 2 4 6" xfId="3418"/>
    <cellStyle name="Normal 10 4 2 5" xfId="3419"/>
    <cellStyle name="Normal 10 4 2 5 2" xfId="3420"/>
    <cellStyle name="Normal 10 4 2 5 2 2" xfId="3421"/>
    <cellStyle name="Normal 10 4 2 5 2 2 2" xfId="3422"/>
    <cellStyle name="Normal 10 4 2 5 2 2 2 2" xfId="3423"/>
    <cellStyle name="Normal 10 4 2 5 2 2 3" xfId="3424"/>
    <cellStyle name="Normal 10 4 2 5 2 3" xfId="3425"/>
    <cellStyle name="Normal 10 4 2 5 2 3 2" xfId="3426"/>
    <cellStyle name="Normal 10 4 2 5 2 4" xfId="3427"/>
    <cellStyle name="Normal 10 4 2 5 3" xfId="3428"/>
    <cellStyle name="Normal 10 4 2 5 3 2" xfId="3429"/>
    <cellStyle name="Normal 10 4 2 5 3 2 2" xfId="3430"/>
    <cellStyle name="Normal 10 4 2 5 3 3" xfId="3431"/>
    <cellStyle name="Normal 10 4 2 5 4" xfId="3432"/>
    <cellStyle name="Normal 10 4 2 5 4 2" xfId="3433"/>
    <cellStyle name="Normal 10 4 2 5 5" xfId="3434"/>
    <cellStyle name="Normal 10 4 2 6" xfId="3435"/>
    <cellStyle name="Normal 10 4 2 6 2" xfId="3436"/>
    <cellStyle name="Normal 10 4 2 6 2 2" xfId="3437"/>
    <cellStyle name="Normal 10 4 2 6 2 2 2" xfId="3438"/>
    <cellStyle name="Normal 10 4 2 6 2 3" xfId="3439"/>
    <cellStyle name="Normal 10 4 2 6 3" xfId="3440"/>
    <cellStyle name="Normal 10 4 2 6 3 2" xfId="3441"/>
    <cellStyle name="Normal 10 4 2 6 4" xfId="3442"/>
    <cellStyle name="Normal 10 4 2 7" xfId="3443"/>
    <cellStyle name="Normal 10 4 2 7 2" xfId="3444"/>
    <cellStyle name="Normal 10 4 2 7 2 2" xfId="3445"/>
    <cellStyle name="Normal 10 4 2 7 3" xfId="3446"/>
    <cellStyle name="Normal 10 4 2 8" xfId="3447"/>
    <cellStyle name="Normal 10 4 2 8 2" xfId="3448"/>
    <cellStyle name="Normal 10 4 2 9" xfId="3449"/>
    <cellStyle name="Normal 10 4 3" xfId="3450"/>
    <cellStyle name="Normal 10 4 3 2" xfId="3451"/>
    <cellStyle name="Normal 10 4 3 2 2" xfId="3452"/>
    <cellStyle name="Normal 10 4 3 2 2 2" xfId="3453"/>
    <cellStyle name="Normal 10 4 3 2 2 2 2" xfId="3454"/>
    <cellStyle name="Normal 10 4 3 2 2 2 2 2" xfId="3455"/>
    <cellStyle name="Normal 10 4 3 2 2 2 2 2 2" xfId="3456"/>
    <cellStyle name="Normal 10 4 3 2 2 2 2 2 2 2" xfId="3457"/>
    <cellStyle name="Normal 10 4 3 2 2 2 2 2 3" xfId="3458"/>
    <cellStyle name="Normal 10 4 3 2 2 2 2 3" xfId="3459"/>
    <cellStyle name="Normal 10 4 3 2 2 2 2 3 2" xfId="3460"/>
    <cellStyle name="Normal 10 4 3 2 2 2 2 4" xfId="3461"/>
    <cellStyle name="Normal 10 4 3 2 2 2 3" xfId="3462"/>
    <cellStyle name="Normal 10 4 3 2 2 2 3 2" xfId="3463"/>
    <cellStyle name="Normal 10 4 3 2 2 2 3 2 2" xfId="3464"/>
    <cellStyle name="Normal 10 4 3 2 2 2 3 3" xfId="3465"/>
    <cellStyle name="Normal 10 4 3 2 2 2 4" xfId="3466"/>
    <cellStyle name="Normal 10 4 3 2 2 2 4 2" xfId="3467"/>
    <cellStyle name="Normal 10 4 3 2 2 2 5" xfId="3468"/>
    <cellStyle name="Normal 10 4 3 2 2 3" xfId="3469"/>
    <cellStyle name="Normal 10 4 3 2 2 3 2" xfId="3470"/>
    <cellStyle name="Normal 10 4 3 2 2 3 2 2" xfId="3471"/>
    <cellStyle name="Normal 10 4 3 2 2 3 2 2 2" xfId="3472"/>
    <cellStyle name="Normal 10 4 3 2 2 3 2 3" xfId="3473"/>
    <cellStyle name="Normal 10 4 3 2 2 3 3" xfId="3474"/>
    <cellStyle name="Normal 10 4 3 2 2 3 3 2" xfId="3475"/>
    <cellStyle name="Normal 10 4 3 2 2 3 4" xfId="3476"/>
    <cellStyle name="Normal 10 4 3 2 2 4" xfId="3477"/>
    <cellStyle name="Normal 10 4 3 2 2 4 2" xfId="3478"/>
    <cellStyle name="Normal 10 4 3 2 2 4 2 2" xfId="3479"/>
    <cellStyle name="Normal 10 4 3 2 2 4 3" xfId="3480"/>
    <cellStyle name="Normal 10 4 3 2 2 5" xfId="3481"/>
    <cellStyle name="Normal 10 4 3 2 2 5 2" xfId="3482"/>
    <cellStyle name="Normal 10 4 3 2 2 6" xfId="3483"/>
    <cellStyle name="Normal 10 4 3 2 3" xfId="3484"/>
    <cellStyle name="Normal 10 4 3 2 3 2" xfId="3485"/>
    <cellStyle name="Normal 10 4 3 2 3 2 2" xfId="3486"/>
    <cellStyle name="Normal 10 4 3 2 3 2 2 2" xfId="3487"/>
    <cellStyle name="Normal 10 4 3 2 3 2 2 2 2" xfId="3488"/>
    <cellStyle name="Normal 10 4 3 2 3 2 2 3" xfId="3489"/>
    <cellStyle name="Normal 10 4 3 2 3 2 3" xfId="3490"/>
    <cellStyle name="Normal 10 4 3 2 3 2 3 2" xfId="3491"/>
    <cellStyle name="Normal 10 4 3 2 3 2 4" xfId="3492"/>
    <cellStyle name="Normal 10 4 3 2 3 3" xfId="3493"/>
    <cellStyle name="Normal 10 4 3 2 3 3 2" xfId="3494"/>
    <cellStyle name="Normal 10 4 3 2 3 3 2 2" xfId="3495"/>
    <cellStyle name="Normal 10 4 3 2 3 3 3" xfId="3496"/>
    <cellStyle name="Normal 10 4 3 2 3 4" xfId="3497"/>
    <cellStyle name="Normal 10 4 3 2 3 4 2" xfId="3498"/>
    <cellStyle name="Normal 10 4 3 2 3 5" xfId="3499"/>
    <cellStyle name="Normal 10 4 3 2 4" xfId="3500"/>
    <cellStyle name="Normal 10 4 3 2 4 2" xfId="3501"/>
    <cellStyle name="Normal 10 4 3 2 4 2 2" xfId="3502"/>
    <cellStyle name="Normal 10 4 3 2 4 2 2 2" xfId="3503"/>
    <cellStyle name="Normal 10 4 3 2 4 2 3" xfId="3504"/>
    <cellStyle name="Normal 10 4 3 2 4 3" xfId="3505"/>
    <cellStyle name="Normal 10 4 3 2 4 3 2" xfId="3506"/>
    <cellStyle name="Normal 10 4 3 2 4 4" xfId="3507"/>
    <cellStyle name="Normal 10 4 3 2 5" xfId="3508"/>
    <cellStyle name="Normal 10 4 3 2 5 2" xfId="3509"/>
    <cellStyle name="Normal 10 4 3 2 5 2 2" xfId="3510"/>
    <cellStyle name="Normal 10 4 3 2 5 3" xfId="3511"/>
    <cellStyle name="Normal 10 4 3 2 6" xfId="3512"/>
    <cellStyle name="Normal 10 4 3 2 6 2" xfId="3513"/>
    <cellStyle name="Normal 10 4 3 2 7" xfId="3514"/>
    <cellStyle name="Normal 10 4 3 3" xfId="3515"/>
    <cellStyle name="Normal 10 4 3 3 2" xfId="3516"/>
    <cellStyle name="Normal 10 4 3 3 2 2" xfId="3517"/>
    <cellStyle name="Normal 10 4 3 3 2 2 2" xfId="3518"/>
    <cellStyle name="Normal 10 4 3 3 2 2 2 2" xfId="3519"/>
    <cellStyle name="Normal 10 4 3 3 2 2 2 2 2" xfId="3520"/>
    <cellStyle name="Normal 10 4 3 3 2 2 2 3" xfId="3521"/>
    <cellStyle name="Normal 10 4 3 3 2 2 3" xfId="3522"/>
    <cellStyle name="Normal 10 4 3 3 2 2 3 2" xfId="3523"/>
    <cellStyle name="Normal 10 4 3 3 2 2 4" xfId="3524"/>
    <cellStyle name="Normal 10 4 3 3 2 3" xfId="3525"/>
    <cellStyle name="Normal 10 4 3 3 2 3 2" xfId="3526"/>
    <cellStyle name="Normal 10 4 3 3 2 3 2 2" xfId="3527"/>
    <cellStyle name="Normal 10 4 3 3 2 3 3" xfId="3528"/>
    <cellStyle name="Normal 10 4 3 3 2 4" xfId="3529"/>
    <cellStyle name="Normal 10 4 3 3 2 4 2" xfId="3530"/>
    <cellStyle name="Normal 10 4 3 3 2 5" xfId="3531"/>
    <cellStyle name="Normal 10 4 3 3 3" xfId="3532"/>
    <cellStyle name="Normal 10 4 3 3 3 2" xfId="3533"/>
    <cellStyle name="Normal 10 4 3 3 3 2 2" xfId="3534"/>
    <cellStyle name="Normal 10 4 3 3 3 2 2 2" xfId="3535"/>
    <cellStyle name="Normal 10 4 3 3 3 2 3" xfId="3536"/>
    <cellStyle name="Normal 10 4 3 3 3 3" xfId="3537"/>
    <cellStyle name="Normal 10 4 3 3 3 3 2" xfId="3538"/>
    <cellStyle name="Normal 10 4 3 3 3 4" xfId="3539"/>
    <cellStyle name="Normal 10 4 3 3 4" xfId="3540"/>
    <cellStyle name="Normal 10 4 3 3 4 2" xfId="3541"/>
    <cellStyle name="Normal 10 4 3 3 4 2 2" xfId="3542"/>
    <cellStyle name="Normal 10 4 3 3 4 3" xfId="3543"/>
    <cellStyle name="Normal 10 4 3 3 5" xfId="3544"/>
    <cellStyle name="Normal 10 4 3 3 5 2" xfId="3545"/>
    <cellStyle name="Normal 10 4 3 3 6" xfId="3546"/>
    <cellStyle name="Normal 10 4 3 4" xfId="3547"/>
    <cellStyle name="Normal 10 4 3 4 2" xfId="3548"/>
    <cellStyle name="Normal 10 4 3 4 2 2" xfId="3549"/>
    <cellStyle name="Normal 10 4 3 4 2 2 2" xfId="3550"/>
    <cellStyle name="Normal 10 4 3 4 2 2 2 2" xfId="3551"/>
    <cellStyle name="Normal 10 4 3 4 2 2 3" xfId="3552"/>
    <cellStyle name="Normal 10 4 3 4 2 3" xfId="3553"/>
    <cellStyle name="Normal 10 4 3 4 2 3 2" xfId="3554"/>
    <cellStyle name="Normal 10 4 3 4 2 4" xfId="3555"/>
    <cellStyle name="Normal 10 4 3 4 3" xfId="3556"/>
    <cellStyle name="Normal 10 4 3 4 3 2" xfId="3557"/>
    <cellStyle name="Normal 10 4 3 4 3 2 2" xfId="3558"/>
    <cellStyle name="Normal 10 4 3 4 3 3" xfId="3559"/>
    <cellStyle name="Normal 10 4 3 4 4" xfId="3560"/>
    <cellStyle name="Normal 10 4 3 4 4 2" xfId="3561"/>
    <cellStyle name="Normal 10 4 3 4 5" xfId="3562"/>
    <cellStyle name="Normal 10 4 3 5" xfId="3563"/>
    <cellStyle name="Normal 10 4 3 5 2" xfId="3564"/>
    <cellStyle name="Normal 10 4 3 5 2 2" xfId="3565"/>
    <cellStyle name="Normal 10 4 3 5 2 2 2" xfId="3566"/>
    <cellStyle name="Normal 10 4 3 5 2 3" xfId="3567"/>
    <cellStyle name="Normal 10 4 3 5 3" xfId="3568"/>
    <cellStyle name="Normal 10 4 3 5 3 2" xfId="3569"/>
    <cellStyle name="Normal 10 4 3 5 4" xfId="3570"/>
    <cellStyle name="Normal 10 4 3 6" xfId="3571"/>
    <cellStyle name="Normal 10 4 3 6 2" xfId="3572"/>
    <cellStyle name="Normal 10 4 3 6 2 2" xfId="3573"/>
    <cellStyle name="Normal 10 4 3 6 3" xfId="3574"/>
    <cellStyle name="Normal 10 4 3 7" xfId="3575"/>
    <cellStyle name="Normal 10 4 3 7 2" xfId="3576"/>
    <cellStyle name="Normal 10 4 3 8" xfId="3577"/>
    <cellStyle name="Normal 10 4 4" xfId="3578"/>
    <cellStyle name="Normal 10 4 4 2" xfId="3579"/>
    <cellStyle name="Normal 10 4 4 2 2" xfId="3580"/>
    <cellStyle name="Normal 10 4 4 2 2 2" xfId="3581"/>
    <cellStyle name="Normal 10 4 4 2 2 2 2" xfId="3582"/>
    <cellStyle name="Normal 10 4 4 2 2 2 2 2" xfId="3583"/>
    <cellStyle name="Normal 10 4 4 2 2 2 2 2 2" xfId="3584"/>
    <cellStyle name="Normal 10 4 4 2 2 2 2 3" xfId="3585"/>
    <cellStyle name="Normal 10 4 4 2 2 2 3" xfId="3586"/>
    <cellStyle name="Normal 10 4 4 2 2 2 3 2" xfId="3587"/>
    <cellStyle name="Normal 10 4 4 2 2 2 4" xfId="3588"/>
    <cellStyle name="Normal 10 4 4 2 2 3" xfId="3589"/>
    <cellStyle name="Normal 10 4 4 2 2 3 2" xfId="3590"/>
    <cellStyle name="Normal 10 4 4 2 2 3 2 2" xfId="3591"/>
    <cellStyle name="Normal 10 4 4 2 2 3 3" xfId="3592"/>
    <cellStyle name="Normal 10 4 4 2 2 4" xfId="3593"/>
    <cellStyle name="Normal 10 4 4 2 2 4 2" xfId="3594"/>
    <cellStyle name="Normal 10 4 4 2 2 5" xfId="3595"/>
    <cellStyle name="Normal 10 4 4 2 3" xfId="3596"/>
    <cellStyle name="Normal 10 4 4 2 3 2" xfId="3597"/>
    <cellStyle name="Normal 10 4 4 2 3 2 2" xfId="3598"/>
    <cellStyle name="Normal 10 4 4 2 3 2 2 2" xfId="3599"/>
    <cellStyle name="Normal 10 4 4 2 3 2 3" xfId="3600"/>
    <cellStyle name="Normal 10 4 4 2 3 3" xfId="3601"/>
    <cellStyle name="Normal 10 4 4 2 3 3 2" xfId="3602"/>
    <cellStyle name="Normal 10 4 4 2 3 4" xfId="3603"/>
    <cellStyle name="Normal 10 4 4 2 4" xfId="3604"/>
    <cellStyle name="Normal 10 4 4 2 4 2" xfId="3605"/>
    <cellStyle name="Normal 10 4 4 2 4 2 2" xfId="3606"/>
    <cellStyle name="Normal 10 4 4 2 4 3" xfId="3607"/>
    <cellStyle name="Normal 10 4 4 2 5" xfId="3608"/>
    <cellStyle name="Normal 10 4 4 2 5 2" xfId="3609"/>
    <cellStyle name="Normal 10 4 4 2 6" xfId="3610"/>
    <cellStyle name="Normal 10 4 4 3" xfId="3611"/>
    <cellStyle name="Normal 10 4 4 3 2" xfId="3612"/>
    <cellStyle name="Normal 10 4 4 3 2 2" xfId="3613"/>
    <cellStyle name="Normal 10 4 4 3 2 2 2" xfId="3614"/>
    <cellStyle name="Normal 10 4 4 3 2 2 2 2" xfId="3615"/>
    <cellStyle name="Normal 10 4 4 3 2 2 3" xfId="3616"/>
    <cellStyle name="Normal 10 4 4 3 2 3" xfId="3617"/>
    <cellStyle name="Normal 10 4 4 3 2 3 2" xfId="3618"/>
    <cellStyle name="Normal 10 4 4 3 2 4" xfId="3619"/>
    <cellStyle name="Normal 10 4 4 3 3" xfId="3620"/>
    <cellStyle name="Normal 10 4 4 3 3 2" xfId="3621"/>
    <cellStyle name="Normal 10 4 4 3 3 2 2" xfId="3622"/>
    <cellStyle name="Normal 10 4 4 3 3 3" xfId="3623"/>
    <cellStyle name="Normal 10 4 4 3 4" xfId="3624"/>
    <cellStyle name="Normal 10 4 4 3 4 2" xfId="3625"/>
    <cellStyle name="Normal 10 4 4 3 5" xfId="3626"/>
    <cellStyle name="Normal 10 4 4 4" xfId="3627"/>
    <cellStyle name="Normal 10 4 4 4 2" xfId="3628"/>
    <cellStyle name="Normal 10 4 4 4 2 2" xfId="3629"/>
    <cellStyle name="Normal 10 4 4 4 2 2 2" xfId="3630"/>
    <cellStyle name="Normal 10 4 4 4 2 3" xfId="3631"/>
    <cellStyle name="Normal 10 4 4 4 3" xfId="3632"/>
    <cellStyle name="Normal 10 4 4 4 3 2" xfId="3633"/>
    <cellStyle name="Normal 10 4 4 4 4" xfId="3634"/>
    <cellStyle name="Normal 10 4 4 5" xfId="3635"/>
    <cellStyle name="Normal 10 4 4 5 2" xfId="3636"/>
    <cellStyle name="Normal 10 4 4 5 2 2" xfId="3637"/>
    <cellStyle name="Normal 10 4 4 5 3" xfId="3638"/>
    <cellStyle name="Normal 10 4 4 6" xfId="3639"/>
    <cellStyle name="Normal 10 4 4 6 2" xfId="3640"/>
    <cellStyle name="Normal 10 4 4 7" xfId="3641"/>
    <cellStyle name="Normal 10 4 5" xfId="3642"/>
    <cellStyle name="Normal 10 4 5 2" xfId="3643"/>
    <cellStyle name="Normal 10 4 5 2 2" xfId="3644"/>
    <cellStyle name="Normal 10 4 5 2 2 2" xfId="3645"/>
    <cellStyle name="Normal 10 4 5 2 2 2 2" xfId="3646"/>
    <cellStyle name="Normal 10 4 5 2 2 2 2 2" xfId="3647"/>
    <cellStyle name="Normal 10 4 5 2 2 2 3" xfId="3648"/>
    <cellStyle name="Normal 10 4 5 2 2 3" xfId="3649"/>
    <cellStyle name="Normal 10 4 5 2 2 3 2" xfId="3650"/>
    <cellStyle name="Normal 10 4 5 2 2 4" xfId="3651"/>
    <cellStyle name="Normal 10 4 5 2 3" xfId="3652"/>
    <cellStyle name="Normal 10 4 5 2 3 2" xfId="3653"/>
    <cellStyle name="Normal 10 4 5 2 3 2 2" xfId="3654"/>
    <cellStyle name="Normal 10 4 5 2 3 3" xfId="3655"/>
    <cellStyle name="Normal 10 4 5 2 4" xfId="3656"/>
    <cellStyle name="Normal 10 4 5 2 4 2" xfId="3657"/>
    <cellStyle name="Normal 10 4 5 2 5" xfId="3658"/>
    <cellStyle name="Normal 10 4 5 3" xfId="3659"/>
    <cellStyle name="Normal 10 4 5 3 2" xfId="3660"/>
    <cellStyle name="Normal 10 4 5 3 2 2" xfId="3661"/>
    <cellStyle name="Normal 10 4 5 3 2 2 2" xfId="3662"/>
    <cellStyle name="Normal 10 4 5 3 2 3" xfId="3663"/>
    <cellStyle name="Normal 10 4 5 3 3" xfId="3664"/>
    <cellStyle name="Normal 10 4 5 3 3 2" xfId="3665"/>
    <cellStyle name="Normal 10 4 5 3 4" xfId="3666"/>
    <cellStyle name="Normal 10 4 5 4" xfId="3667"/>
    <cellStyle name="Normal 10 4 5 4 2" xfId="3668"/>
    <cellStyle name="Normal 10 4 5 4 2 2" xfId="3669"/>
    <cellStyle name="Normal 10 4 5 4 3" xfId="3670"/>
    <cellStyle name="Normal 10 4 5 5" xfId="3671"/>
    <cellStyle name="Normal 10 4 5 5 2" xfId="3672"/>
    <cellStyle name="Normal 10 4 5 6" xfId="3673"/>
    <cellStyle name="Normal 10 4 6" xfId="3674"/>
    <cellStyle name="Normal 10 4 6 2" xfId="3675"/>
    <cellStyle name="Normal 10 4 6 2 2" xfId="3676"/>
    <cellStyle name="Normal 10 4 6 2 2 2" xfId="3677"/>
    <cellStyle name="Normal 10 4 6 2 2 2 2" xfId="3678"/>
    <cellStyle name="Normal 10 4 6 2 2 3" xfId="3679"/>
    <cellStyle name="Normal 10 4 6 2 3" xfId="3680"/>
    <cellStyle name="Normal 10 4 6 2 3 2" xfId="3681"/>
    <cellStyle name="Normal 10 4 6 2 4" xfId="3682"/>
    <cellStyle name="Normal 10 4 6 3" xfId="3683"/>
    <cellStyle name="Normal 10 4 6 3 2" xfId="3684"/>
    <cellStyle name="Normal 10 4 6 3 2 2" xfId="3685"/>
    <cellStyle name="Normal 10 4 6 3 3" xfId="3686"/>
    <cellStyle name="Normal 10 4 6 4" xfId="3687"/>
    <cellStyle name="Normal 10 4 6 4 2" xfId="3688"/>
    <cellStyle name="Normal 10 4 6 5" xfId="3689"/>
    <cellStyle name="Normal 10 4 7" xfId="3690"/>
    <cellStyle name="Normal 10 4 7 2" xfId="3691"/>
    <cellStyle name="Normal 10 4 7 2 2" xfId="3692"/>
    <cellStyle name="Normal 10 4 7 2 2 2" xfId="3693"/>
    <cellStyle name="Normal 10 4 7 2 3" xfId="3694"/>
    <cellStyle name="Normal 10 4 7 3" xfId="3695"/>
    <cellStyle name="Normal 10 4 7 3 2" xfId="3696"/>
    <cellStyle name="Normal 10 4 7 4" xfId="3697"/>
    <cellStyle name="Normal 10 4 8" xfId="3698"/>
    <cellStyle name="Normal 10 4 8 2" xfId="3699"/>
    <cellStyle name="Normal 10 4 8 2 2" xfId="3700"/>
    <cellStyle name="Normal 10 4 8 3" xfId="3701"/>
    <cellStyle name="Normal 10 4 9" xfId="3702"/>
    <cellStyle name="Normal 10 4 9 2" xfId="3703"/>
    <cellStyle name="Normal 10 5" xfId="3704"/>
    <cellStyle name="Normal 10 5 2" xfId="3705"/>
    <cellStyle name="Normal 10 5 2 2" xfId="3706"/>
    <cellStyle name="Normal 10 5 2 2 2" xfId="3707"/>
    <cellStyle name="Normal 10 5 2 2 2 2" xfId="3708"/>
    <cellStyle name="Normal 10 5 2 2 2 2 2" xfId="3709"/>
    <cellStyle name="Normal 10 5 2 2 2 2 2 2" xfId="3710"/>
    <cellStyle name="Normal 10 5 2 2 2 2 2 2 2" xfId="3711"/>
    <cellStyle name="Normal 10 5 2 2 2 2 2 2 2 2" xfId="3712"/>
    <cellStyle name="Normal 10 5 2 2 2 2 2 2 3" xfId="3713"/>
    <cellStyle name="Normal 10 5 2 2 2 2 2 3" xfId="3714"/>
    <cellStyle name="Normal 10 5 2 2 2 2 2 3 2" xfId="3715"/>
    <cellStyle name="Normal 10 5 2 2 2 2 2 4" xfId="3716"/>
    <cellStyle name="Normal 10 5 2 2 2 2 3" xfId="3717"/>
    <cellStyle name="Normal 10 5 2 2 2 2 3 2" xfId="3718"/>
    <cellStyle name="Normal 10 5 2 2 2 2 3 2 2" xfId="3719"/>
    <cellStyle name="Normal 10 5 2 2 2 2 3 3" xfId="3720"/>
    <cellStyle name="Normal 10 5 2 2 2 2 4" xfId="3721"/>
    <cellStyle name="Normal 10 5 2 2 2 2 4 2" xfId="3722"/>
    <cellStyle name="Normal 10 5 2 2 2 2 5" xfId="3723"/>
    <cellStyle name="Normal 10 5 2 2 2 3" xfId="3724"/>
    <cellStyle name="Normal 10 5 2 2 2 3 2" xfId="3725"/>
    <cellStyle name="Normal 10 5 2 2 2 3 2 2" xfId="3726"/>
    <cellStyle name="Normal 10 5 2 2 2 3 2 2 2" xfId="3727"/>
    <cellStyle name="Normal 10 5 2 2 2 3 2 3" xfId="3728"/>
    <cellStyle name="Normal 10 5 2 2 2 3 3" xfId="3729"/>
    <cellStyle name="Normal 10 5 2 2 2 3 3 2" xfId="3730"/>
    <cellStyle name="Normal 10 5 2 2 2 3 4" xfId="3731"/>
    <cellStyle name="Normal 10 5 2 2 2 4" xfId="3732"/>
    <cellStyle name="Normal 10 5 2 2 2 4 2" xfId="3733"/>
    <cellStyle name="Normal 10 5 2 2 2 4 2 2" xfId="3734"/>
    <cellStyle name="Normal 10 5 2 2 2 4 3" xfId="3735"/>
    <cellStyle name="Normal 10 5 2 2 2 5" xfId="3736"/>
    <cellStyle name="Normal 10 5 2 2 2 5 2" xfId="3737"/>
    <cellStyle name="Normal 10 5 2 2 2 6" xfId="3738"/>
    <cellStyle name="Normal 10 5 2 2 3" xfId="3739"/>
    <cellStyle name="Normal 10 5 2 2 3 2" xfId="3740"/>
    <cellStyle name="Normal 10 5 2 2 3 2 2" xfId="3741"/>
    <cellStyle name="Normal 10 5 2 2 3 2 2 2" xfId="3742"/>
    <cellStyle name="Normal 10 5 2 2 3 2 2 2 2" xfId="3743"/>
    <cellStyle name="Normal 10 5 2 2 3 2 2 3" xfId="3744"/>
    <cellStyle name="Normal 10 5 2 2 3 2 3" xfId="3745"/>
    <cellStyle name="Normal 10 5 2 2 3 2 3 2" xfId="3746"/>
    <cellStyle name="Normal 10 5 2 2 3 2 4" xfId="3747"/>
    <cellStyle name="Normal 10 5 2 2 3 3" xfId="3748"/>
    <cellStyle name="Normal 10 5 2 2 3 3 2" xfId="3749"/>
    <cellStyle name="Normal 10 5 2 2 3 3 2 2" xfId="3750"/>
    <cellStyle name="Normal 10 5 2 2 3 3 3" xfId="3751"/>
    <cellStyle name="Normal 10 5 2 2 3 4" xfId="3752"/>
    <cellStyle name="Normal 10 5 2 2 3 4 2" xfId="3753"/>
    <cellStyle name="Normal 10 5 2 2 3 5" xfId="3754"/>
    <cellStyle name="Normal 10 5 2 2 4" xfId="3755"/>
    <cellStyle name="Normal 10 5 2 2 4 2" xfId="3756"/>
    <cellStyle name="Normal 10 5 2 2 4 2 2" xfId="3757"/>
    <cellStyle name="Normal 10 5 2 2 4 2 2 2" xfId="3758"/>
    <cellStyle name="Normal 10 5 2 2 4 2 3" xfId="3759"/>
    <cellStyle name="Normal 10 5 2 2 4 3" xfId="3760"/>
    <cellStyle name="Normal 10 5 2 2 4 3 2" xfId="3761"/>
    <cellStyle name="Normal 10 5 2 2 4 4" xfId="3762"/>
    <cellStyle name="Normal 10 5 2 2 5" xfId="3763"/>
    <cellStyle name="Normal 10 5 2 2 5 2" xfId="3764"/>
    <cellStyle name="Normal 10 5 2 2 5 2 2" xfId="3765"/>
    <cellStyle name="Normal 10 5 2 2 5 3" xfId="3766"/>
    <cellStyle name="Normal 10 5 2 2 6" xfId="3767"/>
    <cellStyle name="Normal 10 5 2 2 6 2" xfId="3768"/>
    <cellStyle name="Normal 10 5 2 2 7" xfId="3769"/>
    <cellStyle name="Normal 10 5 2 3" xfId="3770"/>
    <cellStyle name="Normal 10 5 2 3 2" xfId="3771"/>
    <cellStyle name="Normal 10 5 2 3 2 2" xfId="3772"/>
    <cellStyle name="Normal 10 5 2 3 2 2 2" xfId="3773"/>
    <cellStyle name="Normal 10 5 2 3 2 2 2 2" xfId="3774"/>
    <cellStyle name="Normal 10 5 2 3 2 2 2 2 2" xfId="3775"/>
    <cellStyle name="Normal 10 5 2 3 2 2 2 3" xfId="3776"/>
    <cellStyle name="Normal 10 5 2 3 2 2 3" xfId="3777"/>
    <cellStyle name="Normal 10 5 2 3 2 2 3 2" xfId="3778"/>
    <cellStyle name="Normal 10 5 2 3 2 2 4" xfId="3779"/>
    <cellStyle name="Normal 10 5 2 3 2 3" xfId="3780"/>
    <cellStyle name="Normal 10 5 2 3 2 3 2" xfId="3781"/>
    <cellStyle name="Normal 10 5 2 3 2 3 2 2" xfId="3782"/>
    <cellStyle name="Normal 10 5 2 3 2 3 3" xfId="3783"/>
    <cellStyle name="Normal 10 5 2 3 2 4" xfId="3784"/>
    <cellStyle name="Normal 10 5 2 3 2 4 2" xfId="3785"/>
    <cellStyle name="Normal 10 5 2 3 2 5" xfId="3786"/>
    <cellStyle name="Normal 10 5 2 3 3" xfId="3787"/>
    <cellStyle name="Normal 10 5 2 3 3 2" xfId="3788"/>
    <cellStyle name="Normal 10 5 2 3 3 2 2" xfId="3789"/>
    <cellStyle name="Normal 10 5 2 3 3 2 2 2" xfId="3790"/>
    <cellStyle name="Normal 10 5 2 3 3 2 3" xfId="3791"/>
    <cellStyle name="Normal 10 5 2 3 3 3" xfId="3792"/>
    <cellStyle name="Normal 10 5 2 3 3 3 2" xfId="3793"/>
    <cellStyle name="Normal 10 5 2 3 3 4" xfId="3794"/>
    <cellStyle name="Normal 10 5 2 3 4" xfId="3795"/>
    <cellStyle name="Normal 10 5 2 3 4 2" xfId="3796"/>
    <cellStyle name="Normal 10 5 2 3 4 2 2" xfId="3797"/>
    <cellStyle name="Normal 10 5 2 3 4 3" xfId="3798"/>
    <cellStyle name="Normal 10 5 2 3 5" xfId="3799"/>
    <cellStyle name="Normal 10 5 2 3 5 2" xfId="3800"/>
    <cellStyle name="Normal 10 5 2 3 6" xfId="3801"/>
    <cellStyle name="Normal 10 5 2 4" xfId="3802"/>
    <cellStyle name="Normal 10 5 2 4 2" xfId="3803"/>
    <cellStyle name="Normal 10 5 2 4 2 2" xfId="3804"/>
    <cellStyle name="Normal 10 5 2 4 2 2 2" xfId="3805"/>
    <cellStyle name="Normal 10 5 2 4 2 2 2 2" xfId="3806"/>
    <cellStyle name="Normal 10 5 2 4 2 2 3" xfId="3807"/>
    <cellStyle name="Normal 10 5 2 4 2 3" xfId="3808"/>
    <cellStyle name="Normal 10 5 2 4 2 3 2" xfId="3809"/>
    <cellStyle name="Normal 10 5 2 4 2 4" xfId="3810"/>
    <cellStyle name="Normal 10 5 2 4 3" xfId="3811"/>
    <cellStyle name="Normal 10 5 2 4 3 2" xfId="3812"/>
    <cellStyle name="Normal 10 5 2 4 3 2 2" xfId="3813"/>
    <cellStyle name="Normal 10 5 2 4 3 3" xfId="3814"/>
    <cellStyle name="Normal 10 5 2 4 4" xfId="3815"/>
    <cellStyle name="Normal 10 5 2 4 4 2" xfId="3816"/>
    <cellStyle name="Normal 10 5 2 4 5" xfId="3817"/>
    <cellStyle name="Normal 10 5 2 5" xfId="3818"/>
    <cellStyle name="Normal 10 5 2 5 2" xfId="3819"/>
    <cellStyle name="Normal 10 5 2 5 2 2" xfId="3820"/>
    <cellStyle name="Normal 10 5 2 5 2 2 2" xfId="3821"/>
    <cellStyle name="Normal 10 5 2 5 2 3" xfId="3822"/>
    <cellStyle name="Normal 10 5 2 5 3" xfId="3823"/>
    <cellStyle name="Normal 10 5 2 5 3 2" xfId="3824"/>
    <cellStyle name="Normal 10 5 2 5 4" xfId="3825"/>
    <cellStyle name="Normal 10 5 2 6" xfId="3826"/>
    <cellStyle name="Normal 10 5 2 6 2" xfId="3827"/>
    <cellStyle name="Normal 10 5 2 6 2 2" xfId="3828"/>
    <cellStyle name="Normal 10 5 2 6 3" xfId="3829"/>
    <cellStyle name="Normal 10 5 2 7" xfId="3830"/>
    <cellStyle name="Normal 10 5 2 7 2" xfId="3831"/>
    <cellStyle name="Normal 10 5 2 8" xfId="3832"/>
    <cellStyle name="Normal 10 5 3" xfId="3833"/>
    <cellStyle name="Normal 10 5 3 2" xfId="3834"/>
    <cellStyle name="Normal 10 5 3 2 2" xfId="3835"/>
    <cellStyle name="Normal 10 5 3 2 2 2" xfId="3836"/>
    <cellStyle name="Normal 10 5 3 2 2 2 2" xfId="3837"/>
    <cellStyle name="Normal 10 5 3 2 2 2 2 2" xfId="3838"/>
    <cellStyle name="Normal 10 5 3 2 2 2 2 2 2" xfId="3839"/>
    <cellStyle name="Normal 10 5 3 2 2 2 2 3" xfId="3840"/>
    <cellStyle name="Normal 10 5 3 2 2 2 3" xfId="3841"/>
    <cellStyle name="Normal 10 5 3 2 2 2 3 2" xfId="3842"/>
    <cellStyle name="Normal 10 5 3 2 2 2 4" xfId="3843"/>
    <cellStyle name="Normal 10 5 3 2 2 3" xfId="3844"/>
    <cellStyle name="Normal 10 5 3 2 2 3 2" xfId="3845"/>
    <cellStyle name="Normal 10 5 3 2 2 3 2 2" xfId="3846"/>
    <cellStyle name="Normal 10 5 3 2 2 3 3" xfId="3847"/>
    <cellStyle name="Normal 10 5 3 2 2 4" xfId="3848"/>
    <cellStyle name="Normal 10 5 3 2 2 4 2" xfId="3849"/>
    <cellStyle name="Normal 10 5 3 2 2 5" xfId="3850"/>
    <cellStyle name="Normal 10 5 3 2 3" xfId="3851"/>
    <cellStyle name="Normal 10 5 3 2 3 2" xfId="3852"/>
    <cellStyle name="Normal 10 5 3 2 3 2 2" xfId="3853"/>
    <cellStyle name="Normal 10 5 3 2 3 2 2 2" xfId="3854"/>
    <cellStyle name="Normal 10 5 3 2 3 2 3" xfId="3855"/>
    <cellStyle name="Normal 10 5 3 2 3 3" xfId="3856"/>
    <cellStyle name="Normal 10 5 3 2 3 3 2" xfId="3857"/>
    <cellStyle name="Normal 10 5 3 2 3 4" xfId="3858"/>
    <cellStyle name="Normal 10 5 3 2 4" xfId="3859"/>
    <cellStyle name="Normal 10 5 3 2 4 2" xfId="3860"/>
    <cellStyle name="Normal 10 5 3 2 4 2 2" xfId="3861"/>
    <cellStyle name="Normal 10 5 3 2 4 3" xfId="3862"/>
    <cellStyle name="Normal 10 5 3 2 5" xfId="3863"/>
    <cellStyle name="Normal 10 5 3 2 5 2" xfId="3864"/>
    <cellStyle name="Normal 10 5 3 2 6" xfId="3865"/>
    <cellStyle name="Normal 10 5 3 3" xfId="3866"/>
    <cellStyle name="Normal 10 5 3 3 2" xfId="3867"/>
    <cellStyle name="Normal 10 5 3 3 2 2" xfId="3868"/>
    <cellStyle name="Normal 10 5 3 3 2 2 2" xfId="3869"/>
    <cellStyle name="Normal 10 5 3 3 2 2 2 2" xfId="3870"/>
    <cellStyle name="Normal 10 5 3 3 2 2 3" xfId="3871"/>
    <cellStyle name="Normal 10 5 3 3 2 3" xfId="3872"/>
    <cellStyle name="Normal 10 5 3 3 2 3 2" xfId="3873"/>
    <cellStyle name="Normal 10 5 3 3 2 4" xfId="3874"/>
    <cellStyle name="Normal 10 5 3 3 3" xfId="3875"/>
    <cellStyle name="Normal 10 5 3 3 3 2" xfId="3876"/>
    <cellStyle name="Normal 10 5 3 3 3 2 2" xfId="3877"/>
    <cellStyle name="Normal 10 5 3 3 3 3" xfId="3878"/>
    <cellStyle name="Normal 10 5 3 3 4" xfId="3879"/>
    <cellStyle name="Normal 10 5 3 3 4 2" xfId="3880"/>
    <cellStyle name="Normal 10 5 3 3 5" xfId="3881"/>
    <cellStyle name="Normal 10 5 3 4" xfId="3882"/>
    <cellStyle name="Normal 10 5 3 4 2" xfId="3883"/>
    <cellStyle name="Normal 10 5 3 4 2 2" xfId="3884"/>
    <cellStyle name="Normal 10 5 3 4 2 2 2" xfId="3885"/>
    <cellStyle name="Normal 10 5 3 4 2 3" xfId="3886"/>
    <cellStyle name="Normal 10 5 3 4 3" xfId="3887"/>
    <cellStyle name="Normal 10 5 3 4 3 2" xfId="3888"/>
    <cellStyle name="Normal 10 5 3 4 4" xfId="3889"/>
    <cellStyle name="Normal 10 5 3 5" xfId="3890"/>
    <cellStyle name="Normal 10 5 3 5 2" xfId="3891"/>
    <cellStyle name="Normal 10 5 3 5 2 2" xfId="3892"/>
    <cellStyle name="Normal 10 5 3 5 3" xfId="3893"/>
    <cellStyle name="Normal 10 5 3 6" xfId="3894"/>
    <cellStyle name="Normal 10 5 3 6 2" xfId="3895"/>
    <cellStyle name="Normal 10 5 3 7" xfId="3896"/>
    <cellStyle name="Normal 10 5 4" xfId="3897"/>
    <cellStyle name="Normal 10 5 4 2" xfId="3898"/>
    <cellStyle name="Normal 10 5 4 2 2" xfId="3899"/>
    <cellStyle name="Normal 10 5 4 2 2 2" xfId="3900"/>
    <cellStyle name="Normal 10 5 4 2 2 2 2" xfId="3901"/>
    <cellStyle name="Normal 10 5 4 2 2 2 2 2" xfId="3902"/>
    <cellStyle name="Normal 10 5 4 2 2 2 3" xfId="3903"/>
    <cellStyle name="Normal 10 5 4 2 2 3" xfId="3904"/>
    <cellStyle name="Normal 10 5 4 2 2 3 2" xfId="3905"/>
    <cellStyle name="Normal 10 5 4 2 2 4" xfId="3906"/>
    <cellStyle name="Normal 10 5 4 2 3" xfId="3907"/>
    <cellStyle name="Normal 10 5 4 2 3 2" xfId="3908"/>
    <cellStyle name="Normal 10 5 4 2 3 2 2" xfId="3909"/>
    <cellStyle name="Normal 10 5 4 2 3 3" xfId="3910"/>
    <cellStyle name="Normal 10 5 4 2 4" xfId="3911"/>
    <cellStyle name="Normal 10 5 4 2 4 2" xfId="3912"/>
    <cellStyle name="Normal 10 5 4 2 5" xfId="3913"/>
    <cellStyle name="Normal 10 5 4 3" xfId="3914"/>
    <cellStyle name="Normal 10 5 4 3 2" xfId="3915"/>
    <cellStyle name="Normal 10 5 4 3 2 2" xfId="3916"/>
    <cellStyle name="Normal 10 5 4 3 2 2 2" xfId="3917"/>
    <cellStyle name="Normal 10 5 4 3 2 3" xfId="3918"/>
    <cellStyle name="Normal 10 5 4 3 3" xfId="3919"/>
    <cellStyle name="Normal 10 5 4 3 3 2" xfId="3920"/>
    <cellStyle name="Normal 10 5 4 3 4" xfId="3921"/>
    <cellStyle name="Normal 10 5 4 4" xfId="3922"/>
    <cellStyle name="Normal 10 5 4 4 2" xfId="3923"/>
    <cellStyle name="Normal 10 5 4 4 2 2" xfId="3924"/>
    <cellStyle name="Normal 10 5 4 4 3" xfId="3925"/>
    <cellStyle name="Normal 10 5 4 5" xfId="3926"/>
    <cellStyle name="Normal 10 5 4 5 2" xfId="3927"/>
    <cellStyle name="Normal 10 5 4 6" xfId="3928"/>
    <cellStyle name="Normal 10 5 5" xfId="3929"/>
    <cellStyle name="Normal 10 5 5 2" xfId="3930"/>
    <cellStyle name="Normal 10 5 5 2 2" xfId="3931"/>
    <cellStyle name="Normal 10 5 5 2 2 2" xfId="3932"/>
    <cellStyle name="Normal 10 5 5 2 2 2 2" xfId="3933"/>
    <cellStyle name="Normal 10 5 5 2 2 3" xfId="3934"/>
    <cellStyle name="Normal 10 5 5 2 3" xfId="3935"/>
    <cellStyle name="Normal 10 5 5 2 3 2" xfId="3936"/>
    <cellStyle name="Normal 10 5 5 2 4" xfId="3937"/>
    <cellStyle name="Normal 10 5 5 3" xfId="3938"/>
    <cellStyle name="Normal 10 5 5 3 2" xfId="3939"/>
    <cellStyle name="Normal 10 5 5 3 2 2" xfId="3940"/>
    <cellStyle name="Normal 10 5 5 3 3" xfId="3941"/>
    <cellStyle name="Normal 10 5 5 4" xfId="3942"/>
    <cellStyle name="Normal 10 5 5 4 2" xfId="3943"/>
    <cellStyle name="Normal 10 5 5 5" xfId="3944"/>
    <cellStyle name="Normal 10 5 6" xfId="3945"/>
    <cellStyle name="Normal 10 5 6 2" xfId="3946"/>
    <cellStyle name="Normal 10 5 6 2 2" xfId="3947"/>
    <cellStyle name="Normal 10 5 6 2 2 2" xfId="3948"/>
    <cellStyle name="Normal 10 5 6 2 3" xfId="3949"/>
    <cellStyle name="Normal 10 5 6 3" xfId="3950"/>
    <cellStyle name="Normal 10 5 6 3 2" xfId="3951"/>
    <cellStyle name="Normal 10 5 6 4" xfId="3952"/>
    <cellStyle name="Normal 10 5 7" xfId="3953"/>
    <cellStyle name="Normal 10 5 7 2" xfId="3954"/>
    <cellStyle name="Normal 10 5 7 2 2" xfId="3955"/>
    <cellStyle name="Normal 10 5 7 3" xfId="3956"/>
    <cellStyle name="Normal 10 5 8" xfId="3957"/>
    <cellStyle name="Normal 10 5 8 2" xfId="3958"/>
    <cellStyle name="Normal 10 5 9" xfId="3959"/>
    <cellStyle name="Normal 10 6" xfId="3960"/>
    <cellStyle name="Normal 10 6 2" xfId="3961"/>
    <cellStyle name="Normal 10 6 2 2" xfId="3962"/>
    <cellStyle name="Normal 10 6 2 2 2" xfId="3963"/>
    <cellStyle name="Normal 10 6 2 2 2 2" xfId="3964"/>
    <cellStyle name="Normal 10 6 2 2 2 2 2" xfId="3965"/>
    <cellStyle name="Normal 10 6 2 2 2 2 2 2" xfId="3966"/>
    <cellStyle name="Normal 10 6 2 2 2 2 2 2 2" xfId="3967"/>
    <cellStyle name="Normal 10 6 2 2 2 2 2 3" xfId="3968"/>
    <cellStyle name="Normal 10 6 2 2 2 2 3" xfId="3969"/>
    <cellStyle name="Normal 10 6 2 2 2 2 3 2" xfId="3970"/>
    <cellStyle name="Normal 10 6 2 2 2 2 4" xfId="3971"/>
    <cellStyle name="Normal 10 6 2 2 2 3" xfId="3972"/>
    <cellStyle name="Normal 10 6 2 2 2 3 2" xfId="3973"/>
    <cellStyle name="Normal 10 6 2 2 2 3 2 2" xfId="3974"/>
    <cellStyle name="Normal 10 6 2 2 2 3 3" xfId="3975"/>
    <cellStyle name="Normal 10 6 2 2 2 4" xfId="3976"/>
    <cellStyle name="Normal 10 6 2 2 2 4 2" xfId="3977"/>
    <cellStyle name="Normal 10 6 2 2 2 5" xfId="3978"/>
    <cellStyle name="Normal 10 6 2 2 3" xfId="3979"/>
    <cellStyle name="Normal 10 6 2 2 3 2" xfId="3980"/>
    <cellStyle name="Normal 10 6 2 2 3 2 2" xfId="3981"/>
    <cellStyle name="Normal 10 6 2 2 3 2 2 2" xfId="3982"/>
    <cellStyle name="Normal 10 6 2 2 3 2 3" xfId="3983"/>
    <cellStyle name="Normal 10 6 2 2 3 3" xfId="3984"/>
    <cellStyle name="Normal 10 6 2 2 3 3 2" xfId="3985"/>
    <cellStyle name="Normal 10 6 2 2 3 4" xfId="3986"/>
    <cellStyle name="Normal 10 6 2 2 4" xfId="3987"/>
    <cellStyle name="Normal 10 6 2 2 4 2" xfId="3988"/>
    <cellStyle name="Normal 10 6 2 2 4 2 2" xfId="3989"/>
    <cellStyle name="Normal 10 6 2 2 4 3" xfId="3990"/>
    <cellStyle name="Normal 10 6 2 2 5" xfId="3991"/>
    <cellStyle name="Normal 10 6 2 2 5 2" xfId="3992"/>
    <cellStyle name="Normal 10 6 2 2 6" xfId="3993"/>
    <cellStyle name="Normal 10 6 2 3" xfId="3994"/>
    <cellStyle name="Normal 10 6 2 3 2" xfId="3995"/>
    <cellStyle name="Normal 10 6 2 3 2 2" xfId="3996"/>
    <cellStyle name="Normal 10 6 2 3 2 2 2" xfId="3997"/>
    <cellStyle name="Normal 10 6 2 3 2 2 2 2" xfId="3998"/>
    <cellStyle name="Normal 10 6 2 3 2 2 3" xfId="3999"/>
    <cellStyle name="Normal 10 6 2 3 2 3" xfId="4000"/>
    <cellStyle name="Normal 10 6 2 3 2 3 2" xfId="4001"/>
    <cellStyle name="Normal 10 6 2 3 2 4" xfId="4002"/>
    <cellStyle name="Normal 10 6 2 3 3" xfId="4003"/>
    <cellStyle name="Normal 10 6 2 3 3 2" xfId="4004"/>
    <cellStyle name="Normal 10 6 2 3 3 2 2" xfId="4005"/>
    <cellStyle name="Normal 10 6 2 3 3 3" xfId="4006"/>
    <cellStyle name="Normal 10 6 2 3 4" xfId="4007"/>
    <cellStyle name="Normal 10 6 2 3 4 2" xfId="4008"/>
    <cellStyle name="Normal 10 6 2 3 5" xfId="4009"/>
    <cellStyle name="Normal 10 6 2 4" xfId="4010"/>
    <cellStyle name="Normal 10 6 2 4 2" xfId="4011"/>
    <cellStyle name="Normal 10 6 2 4 2 2" xfId="4012"/>
    <cellStyle name="Normal 10 6 2 4 2 2 2" xfId="4013"/>
    <cellStyle name="Normal 10 6 2 4 2 3" xfId="4014"/>
    <cellStyle name="Normal 10 6 2 4 3" xfId="4015"/>
    <cellStyle name="Normal 10 6 2 4 3 2" xfId="4016"/>
    <cellStyle name="Normal 10 6 2 4 4" xfId="4017"/>
    <cellStyle name="Normal 10 6 2 5" xfId="4018"/>
    <cellStyle name="Normal 10 6 2 5 2" xfId="4019"/>
    <cellStyle name="Normal 10 6 2 5 2 2" xfId="4020"/>
    <cellStyle name="Normal 10 6 2 5 3" xfId="4021"/>
    <cellStyle name="Normal 10 6 2 6" xfId="4022"/>
    <cellStyle name="Normal 10 6 2 6 2" xfId="4023"/>
    <cellStyle name="Normal 10 6 2 7" xfId="4024"/>
    <cellStyle name="Normal 10 6 3" xfId="4025"/>
    <cellStyle name="Normal 10 6 3 2" xfId="4026"/>
    <cellStyle name="Normal 10 6 3 2 2" xfId="4027"/>
    <cellStyle name="Normal 10 6 3 2 2 2" xfId="4028"/>
    <cellStyle name="Normal 10 6 3 2 2 2 2" xfId="4029"/>
    <cellStyle name="Normal 10 6 3 2 2 2 2 2" xfId="4030"/>
    <cellStyle name="Normal 10 6 3 2 2 2 3" xfId="4031"/>
    <cellStyle name="Normal 10 6 3 2 2 3" xfId="4032"/>
    <cellStyle name="Normal 10 6 3 2 2 3 2" xfId="4033"/>
    <cellStyle name="Normal 10 6 3 2 2 4" xfId="4034"/>
    <cellStyle name="Normal 10 6 3 2 3" xfId="4035"/>
    <cellStyle name="Normal 10 6 3 2 3 2" xfId="4036"/>
    <cellStyle name="Normal 10 6 3 2 3 2 2" xfId="4037"/>
    <cellStyle name="Normal 10 6 3 2 3 3" xfId="4038"/>
    <cellStyle name="Normal 10 6 3 2 4" xfId="4039"/>
    <cellStyle name="Normal 10 6 3 2 4 2" xfId="4040"/>
    <cellStyle name="Normal 10 6 3 2 5" xfId="4041"/>
    <cellStyle name="Normal 10 6 3 3" xfId="4042"/>
    <cellStyle name="Normal 10 6 3 3 2" xfId="4043"/>
    <cellStyle name="Normal 10 6 3 3 2 2" xfId="4044"/>
    <cellStyle name="Normal 10 6 3 3 2 2 2" xfId="4045"/>
    <cellStyle name="Normal 10 6 3 3 2 3" xfId="4046"/>
    <cellStyle name="Normal 10 6 3 3 3" xfId="4047"/>
    <cellStyle name="Normal 10 6 3 3 3 2" xfId="4048"/>
    <cellStyle name="Normal 10 6 3 3 4" xfId="4049"/>
    <cellStyle name="Normal 10 6 3 4" xfId="4050"/>
    <cellStyle name="Normal 10 6 3 4 2" xfId="4051"/>
    <cellStyle name="Normal 10 6 3 4 2 2" xfId="4052"/>
    <cellStyle name="Normal 10 6 3 4 3" xfId="4053"/>
    <cellStyle name="Normal 10 6 3 5" xfId="4054"/>
    <cellStyle name="Normal 10 6 3 5 2" xfId="4055"/>
    <cellStyle name="Normal 10 6 3 6" xfId="4056"/>
    <cellStyle name="Normal 10 6 4" xfId="4057"/>
    <cellStyle name="Normal 10 6 4 2" xfId="4058"/>
    <cellStyle name="Normal 10 6 4 2 2" xfId="4059"/>
    <cellStyle name="Normal 10 6 4 2 2 2" xfId="4060"/>
    <cellStyle name="Normal 10 6 4 2 2 2 2" xfId="4061"/>
    <cellStyle name="Normal 10 6 4 2 2 3" xfId="4062"/>
    <cellStyle name="Normal 10 6 4 2 3" xfId="4063"/>
    <cellStyle name="Normal 10 6 4 2 3 2" xfId="4064"/>
    <cellStyle name="Normal 10 6 4 2 4" xfId="4065"/>
    <cellStyle name="Normal 10 6 4 3" xfId="4066"/>
    <cellStyle name="Normal 10 6 4 3 2" xfId="4067"/>
    <cellStyle name="Normal 10 6 4 3 2 2" xfId="4068"/>
    <cellStyle name="Normal 10 6 4 3 3" xfId="4069"/>
    <cellStyle name="Normal 10 6 4 4" xfId="4070"/>
    <cellStyle name="Normal 10 6 4 4 2" xfId="4071"/>
    <cellStyle name="Normal 10 6 4 5" xfId="4072"/>
    <cellStyle name="Normal 10 6 5" xfId="4073"/>
    <cellStyle name="Normal 10 6 5 2" xfId="4074"/>
    <cellStyle name="Normal 10 6 5 2 2" xfId="4075"/>
    <cellStyle name="Normal 10 6 5 2 2 2" xfId="4076"/>
    <cellStyle name="Normal 10 6 5 2 3" xfId="4077"/>
    <cellStyle name="Normal 10 6 5 3" xfId="4078"/>
    <cellStyle name="Normal 10 6 5 3 2" xfId="4079"/>
    <cellStyle name="Normal 10 6 5 4" xfId="4080"/>
    <cellStyle name="Normal 10 6 6" xfId="4081"/>
    <cellStyle name="Normal 10 6 6 2" xfId="4082"/>
    <cellStyle name="Normal 10 6 6 2 2" xfId="4083"/>
    <cellStyle name="Normal 10 6 6 3" xfId="4084"/>
    <cellStyle name="Normal 10 6 7" xfId="4085"/>
    <cellStyle name="Normal 10 6 7 2" xfId="4086"/>
    <cellStyle name="Normal 10 6 8" xfId="4087"/>
    <cellStyle name="Normal 10 7" xfId="4088"/>
    <cellStyle name="Normal 10 7 2" xfId="4089"/>
    <cellStyle name="Normal 10 7 2 2" xfId="4090"/>
    <cellStyle name="Normal 10 7 2 2 2" xfId="4091"/>
    <cellStyle name="Normal 10 7 2 2 2 2" xfId="4092"/>
    <cellStyle name="Normal 10 7 2 2 2 2 2" xfId="4093"/>
    <cellStyle name="Normal 10 7 2 2 2 2 2 2" xfId="4094"/>
    <cellStyle name="Normal 10 7 2 2 2 2 3" xfId="4095"/>
    <cellStyle name="Normal 10 7 2 2 2 3" xfId="4096"/>
    <cellStyle name="Normal 10 7 2 2 2 3 2" xfId="4097"/>
    <cellStyle name="Normal 10 7 2 2 2 4" xfId="4098"/>
    <cellStyle name="Normal 10 7 2 2 3" xfId="4099"/>
    <cellStyle name="Normal 10 7 2 2 3 2" xfId="4100"/>
    <cellStyle name="Normal 10 7 2 2 3 2 2" xfId="4101"/>
    <cellStyle name="Normal 10 7 2 2 3 3" xfId="4102"/>
    <cellStyle name="Normal 10 7 2 2 4" xfId="4103"/>
    <cellStyle name="Normal 10 7 2 2 4 2" xfId="4104"/>
    <cellStyle name="Normal 10 7 2 2 5" xfId="4105"/>
    <cellStyle name="Normal 10 7 2 3" xfId="4106"/>
    <cellStyle name="Normal 10 7 2 3 2" xfId="4107"/>
    <cellStyle name="Normal 10 7 2 3 2 2" xfId="4108"/>
    <cellStyle name="Normal 10 7 2 3 2 2 2" xfId="4109"/>
    <cellStyle name="Normal 10 7 2 3 2 3" xfId="4110"/>
    <cellStyle name="Normal 10 7 2 3 3" xfId="4111"/>
    <cellStyle name="Normal 10 7 2 3 3 2" xfId="4112"/>
    <cellStyle name="Normal 10 7 2 3 4" xfId="4113"/>
    <cellStyle name="Normal 10 7 2 4" xfId="4114"/>
    <cellStyle name="Normal 10 7 2 4 2" xfId="4115"/>
    <cellStyle name="Normal 10 7 2 4 2 2" xfId="4116"/>
    <cellStyle name="Normal 10 7 2 4 3" xfId="4117"/>
    <cellStyle name="Normal 10 7 2 5" xfId="4118"/>
    <cellStyle name="Normal 10 7 2 5 2" xfId="4119"/>
    <cellStyle name="Normal 10 7 2 6" xfId="4120"/>
    <cellStyle name="Normal 10 7 3" xfId="4121"/>
    <cellStyle name="Normal 10 7 3 2" xfId="4122"/>
    <cellStyle name="Normal 10 7 3 2 2" xfId="4123"/>
    <cellStyle name="Normal 10 7 3 2 2 2" xfId="4124"/>
    <cellStyle name="Normal 10 7 3 2 2 2 2" xfId="4125"/>
    <cellStyle name="Normal 10 7 3 2 2 3" xfId="4126"/>
    <cellStyle name="Normal 10 7 3 2 3" xfId="4127"/>
    <cellStyle name="Normal 10 7 3 2 3 2" xfId="4128"/>
    <cellStyle name="Normal 10 7 3 2 4" xfId="4129"/>
    <cellStyle name="Normal 10 7 3 3" xfId="4130"/>
    <cellStyle name="Normal 10 7 3 3 2" xfId="4131"/>
    <cellStyle name="Normal 10 7 3 3 2 2" xfId="4132"/>
    <cellStyle name="Normal 10 7 3 3 3" xfId="4133"/>
    <cellStyle name="Normal 10 7 3 4" xfId="4134"/>
    <cellStyle name="Normal 10 7 3 4 2" xfId="4135"/>
    <cellStyle name="Normal 10 7 3 5" xfId="4136"/>
    <cellStyle name="Normal 10 7 4" xfId="4137"/>
    <cellStyle name="Normal 10 7 4 2" xfId="4138"/>
    <cellStyle name="Normal 10 7 4 2 2" xfId="4139"/>
    <cellStyle name="Normal 10 7 4 2 2 2" xfId="4140"/>
    <cellStyle name="Normal 10 7 4 2 3" xfId="4141"/>
    <cellStyle name="Normal 10 7 4 3" xfId="4142"/>
    <cellStyle name="Normal 10 7 4 3 2" xfId="4143"/>
    <cellStyle name="Normal 10 7 4 4" xfId="4144"/>
    <cellStyle name="Normal 10 7 5" xfId="4145"/>
    <cellStyle name="Normal 10 7 5 2" xfId="4146"/>
    <cellStyle name="Normal 10 7 5 2 2" xfId="4147"/>
    <cellStyle name="Normal 10 7 5 3" xfId="4148"/>
    <cellStyle name="Normal 10 7 6" xfId="4149"/>
    <cellStyle name="Normal 10 7 6 2" xfId="4150"/>
    <cellStyle name="Normal 10 7 7" xfId="4151"/>
    <cellStyle name="Normal 10 8" xfId="4152"/>
    <cellStyle name="Normal 10 8 2" xfId="4153"/>
    <cellStyle name="Normal 10 8 2 2" xfId="4154"/>
    <cellStyle name="Normal 10 8 2 2 2" xfId="4155"/>
    <cellStyle name="Normal 10 8 2 2 2 2" xfId="4156"/>
    <cellStyle name="Normal 10 8 2 2 2 2 2" xfId="4157"/>
    <cellStyle name="Normal 10 8 2 2 2 3" xfId="4158"/>
    <cellStyle name="Normal 10 8 2 2 3" xfId="4159"/>
    <cellStyle name="Normal 10 8 2 2 3 2" xfId="4160"/>
    <cellStyle name="Normal 10 8 2 2 4" xfId="4161"/>
    <cellStyle name="Normal 10 8 2 3" xfId="4162"/>
    <cellStyle name="Normal 10 8 2 3 2" xfId="4163"/>
    <cellStyle name="Normal 10 8 2 3 2 2" xfId="4164"/>
    <cellStyle name="Normal 10 8 2 3 3" xfId="4165"/>
    <cellStyle name="Normal 10 8 2 4" xfId="4166"/>
    <cellStyle name="Normal 10 8 2 4 2" xfId="4167"/>
    <cellStyle name="Normal 10 8 2 5" xfId="4168"/>
    <cellStyle name="Normal 10 8 3" xfId="4169"/>
    <cellStyle name="Normal 10 8 3 2" xfId="4170"/>
    <cellStyle name="Normal 10 8 3 2 2" xfId="4171"/>
    <cellStyle name="Normal 10 8 3 2 2 2" xfId="4172"/>
    <cellStyle name="Normal 10 8 3 2 3" xfId="4173"/>
    <cellStyle name="Normal 10 8 3 3" xfId="4174"/>
    <cellStyle name="Normal 10 8 3 3 2" xfId="4175"/>
    <cellStyle name="Normal 10 8 3 4" xfId="4176"/>
    <cellStyle name="Normal 10 8 4" xfId="4177"/>
    <cellStyle name="Normal 10 8 4 2" xfId="4178"/>
    <cellStyle name="Normal 10 8 4 2 2" xfId="4179"/>
    <cellStyle name="Normal 10 8 4 3" xfId="4180"/>
    <cellStyle name="Normal 10 8 5" xfId="4181"/>
    <cellStyle name="Normal 10 8 5 2" xfId="4182"/>
    <cellStyle name="Normal 10 8 6" xfId="4183"/>
    <cellStyle name="Normal 10 9" xfId="4184"/>
    <cellStyle name="Normal 10 9 2" xfId="4185"/>
    <cellStyle name="Normal 10 9 2 2" xfId="4186"/>
    <cellStyle name="Normal 10 9 2 2 2" xfId="4187"/>
    <cellStyle name="Normal 10 9 2 2 2 2" xfId="4188"/>
    <cellStyle name="Normal 10 9 2 2 3" xfId="4189"/>
    <cellStyle name="Normal 10 9 2 3" xfId="4190"/>
    <cellStyle name="Normal 10 9 2 3 2" xfId="4191"/>
    <cellStyle name="Normal 10 9 2 4" xfId="4192"/>
    <cellStyle name="Normal 10 9 3" xfId="4193"/>
    <cellStyle name="Normal 10 9 3 2" xfId="4194"/>
    <cellStyle name="Normal 10 9 3 2 2" xfId="4195"/>
    <cellStyle name="Normal 10 9 3 3" xfId="4196"/>
    <cellStyle name="Normal 10 9 4" xfId="4197"/>
    <cellStyle name="Normal 10 9 4 2" xfId="4198"/>
    <cellStyle name="Normal 10 9 5" xfId="4199"/>
    <cellStyle name="Normal 11" xfId="4200"/>
    <cellStyle name="Normal 11 2" xfId="33930"/>
    <cellStyle name="Normal 11 3" xfId="33929"/>
    <cellStyle name="Normal 12" xfId="4201"/>
    <cellStyle name="Normal 12 10" xfId="4202"/>
    <cellStyle name="Normal 12 10 2" xfId="4203"/>
    <cellStyle name="Normal 12 10 2 2" xfId="4204"/>
    <cellStyle name="Normal 12 10 3" xfId="4205"/>
    <cellStyle name="Normal 12 11" xfId="4206"/>
    <cellStyle name="Normal 12 11 2" xfId="4207"/>
    <cellStyle name="Normal 12 12" xfId="4208"/>
    <cellStyle name="Normal 12 13" xfId="33931"/>
    <cellStyle name="Normal 12 2" xfId="4209"/>
    <cellStyle name="Normal 12 2 10" xfId="4210"/>
    <cellStyle name="Normal 12 2 10 2" xfId="4211"/>
    <cellStyle name="Normal 12 2 11" xfId="4212"/>
    <cellStyle name="Normal 12 2 2" xfId="4213"/>
    <cellStyle name="Normal 12 2 2 10" xfId="4214"/>
    <cellStyle name="Normal 12 2 2 2" xfId="4215"/>
    <cellStyle name="Normal 12 2 2 2 2" xfId="4216"/>
    <cellStyle name="Normal 12 2 2 2 2 2" xfId="4217"/>
    <cellStyle name="Normal 12 2 2 2 2 2 2" xfId="4218"/>
    <cellStyle name="Normal 12 2 2 2 2 2 2 2" xfId="4219"/>
    <cellStyle name="Normal 12 2 2 2 2 2 2 2 2" xfId="4220"/>
    <cellStyle name="Normal 12 2 2 2 2 2 2 2 2 2" xfId="4221"/>
    <cellStyle name="Normal 12 2 2 2 2 2 2 2 2 2 2" xfId="4222"/>
    <cellStyle name="Normal 12 2 2 2 2 2 2 2 2 2 2 2" xfId="4223"/>
    <cellStyle name="Normal 12 2 2 2 2 2 2 2 2 2 3" xfId="4224"/>
    <cellStyle name="Normal 12 2 2 2 2 2 2 2 2 3" xfId="4225"/>
    <cellStyle name="Normal 12 2 2 2 2 2 2 2 2 3 2" xfId="4226"/>
    <cellStyle name="Normal 12 2 2 2 2 2 2 2 2 4" xfId="4227"/>
    <cellStyle name="Normal 12 2 2 2 2 2 2 2 3" xfId="4228"/>
    <cellStyle name="Normal 12 2 2 2 2 2 2 2 3 2" xfId="4229"/>
    <cellStyle name="Normal 12 2 2 2 2 2 2 2 3 2 2" xfId="4230"/>
    <cellStyle name="Normal 12 2 2 2 2 2 2 2 3 3" xfId="4231"/>
    <cellStyle name="Normal 12 2 2 2 2 2 2 2 4" xfId="4232"/>
    <cellStyle name="Normal 12 2 2 2 2 2 2 2 4 2" xfId="4233"/>
    <cellStyle name="Normal 12 2 2 2 2 2 2 2 5" xfId="4234"/>
    <cellStyle name="Normal 12 2 2 2 2 2 2 3" xfId="4235"/>
    <cellStyle name="Normal 12 2 2 2 2 2 2 3 2" xfId="4236"/>
    <cellStyle name="Normal 12 2 2 2 2 2 2 3 2 2" xfId="4237"/>
    <cellStyle name="Normal 12 2 2 2 2 2 2 3 2 2 2" xfId="4238"/>
    <cellStyle name="Normal 12 2 2 2 2 2 2 3 2 3" xfId="4239"/>
    <cellStyle name="Normal 12 2 2 2 2 2 2 3 3" xfId="4240"/>
    <cellStyle name="Normal 12 2 2 2 2 2 2 3 3 2" xfId="4241"/>
    <cellStyle name="Normal 12 2 2 2 2 2 2 3 4" xfId="4242"/>
    <cellStyle name="Normal 12 2 2 2 2 2 2 4" xfId="4243"/>
    <cellStyle name="Normal 12 2 2 2 2 2 2 4 2" xfId="4244"/>
    <cellStyle name="Normal 12 2 2 2 2 2 2 4 2 2" xfId="4245"/>
    <cellStyle name="Normal 12 2 2 2 2 2 2 4 3" xfId="4246"/>
    <cellStyle name="Normal 12 2 2 2 2 2 2 5" xfId="4247"/>
    <cellStyle name="Normal 12 2 2 2 2 2 2 5 2" xfId="4248"/>
    <cellStyle name="Normal 12 2 2 2 2 2 2 6" xfId="4249"/>
    <cellStyle name="Normal 12 2 2 2 2 2 3" xfId="4250"/>
    <cellStyle name="Normal 12 2 2 2 2 2 3 2" xfId="4251"/>
    <cellStyle name="Normal 12 2 2 2 2 2 3 2 2" xfId="4252"/>
    <cellStyle name="Normal 12 2 2 2 2 2 3 2 2 2" xfId="4253"/>
    <cellStyle name="Normal 12 2 2 2 2 2 3 2 2 2 2" xfId="4254"/>
    <cellStyle name="Normal 12 2 2 2 2 2 3 2 2 3" xfId="4255"/>
    <cellStyle name="Normal 12 2 2 2 2 2 3 2 3" xfId="4256"/>
    <cellStyle name="Normal 12 2 2 2 2 2 3 2 3 2" xfId="4257"/>
    <cellStyle name="Normal 12 2 2 2 2 2 3 2 4" xfId="4258"/>
    <cellStyle name="Normal 12 2 2 2 2 2 3 3" xfId="4259"/>
    <cellStyle name="Normal 12 2 2 2 2 2 3 3 2" xfId="4260"/>
    <cellStyle name="Normal 12 2 2 2 2 2 3 3 2 2" xfId="4261"/>
    <cellStyle name="Normal 12 2 2 2 2 2 3 3 3" xfId="4262"/>
    <cellStyle name="Normal 12 2 2 2 2 2 3 4" xfId="4263"/>
    <cellStyle name="Normal 12 2 2 2 2 2 3 4 2" xfId="4264"/>
    <cellStyle name="Normal 12 2 2 2 2 2 3 5" xfId="4265"/>
    <cellStyle name="Normal 12 2 2 2 2 2 4" xfId="4266"/>
    <cellStyle name="Normal 12 2 2 2 2 2 4 2" xfId="4267"/>
    <cellStyle name="Normal 12 2 2 2 2 2 4 2 2" xfId="4268"/>
    <cellStyle name="Normal 12 2 2 2 2 2 4 2 2 2" xfId="4269"/>
    <cellStyle name="Normal 12 2 2 2 2 2 4 2 3" xfId="4270"/>
    <cellStyle name="Normal 12 2 2 2 2 2 4 3" xfId="4271"/>
    <cellStyle name="Normal 12 2 2 2 2 2 4 3 2" xfId="4272"/>
    <cellStyle name="Normal 12 2 2 2 2 2 4 4" xfId="4273"/>
    <cellStyle name="Normal 12 2 2 2 2 2 5" xfId="4274"/>
    <cellStyle name="Normal 12 2 2 2 2 2 5 2" xfId="4275"/>
    <cellStyle name="Normal 12 2 2 2 2 2 5 2 2" xfId="4276"/>
    <cellStyle name="Normal 12 2 2 2 2 2 5 3" xfId="4277"/>
    <cellStyle name="Normal 12 2 2 2 2 2 6" xfId="4278"/>
    <cellStyle name="Normal 12 2 2 2 2 2 6 2" xfId="4279"/>
    <cellStyle name="Normal 12 2 2 2 2 2 7" xfId="4280"/>
    <cellStyle name="Normal 12 2 2 2 2 3" xfId="4281"/>
    <cellStyle name="Normal 12 2 2 2 2 3 2" xfId="4282"/>
    <cellStyle name="Normal 12 2 2 2 2 3 2 2" xfId="4283"/>
    <cellStyle name="Normal 12 2 2 2 2 3 2 2 2" xfId="4284"/>
    <cellStyle name="Normal 12 2 2 2 2 3 2 2 2 2" xfId="4285"/>
    <cellStyle name="Normal 12 2 2 2 2 3 2 2 2 2 2" xfId="4286"/>
    <cellStyle name="Normal 12 2 2 2 2 3 2 2 2 3" xfId="4287"/>
    <cellStyle name="Normal 12 2 2 2 2 3 2 2 3" xfId="4288"/>
    <cellStyle name="Normal 12 2 2 2 2 3 2 2 3 2" xfId="4289"/>
    <cellStyle name="Normal 12 2 2 2 2 3 2 2 4" xfId="4290"/>
    <cellStyle name="Normal 12 2 2 2 2 3 2 3" xfId="4291"/>
    <cellStyle name="Normal 12 2 2 2 2 3 2 3 2" xfId="4292"/>
    <cellStyle name="Normal 12 2 2 2 2 3 2 3 2 2" xfId="4293"/>
    <cellStyle name="Normal 12 2 2 2 2 3 2 3 3" xfId="4294"/>
    <cellStyle name="Normal 12 2 2 2 2 3 2 4" xfId="4295"/>
    <cellStyle name="Normal 12 2 2 2 2 3 2 4 2" xfId="4296"/>
    <cellStyle name="Normal 12 2 2 2 2 3 2 5" xfId="4297"/>
    <cellStyle name="Normal 12 2 2 2 2 3 3" xfId="4298"/>
    <cellStyle name="Normal 12 2 2 2 2 3 3 2" xfId="4299"/>
    <cellStyle name="Normal 12 2 2 2 2 3 3 2 2" xfId="4300"/>
    <cellStyle name="Normal 12 2 2 2 2 3 3 2 2 2" xfId="4301"/>
    <cellStyle name="Normal 12 2 2 2 2 3 3 2 3" xfId="4302"/>
    <cellStyle name="Normal 12 2 2 2 2 3 3 3" xfId="4303"/>
    <cellStyle name="Normal 12 2 2 2 2 3 3 3 2" xfId="4304"/>
    <cellStyle name="Normal 12 2 2 2 2 3 3 4" xfId="4305"/>
    <cellStyle name="Normal 12 2 2 2 2 3 4" xfId="4306"/>
    <cellStyle name="Normal 12 2 2 2 2 3 4 2" xfId="4307"/>
    <cellStyle name="Normal 12 2 2 2 2 3 4 2 2" xfId="4308"/>
    <cellStyle name="Normal 12 2 2 2 2 3 4 3" xfId="4309"/>
    <cellStyle name="Normal 12 2 2 2 2 3 5" xfId="4310"/>
    <cellStyle name="Normal 12 2 2 2 2 3 5 2" xfId="4311"/>
    <cellStyle name="Normal 12 2 2 2 2 3 6" xfId="4312"/>
    <cellStyle name="Normal 12 2 2 2 2 4" xfId="4313"/>
    <cellStyle name="Normal 12 2 2 2 2 4 2" xfId="4314"/>
    <cellStyle name="Normal 12 2 2 2 2 4 2 2" xfId="4315"/>
    <cellStyle name="Normal 12 2 2 2 2 4 2 2 2" xfId="4316"/>
    <cellStyle name="Normal 12 2 2 2 2 4 2 2 2 2" xfId="4317"/>
    <cellStyle name="Normal 12 2 2 2 2 4 2 2 3" xfId="4318"/>
    <cellStyle name="Normal 12 2 2 2 2 4 2 3" xfId="4319"/>
    <cellStyle name="Normal 12 2 2 2 2 4 2 3 2" xfId="4320"/>
    <cellStyle name="Normal 12 2 2 2 2 4 2 4" xfId="4321"/>
    <cellStyle name="Normal 12 2 2 2 2 4 3" xfId="4322"/>
    <cellStyle name="Normal 12 2 2 2 2 4 3 2" xfId="4323"/>
    <cellStyle name="Normal 12 2 2 2 2 4 3 2 2" xfId="4324"/>
    <cellStyle name="Normal 12 2 2 2 2 4 3 3" xfId="4325"/>
    <cellStyle name="Normal 12 2 2 2 2 4 4" xfId="4326"/>
    <cellStyle name="Normal 12 2 2 2 2 4 4 2" xfId="4327"/>
    <cellStyle name="Normal 12 2 2 2 2 4 5" xfId="4328"/>
    <cellStyle name="Normal 12 2 2 2 2 5" xfId="4329"/>
    <cellStyle name="Normal 12 2 2 2 2 5 2" xfId="4330"/>
    <cellStyle name="Normal 12 2 2 2 2 5 2 2" xfId="4331"/>
    <cellStyle name="Normal 12 2 2 2 2 5 2 2 2" xfId="4332"/>
    <cellStyle name="Normal 12 2 2 2 2 5 2 3" xfId="4333"/>
    <cellStyle name="Normal 12 2 2 2 2 5 3" xfId="4334"/>
    <cellStyle name="Normal 12 2 2 2 2 5 3 2" xfId="4335"/>
    <cellStyle name="Normal 12 2 2 2 2 5 4" xfId="4336"/>
    <cellStyle name="Normal 12 2 2 2 2 6" xfId="4337"/>
    <cellStyle name="Normal 12 2 2 2 2 6 2" xfId="4338"/>
    <cellStyle name="Normal 12 2 2 2 2 6 2 2" xfId="4339"/>
    <cellStyle name="Normal 12 2 2 2 2 6 3" xfId="4340"/>
    <cellStyle name="Normal 12 2 2 2 2 7" xfId="4341"/>
    <cellStyle name="Normal 12 2 2 2 2 7 2" xfId="4342"/>
    <cellStyle name="Normal 12 2 2 2 2 8" xfId="4343"/>
    <cellStyle name="Normal 12 2 2 2 3" xfId="4344"/>
    <cellStyle name="Normal 12 2 2 2 3 2" xfId="4345"/>
    <cellStyle name="Normal 12 2 2 2 3 2 2" xfId="4346"/>
    <cellStyle name="Normal 12 2 2 2 3 2 2 2" xfId="4347"/>
    <cellStyle name="Normal 12 2 2 2 3 2 2 2 2" xfId="4348"/>
    <cellStyle name="Normal 12 2 2 2 3 2 2 2 2 2" xfId="4349"/>
    <cellStyle name="Normal 12 2 2 2 3 2 2 2 2 2 2" xfId="4350"/>
    <cellStyle name="Normal 12 2 2 2 3 2 2 2 2 3" xfId="4351"/>
    <cellStyle name="Normal 12 2 2 2 3 2 2 2 3" xfId="4352"/>
    <cellStyle name="Normal 12 2 2 2 3 2 2 2 3 2" xfId="4353"/>
    <cellStyle name="Normal 12 2 2 2 3 2 2 2 4" xfId="4354"/>
    <cellStyle name="Normal 12 2 2 2 3 2 2 3" xfId="4355"/>
    <cellStyle name="Normal 12 2 2 2 3 2 2 3 2" xfId="4356"/>
    <cellStyle name="Normal 12 2 2 2 3 2 2 3 2 2" xfId="4357"/>
    <cellStyle name="Normal 12 2 2 2 3 2 2 3 3" xfId="4358"/>
    <cellStyle name="Normal 12 2 2 2 3 2 2 4" xfId="4359"/>
    <cellStyle name="Normal 12 2 2 2 3 2 2 4 2" xfId="4360"/>
    <cellStyle name="Normal 12 2 2 2 3 2 2 5" xfId="4361"/>
    <cellStyle name="Normal 12 2 2 2 3 2 3" xfId="4362"/>
    <cellStyle name="Normal 12 2 2 2 3 2 3 2" xfId="4363"/>
    <cellStyle name="Normal 12 2 2 2 3 2 3 2 2" xfId="4364"/>
    <cellStyle name="Normal 12 2 2 2 3 2 3 2 2 2" xfId="4365"/>
    <cellStyle name="Normal 12 2 2 2 3 2 3 2 3" xfId="4366"/>
    <cellStyle name="Normal 12 2 2 2 3 2 3 3" xfId="4367"/>
    <cellStyle name="Normal 12 2 2 2 3 2 3 3 2" xfId="4368"/>
    <cellStyle name="Normal 12 2 2 2 3 2 3 4" xfId="4369"/>
    <cellStyle name="Normal 12 2 2 2 3 2 4" xfId="4370"/>
    <cellStyle name="Normal 12 2 2 2 3 2 4 2" xfId="4371"/>
    <cellStyle name="Normal 12 2 2 2 3 2 4 2 2" xfId="4372"/>
    <cellStyle name="Normal 12 2 2 2 3 2 4 3" xfId="4373"/>
    <cellStyle name="Normal 12 2 2 2 3 2 5" xfId="4374"/>
    <cellStyle name="Normal 12 2 2 2 3 2 5 2" xfId="4375"/>
    <cellStyle name="Normal 12 2 2 2 3 2 6" xfId="4376"/>
    <cellStyle name="Normal 12 2 2 2 3 3" xfId="4377"/>
    <cellStyle name="Normal 12 2 2 2 3 3 2" xfId="4378"/>
    <cellStyle name="Normal 12 2 2 2 3 3 2 2" xfId="4379"/>
    <cellStyle name="Normal 12 2 2 2 3 3 2 2 2" xfId="4380"/>
    <cellStyle name="Normal 12 2 2 2 3 3 2 2 2 2" xfId="4381"/>
    <cellStyle name="Normal 12 2 2 2 3 3 2 2 3" xfId="4382"/>
    <cellStyle name="Normal 12 2 2 2 3 3 2 3" xfId="4383"/>
    <cellStyle name="Normal 12 2 2 2 3 3 2 3 2" xfId="4384"/>
    <cellStyle name="Normal 12 2 2 2 3 3 2 4" xfId="4385"/>
    <cellStyle name="Normal 12 2 2 2 3 3 3" xfId="4386"/>
    <cellStyle name="Normal 12 2 2 2 3 3 3 2" xfId="4387"/>
    <cellStyle name="Normal 12 2 2 2 3 3 3 2 2" xfId="4388"/>
    <cellStyle name="Normal 12 2 2 2 3 3 3 3" xfId="4389"/>
    <cellStyle name="Normal 12 2 2 2 3 3 4" xfId="4390"/>
    <cellStyle name="Normal 12 2 2 2 3 3 4 2" xfId="4391"/>
    <cellStyle name="Normal 12 2 2 2 3 3 5" xfId="4392"/>
    <cellStyle name="Normal 12 2 2 2 3 4" xfId="4393"/>
    <cellStyle name="Normal 12 2 2 2 3 4 2" xfId="4394"/>
    <cellStyle name="Normal 12 2 2 2 3 4 2 2" xfId="4395"/>
    <cellStyle name="Normal 12 2 2 2 3 4 2 2 2" xfId="4396"/>
    <cellStyle name="Normal 12 2 2 2 3 4 2 3" xfId="4397"/>
    <cellStyle name="Normal 12 2 2 2 3 4 3" xfId="4398"/>
    <cellStyle name="Normal 12 2 2 2 3 4 3 2" xfId="4399"/>
    <cellStyle name="Normal 12 2 2 2 3 4 4" xfId="4400"/>
    <cellStyle name="Normal 12 2 2 2 3 5" xfId="4401"/>
    <cellStyle name="Normal 12 2 2 2 3 5 2" xfId="4402"/>
    <cellStyle name="Normal 12 2 2 2 3 5 2 2" xfId="4403"/>
    <cellStyle name="Normal 12 2 2 2 3 5 3" xfId="4404"/>
    <cellStyle name="Normal 12 2 2 2 3 6" xfId="4405"/>
    <cellStyle name="Normal 12 2 2 2 3 6 2" xfId="4406"/>
    <cellStyle name="Normal 12 2 2 2 3 7" xfId="4407"/>
    <cellStyle name="Normal 12 2 2 2 4" xfId="4408"/>
    <cellStyle name="Normal 12 2 2 2 4 2" xfId="4409"/>
    <cellStyle name="Normal 12 2 2 2 4 2 2" xfId="4410"/>
    <cellStyle name="Normal 12 2 2 2 4 2 2 2" xfId="4411"/>
    <cellStyle name="Normal 12 2 2 2 4 2 2 2 2" xfId="4412"/>
    <cellStyle name="Normal 12 2 2 2 4 2 2 2 2 2" xfId="4413"/>
    <cellStyle name="Normal 12 2 2 2 4 2 2 2 3" xfId="4414"/>
    <cellStyle name="Normal 12 2 2 2 4 2 2 3" xfId="4415"/>
    <cellStyle name="Normal 12 2 2 2 4 2 2 3 2" xfId="4416"/>
    <cellStyle name="Normal 12 2 2 2 4 2 2 4" xfId="4417"/>
    <cellStyle name="Normal 12 2 2 2 4 2 3" xfId="4418"/>
    <cellStyle name="Normal 12 2 2 2 4 2 3 2" xfId="4419"/>
    <cellStyle name="Normal 12 2 2 2 4 2 3 2 2" xfId="4420"/>
    <cellStyle name="Normal 12 2 2 2 4 2 3 3" xfId="4421"/>
    <cellStyle name="Normal 12 2 2 2 4 2 4" xfId="4422"/>
    <cellStyle name="Normal 12 2 2 2 4 2 4 2" xfId="4423"/>
    <cellStyle name="Normal 12 2 2 2 4 2 5" xfId="4424"/>
    <cellStyle name="Normal 12 2 2 2 4 3" xfId="4425"/>
    <cellStyle name="Normal 12 2 2 2 4 3 2" xfId="4426"/>
    <cellStyle name="Normal 12 2 2 2 4 3 2 2" xfId="4427"/>
    <cellStyle name="Normal 12 2 2 2 4 3 2 2 2" xfId="4428"/>
    <cellStyle name="Normal 12 2 2 2 4 3 2 3" xfId="4429"/>
    <cellStyle name="Normal 12 2 2 2 4 3 3" xfId="4430"/>
    <cellStyle name="Normal 12 2 2 2 4 3 3 2" xfId="4431"/>
    <cellStyle name="Normal 12 2 2 2 4 3 4" xfId="4432"/>
    <cellStyle name="Normal 12 2 2 2 4 4" xfId="4433"/>
    <cellStyle name="Normal 12 2 2 2 4 4 2" xfId="4434"/>
    <cellStyle name="Normal 12 2 2 2 4 4 2 2" xfId="4435"/>
    <cellStyle name="Normal 12 2 2 2 4 4 3" xfId="4436"/>
    <cellStyle name="Normal 12 2 2 2 4 5" xfId="4437"/>
    <cellStyle name="Normal 12 2 2 2 4 5 2" xfId="4438"/>
    <cellStyle name="Normal 12 2 2 2 4 6" xfId="4439"/>
    <cellStyle name="Normal 12 2 2 2 5" xfId="4440"/>
    <cellStyle name="Normal 12 2 2 2 5 2" xfId="4441"/>
    <cellStyle name="Normal 12 2 2 2 5 2 2" xfId="4442"/>
    <cellStyle name="Normal 12 2 2 2 5 2 2 2" xfId="4443"/>
    <cellStyle name="Normal 12 2 2 2 5 2 2 2 2" xfId="4444"/>
    <cellStyle name="Normal 12 2 2 2 5 2 2 3" xfId="4445"/>
    <cellStyle name="Normal 12 2 2 2 5 2 3" xfId="4446"/>
    <cellStyle name="Normal 12 2 2 2 5 2 3 2" xfId="4447"/>
    <cellStyle name="Normal 12 2 2 2 5 2 4" xfId="4448"/>
    <cellStyle name="Normal 12 2 2 2 5 3" xfId="4449"/>
    <cellStyle name="Normal 12 2 2 2 5 3 2" xfId="4450"/>
    <cellStyle name="Normal 12 2 2 2 5 3 2 2" xfId="4451"/>
    <cellStyle name="Normal 12 2 2 2 5 3 3" xfId="4452"/>
    <cellStyle name="Normal 12 2 2 2 5 4" xfId="4453"/>
    <cellStyle name="Normal 12 2 2 2 5 4 2" xfId="4454"/>
    <cellStyle name="Normal 12 2 2 2 5 5" xfId="4455"/>
    <cellStyle name="Normal 12 2 2 2 6" xfId="4456"/>
    <cellStyle name="Normal 12 2 2 2 6 2" xfId="4457"/>
    <cellStyle name="Normal 12 2 2 2 6 2 2" xfId="4458"/>
    <cellStyle name="Normal 12 2 2 2 6 2 2 2" xfId="4459"/>
    <cellStyle name="Normal 12 2 2 2 6 2 3" xfId="4460"/>
    <cellStyle name="Normal 12 2 2 2 6 3" xfId="4461"/>
    <cellStyle name="Normal 12 2 2 2 6 3 2" xfId="4462"/>
    <cellStyle name="Normal 12 2 2 2 6 4" xfId="4463"/>
    <cellStyle name="Normal 12 2 2 2 7" xfId="4464"/>
    <cellStyle name="Normal 12 2 2 2 7 2" xfId="4465"/>
    <cellStyle name="Normal 12 2 2 2 7 2 2" xfId="4466"/>
    <cellStyle name="Normal 12 2 2 2 7 3" xfId="4467"/>
    <cellStyle name="Normal 12 2 2 2 8" xfId="4468"/>
    <cellStyle name="Normal 12 2 2 2 8 2" xfId="4469"/>
    <cellStyle name="Normal 12 2 2 2 9" xfId="4470"/>
    <cellStyle name="Normal 12 2 2 3" xfId="4471"/>
    <cellStyle name="Normal 12 2 2 3 2" xfId="4472"/>
    <cellStyle name="Normal 12 2 2 3 2 2" xfId="4473"/>
    <cellStyle name="Normal 12 2 2 3 2 2 2" xfId="4474"/>
    <cellStyle name="Normal 12 2 2 3 2 2 2 2" xfId="4475"/>
    <cellStyle name="Normal 12 2 2 3 2 2 2 2 2" xfId="4476"/>
    <cellStyle name="Normal 12 2 2 3 2 2 2 2 2 2" xfId="4477"/>
    <cellStyle name="Normal 12 2 2 3 2 2 2 2 2 2 2" xfId="4478"/>
    <cellStyle name="Normal 12 2 2 3 2 2 2 2 2 3" xfId="4479"/>
    <cellStyle name="Normal 12 2 2 3 2 2 2 2 3" xfId="4480"/>
    <cellStyle name="Normal 12 2 2 3 2 2 2 2 3 2" xfId="4481"/>
    <cellStyle name="Normal 12 2 2 3 2 2 2 2 4" xfId="4482"/>
    <cellStyle name="Normal 12 2 2 3 2 2 2 3" xfId="4483"/>
    <cellStyle name="Normal 12 2 2 3 2 2 2 3 2" xfId="4484"/>
    <cellStyle name="Normal 12 2 2 3 2 2 2 3 2 2" xfId="4485"/>
    <cellStyle name="Normal 12 2 2 3 2 2 2 3 3" xfId="4486"/>
    <cellStyle name="Normal 12 2 2 3 2 2 2 4" xfId="4487"/>
    <cellStyle name="Normal 12 2 2 3 2 2 2 4 2" xfId="4488"/>
    <cellStyle name="Normal 12 2 2 3 2 2 2 5" xfId="4489"/>
    <cellStyle name="Normal 12 2 2 3 2 2 3" xfId="4490"/>
    <cellStyle name="Normal 12 2 2 3 2 2 3 2" xfId="4491"/>
    <cellStyle name="Normal 12 2 2 3 2 2 3 2 2" xfId="4492"/>
    <cellStyle name="Normal 12 2 2 3 2 2 3 2 2 2" xfId="4493"/>
    <cellStyle name="Normal 12 2 2 3 2 2 3 2 3" xfId="4494"/>
    <cellStyle name="Normal 12 2 2 3 2 2 3 3" xfId="4495"/>
    <cellStyle name="Normal 12 2 2 3 2 2 3 3 2" xfId="4496"/>
    <cellStyle name="Normal 12 2 2 3 2 2 3 4" xfId="4497"/>
    <cellStyle name="Normal 12 2 2 3 2 2 4" xfId="4498"/>
    <cellStyle name="Normal 12 2 2 3 2 2 4 2" xfId="4499"/>
    <cellStyle name="Normal 12 2 2 3 2 2 4 2 2" xfId="4500"/>
    <cellStyle name="Normal 12 2 2 3 2 2 4 3" xfId="4501"/>
    <cellStyle name="Normal 12 2 2 3 2 2 5" xfId="4502"/>
    <cellStyle name="Normal 12 2 2 3 2 2 5 2" xfId="4503"/>
    <cellStyle name="Normal 12 2 2 3 2 2 6" xfId="4504"/>
    <cellStyle name="Normal 12 2 2 3 2 3" xfId="4505"/>
    <cellStyle name="Normal 12 2 2 3 2 3 2" xfId="4506"/>
    <cellStyle name="Normal 12 2 2 3 2 3 2 2" xfId="4507"/>
    <cellStyle name="Normal 12 2 2 3 2 3 2 2 2" xfId="4508"/>
    <cellStyle name="Normal 12 2 2 3 2 3 2 2 2 2" xfId="4509"/>
    <cellStyle name="Normal 12 2 2 3 2 3 2 2 3" xfId="4510"/>
    <cellStyle name="Normal 12 2 2 3 2 3 2 3" xfId="4511"/>
    <cellStyle name="Normal 12 2 2 3 2 3 2 3 2" xfId="4512"/>
    <cellStyle name="Normal 12 2 2 3 2 3 2 4" xfId="4513"/>
    <cellStyle name="Normal 12 2 2 3 2 3 3" xfId="4514"/>
    <cellStyle name="Normal 12 2 2 3 2 3 3 2" xfId="4515"/>
    <cellStyle name="Normal 12 2 2 3 2 3 3 2 2" xfId="4516"/>
    <cellStyle name="Normal 12 2 2 3 2 3 3 3" xfId="4517"/>
    <cellStyle name="Normal 12 2 2 3 2 3 4" xfId="4518"/>
    <cellStyle name="Normal 12 2 2 3 2 3 4 2" xfId="4519"/>
    <cellStyle name="Normal 12 2 2 3 2 3 5" xfId="4520"/>
    <cellStyle name="Normal 12 2 2 3 2 4" xfId="4521"/>
    <cellStyle name="Normal 12 2 2 3 2 4 2" xfId="4522"/>
    <cellStyle name="Normal 12 2 2 3 2 4 2 2" xfId="4523"/>
    <cellStyle name="Normal 12 2 2 3 2 4 2 2 2" xfId="4524"/>
    <cellStyle name="Normal 12 2 2 3 2 4 2 3" xfId="4525"/>
    <cellStyle name="Normal 12 2 2 3 2 4 3" xfId="4526"/>
    <cellStyle name="Normal 12 2 2 3 2 4 3 2" xfId="4527"/>
    <cellStyle name="Normal 12 2 2 3 2 4 4" xfId="4528"/>
    <cellStyle name="Normal 12 2 2 3 2 5" xfId="4529"/>
    <cellStyle name="Normal 12 2 2 3 2 5 2" xfId="4530"/>
    <cellStyle name="Normal 12 2 2 3 2 5 2 2" xfId="4531"/>
    <cellStyle name="Normal 12 2 2 3 2 5 3" xfId="4532"/>
    <cellStyle name="Normal 12 2 2 3 2 6" xfId="4533"/>
    <cellStyle name="Normal 12 2 2 3 2 6 2" xfId="4534"/>
    <cellStyle name="Normal 12 2 2 3 2 7" xfId="4535"/>
    <cellStyle name="Normal 12 2 2 3 3" xfId="4536"/>
    <cellStyle name="Normal 12 2 2 3 3 2" xfId="4537"/>
    <cellStyle name="Normal 12 2 2 3 3 2 2" xfId="4538"/>
    <cellStyle name="Normal 12 2 2 3 3 2 2 2" xfId="4539"/>
    <cellStyle name="Normal 12 2 2 3 3 2 2 2 2" xfId="4540"/>
    <cellStyle name="Normal 12 2 2 3 3 2 2 2 2 2" xfId="4541"/>
    <cellStyle name="Normal 12 2 2 3 3 2 2 2 3" xfId="4542"/>
    <cellStyle name="Normal 12 2 2 3 3 2 2 3" xfId="4543"/>
    <cellStyle name="Normal 12 2 2 3 3 2 2 3 2" xfId="4544"/>
    <cellStyle name="Normal 12 2 2 3 3 2 2 4" xfId="4545"/>
    <cellStyle name="Normal 12 2 2 3 3 2 3" xfId="4546"/>
    <cellStyle name="Normal 12 2 2 3 3 2 3 2" xfId="4547"/>
    <cellStyle name="Normal 12 2 2 3 3 2 3 2 2" xfId="4548"/>
    <cellStyle name="Normal 12 2 2 3 3 2 3 3" xfId="4549"/>
    <cellStyle name="Normal 12 2 2 3 3 2 4" xfId="4550"/>
    <cellStyle name="Normal 12 2 2 3 3 2 4 2" xfId="4551"/>
    <cellStyle name="Normal 12 2 2 3 3 2 5" xfId="4552"/>
    <cellStyle name="Normal 12 2 2 3 3 3" xfId="4553"/>
    <cellStyle name="Normal 12 2 2 3 3 3 2" xfId="4554"/>
    <cellStyle name="Normal 12 2 2 3 3 3 2 2" xfId="4555"/>
    <cellStyle name="Normal 12 2 2 3 3 3 2 2 2" xfId="4556"/>
    <cellStyle name="Normal 12 2 2 3 3 3 2 3" xfId="4557"/>
    <cellStyle name="Normal 12 2 2 3 3 3 3" xfId="4558"/>
    <cellStyle name="Normal 12 2 2 3 3 3 3 2" xfId="4559"/>
    <cellStyle name="Normal 12 2 2 3 3 3 4" xfId="4560"/>
    <cellStyle name="Normal 12 2 2 3 3 4" xfId="4561"/>
    <cellStyle name="Normal 12 2 2 3 3 4 2" xfId="4562"/>
    <cellStyle name="Normal 12 2 2 3 3 4 2 2" xfId="4563"/>
    <cellStyle name="Normal 12 2 2 3 3 4 3" xfId="4564"/>
    <cellStyle name="Normal 12 2 2 3 3 5" xfId="4565"/>
    <cellStyle name="Normal 12 2 2 3 3 5 2" xfId="4566"/>
    <cellStyle name="Normal 12 2 2 3 3 6" xfId="4567"/>
    <cellStyle name="Normal 12 2 2 3 4" xfId="4568"/>
    <cellStyle name="Normal 12 2 2 3 4 2" xfId="4569"/>
    <cellStyle name="Normal 12 2 2 3 4 2 2" xfId="4570"/>
    <cellStyle name="Normal 12 2 2 3 4 2 2 2" xfId="4571"/>
    <cellStyle name="Normal 12 2 2 3 4 2 2 2 2" xfId="4572"/>
    <cellStyle name="Normal 12 2 2 3 4 2 2 3" xfId="4573"/>
    <cellStyle name="Normal 12 2 2 3 4 2 3" xfId="4574"/>
    <cellStyle name="Normal 12 2 2 3 4 2 3 2" xfId="4575"/>
    <cellStyle name="Normal 12 2 2 3 4 2 4" xfId="4576"/>
    <cellStyle name="Normal 12 2 2 3 4 3" xfId="4577"/>
    <cellStyle name="Normal 12 2 2 3 4 3 2" xfId="4578"/>
    <cellStyle name="Normal 12 2 2 3 4 3 2 2" xfId="4579"/>
    <cellStyle name="Normal 12 2 2 3 4 3 3" xfId="4580"/>
    <cellStyle name="Normal 12 2 2 3 4 4" xfId="4581"/>
    <cellStyle name="Normal 12 2 2 3 4 4 2" xfId="4582"/>
    <cellStyle name="Normal 12 2 2 3 4 5" xfId="4583"/>
    <cellStyle name="Normal 12 2 2 3 5" xfId="4584"/>
    <cellStyle name="Normal 12 2 2 3 5 2" xfId="4585"/>
    <cellStyle name="Normal 12 2 2 3 5 2 2" xfId="4586"/>
    <cellStyle name="Normal 12 2 2 3 5 2 2 2" xfId="4587"/>
    <cellStyle name="Normal 12 2 2 3 5 2 3" xfId="4588"/>
    <cellStyle name="Normal 12 2 2 3 5 3" xfId="4589"/>
    <cellStyle name="Normal 12 2 2 3 5 3 2" xfId="4590"/>
    <cellStyle name="Normal 12 2 2 3 5 4" xfId="4591"/>
    <cellStyle name="Normal 12 2 2 3 6" xfId="4592"/>
    <cellStyle name="Normal 12 2 2 3 6 2" xfId="4593"/>
    <cellStyle name="Normal 12 2 2 3 6 2 2" xfId="4594"/>
    <cellStyle name="Normal 12 2 2 3 6 3" xfId="4595"/>
    <cellStyle name="Normal 12 2 2 3 7" xfId="4596"/>
    <cellStyle name="Normal 12 2 2 3 7 2" xfId="4597"/>
    <cellStyle name="Normal 12 2 2 3 8" xfId="4598"/>
    <cellStyle name="Normal 12 2 2 4" xfId="4599"/>
    <cellStyle name="Normal 12 2 2 4 2" xfId="4600"/>
    <cellStyle name="Normal 12 2 2 4 2 2" xfId="4601"/>
    <cellStyle name="Normal 12 2 2 4 2 2 2" xfId="4602"/>
    <cellStyle name="Normal 12 2 2 4 2 2 2 2" xfId="4603"/>
    <cellStyle name="Normal 12 2 2 4 2 2 2 2 2" xfId="4604"/>
    <cellStyle name="Normal 12 2 2 4 2 2 2 2 2 2" xfId="4605"/>
    <cellStyle name="Normal 12 2 2 4 2 2 2 2 3" xfId="4606"/>
    <cellStyle name="Normal 12 2 2 4 2 2 2 3" xfId="4607"/>
    <cellStyle name="Normal 12 2 2 4 2 2 2 3 2" xfId="4608"/>
    <cellStyle name="Normal 12 2 2 4 2 2 2 4" xfId="4609"/>
    <cellStyle name="Normal 12 2 2 4 2 2 3" xfId="4610"/>
    <cellStyle name="Normal 12 2 2 4 2 2 3 2" xfId="4611"/>
    <cellStyle name="Normal 12 2 2 4 2 2 3 2 2" xfId="4612"/>
    <cellStyle name="Normal 12 2 2 4 2 2 3 3" xfId="4613"/>
    <cellStyle name="Normal 12 2 2 4 2 2 4" xfId="4614"/>
    <cellStyle name="Normal 12 2 2 4 2 2 4 2" xfId="4615"/>
    <cellStyle name="Normal 12 2 2 4 2 2 5" xfId="4616"/>
    <cellStyle name="Normal 12 2 2 4 2 3" xfId="4617"/>
    <cellStyle name="Normal 12 2 2 4 2 3 2" xfId="4618"/>
    <cellStyle name="Normal 12 2 2 4 2 3 2 2" xfId="4619"/>
    <cellStyle name="Normal 12 2 2 4 2 3 2 2 2" xfId="4620"/>
    <cellStyle name="Normal 12 2 2 4 2 3 2 3" xfId="4621"/>
    <cellStyle name="Normal 12 2 2 4 2 3 3" xfId="4622"/>
    <cellStyle name="Normal 12 2 2 4 2 3 3 2" xfId="4623"/>
    <cellStyle name="Normal 12 2 2 4 2 3 4" xfId="4624"/>
    <cellStyle name="Normal 12 2 2 4 2 4" xfId="4625"/>
    <cellStyle name="Normal 12 2 2 4 2 4 2" xfId="4626"/>
    <cellStyle name="Normal 12 2 2 4 2 4 2 2" xfId="4627"/>
    <cellStyle name="Normal 12 2 2 4 2 4 3" xfId="4628"/>
    <cellStyle name="Normal 12 2 2 4 2 5" xfId="4629"/>
    <cellStyle name="Normal 12 2 2 4 2 5 2" xfId="4630"/>
    <cellStyle name="Normal 12 2 2 4 2 6" xfId="4631"/>
    <cellStyle name="Normal 12 2 2 4 3" xfId="4632"/>
    <cellStyle name="Normal 12 2 2 4 3 2" xfId="4633"/>
    <cellStyle name="Normal 12 2 2 4 3 2 2" xfId="4634"/>
    <cellStyle name="Normal 12 2 2 4 3 2 2 2" xfId="4635"/>
    <cellStyle name="Normal 12 2 2 4 3 2 2 2 2" xfId="4636"/>
    <cellStyle name="Normal 12 2 2 4 3 2 2 3" xfId="4637"/>
    <cellStyle name="Normal 12 2 2 4 3 2 3" xfId="4638"/>
    <cellStyle name="Normal 12 2 2 4 3 2 3 2" xfId="4639"/>
    <cellStyle name="Normal 12 2 2 4 3 2 4" xfId="4640"/>
    <cellStyle name="Normal 12 2 2 4 3 3" xfId="4641"/>
    <cellStyle name="Normal 12 2 2 4 3 3 2" xfId="4642"/>
    <cellStyle name="Normal 12 2 2 4 3 3 2 2" xfId="4643"/>
    <cellStyle name="Normal 12 2 2 4 3 3 3" xfId="4644"/>
    <cellStyle name="Normal 12 2 2 4 3 4" xfId="4645"/>
    <cellStyle name="Normal 12 2 2 4 3 4 2" xfId="4646"/>
    <cellStyle name="Normal 12 2 2 4 3 5" xfId="4647"/>
    <cellStyle name="Normal 12 2 2 4 4" xfId="4648"/>
    <cellStyle name="Normal 12 2 2 4 4 2" xfId="4649"/>
    <cellStyle name="Normal 12 2 2 4 4 2 2" xfId="4650"/>
    <cellStyle name="Normal 12 2 2 4 4 2 2 2" xfId="4651"/>
    <cellStyle name="Normal 12 2 2 4 4 2 3" xfId="4652"/>
    <cellStyle name="Normal 12 2 2 4 4 3" xfId="4653"/>
    <cellStyle name="Normal 12 2 2 4 4 3 2" xfId="4654"/>
    <cellStyle name="Normal 12 2 2 4 4 4" xfId="4655"/>
    <cellStyle name="Normal 12 2 2 4 5" xfId="4656"/>
    <cellStyle name="Normal 12 2 2 4 5 2" xfId="4657"/>
    <cellStyle name="Normal 12 2 2 4 5 2 2" xfId="4658"/>
    <cellStyle name="Normal 12 2 2 4 5 3" xfId="4659"/>
    <cellStyle name="Normal 12 2 2 4 6" xfId="4660"/>
    <cellStyle name="Normal 12 2 2 4 6 2" xfId="4661"/>
    <cellStyle name="Normal 12 2 2 4 7" xfId="4662"/>
    <cellStyle name="Normal 12 2 2 5" xfId="4663"/>
    <cellStyle name="Normal 12 2 2 5 2" xfId="4664"/>
    <cellStyle name="Normal 12 2 2 5 2 2" xfId="4665"/>
    <cellStyle name="Normal 12 2 2 5 2 2 2" xfId="4666"/>
    <cellStyle name="Normal 12 2 2 5 2 2 2 2" xfId="4667"/>
    <cellStyle name="Normal 12 2 2 5 2 2 2 2 2" xfId="4668"/>
    <cellStyle name="Normal 12 2 2 5 2 2 2 3" xfId="4669"/>
    <cellStyle name="Normal 12 2 2 5 2 2 3" xfId="4670"/>
    <cellStyle name="Normal 12 2 2 5 2 2 3 2" xfId="4671"/>
    <cellStyle name="Normal 12 2 2 5 2 2 4" xfId="4672"/>
    <cellStyle name="Normal 12 2 2 5 2 3" xfId="4673"/>
    <cellStyle name="Normal 12 2 2 5 2 3 2" xfId="4674"/>
    <cellStyle name="Normal 12 2 2 5 2 3 2 2" xfId="4675"/>
    <cellStyle name="Normal 12 2 2 5 2 3 3" xfId="4676"/>
    <cellStyle name="Normal 12 2 2 5 2 4" xfId="4677"/>
    <cellStyle name="Normal 12 2 2 5 2 4 2" xfId="4678"/>
    <cellStyle name="Normal 12 2 2 5 2 5" xfId="4679"/>
    <cellStyle name="Normal 12 2 2 5 3" xfId="4680"/>
    <cellStyle name="Normal 12 2 2 5 3 2" xfId="4681"/>
    <cellStyle name="Normal 12 2 2 5 3 2 2" xfId="4682"/>
    <cellStyle name="Normal 12 2 2 5 3 2 2 2" xfId="4683"/>
    <cellStyle name="Normal 12 2 2 5 3 2 3" xfId="4684"/>
    <cellStyle name="Normal 12 2 2 5 3 3" xfId="4685"/>
    <cellStyle name="Normal 12 2 2 5 3 3 2" xfId="4686"/>
    <cellStyle name="Normal 12 2 2 5 3 4" xfId="4687"/>
    <cellStyle name="Normal 12 2 2 5 4" xfId="4688"/>
    <cellStyle name="Normal 12 2 2 5 4 2" xfId="4689"/>
    <cellStyle name="Normal 12 2 2 5 4 2 2" xfId="4690"/>
    <cellStyle name="Normal 12 2 2 5 4 3" xfId="4691"/>
    <cellStyle name="Normal 12 2 2 5 5" xfId="4692"/>
    <cellStyle name="Normal 12 2 2 5 5 2" xfId="4693"/>
    <cellStyle name="Normal 12 2 2 5 6" xfId="4694"/>
    <cellStyle name="Normal 12 2 2 6" xfId="4695"/>
    <cellStyle name="Normal 12 2 2 6 2" xfId="4696"/>
    <cellStyle name="Normal 12 2 2 6 2 2" xfId="4697"/>
    <cellStyle name="Normal 12 2 2 6 2 2 2" xfId="4698"/>
    <cellStyle name="Normal 12 2 2 6 2 2 2 2" xfId="4699"/>
    <cellStyle name="Normal 12 2 2 6 2 2 3" xfId="4700"/>
    <cellStyle name="Normal 12 2 2 6 2 3" xfId="4701"/>
    <cellStyle name="Normal 12 2 2 6 2 3 2" xfId="4702"/>
    <cellStyle name="Normal 12 2 2 6 2 4" xfId="4703"/>
    <cellStyle name="Normal 12 2 2 6 3" xfId="4704"/>
    <cellStyle name="Normal 12 2 2 6 3 2" xfId="4705"/>
    <cellStyle name="Normal 12 2 2 6 3 2 2" xfId="4706"/>
    <cellStyle name="Normal 12 2 2 6 3 3" xfId="4707"/>
    <cellStyle name="Normal 12 2 2 6 4" xfId="4708"/>
    <cellStyle name="Normal 12 2 2 6 4 2" xfId="4709"/>
    <cellStyle name="Normal 12 2 2 6 5" xfId="4710"/>
    <cellStyle name="Normal 12 2 2 7" xfId="4711"/>
    <cellStyle name="Normal 12 2 2 7 2" xfId="4712"/>
    <cellStyle name="Normal 12 2 2 7 2 2" xfId="4713"/>
    <cellStyle name="Normal 12 2 2 7 2 2 2" xfId="4714"/>
    <cellStyle name="Normal 12 2 2 7 2 3" xfId="4715"/>
    <cellStyle name="Normal 12 2 2 7 3" xfId="4716"/>
    <cellStyle name="Normal 12 2 2 7 3 2" xfId="4717"/>
    <cellStyle name="Normal 12 2 2 7 4" xfId="4718"/>
    <cellStyle name="Normal 12 2 2 8" xfId="4719"/>
    <cellStyle name="Normal 12 2 2 8 2" xfId="4720"/>
    <cellStyle name="Normal 12 2 2 8 2 2" xfId="4721"/>
    <cellStyle name="Normal 12 2 2 8 3" xfId="4722"/>
    <cellStyle name="Normal 12 2 2 9" xfId="4723"/>
    <cellStyle name="Normal 12 2 2 9 2" xfId="4724"/>
    <cellStyle name="Normal 12 2 3" xfId="4725"/>
    <cellStyle name="Normal 12 2 3 2" xfId="4726"/>
    <cellStyle name="Normal 12 2 3 2 2" xfId="4727"/>
    <cellStyle name="Normal 12 2 3 2 2 2" xfId="4728"/>
    <cellStyle name="Normal 12 2 3 2 2 2 2" xfId="4729"/>
    <cellStyle name="Normal 12 2 3 2 2 2 2 2" xfId="4730"/>
    <cellStyle name="Normal 12 2 3 2 2 2 2 2 2" xfId="4731"/>
    <cellStyle name="Normal 12 2 3 2 2 2 2 2 2 2" xfId="4732"/>
    <cellStyle name="Normal 12 2 3 2 2 2 2 2 2 2 2" xfId="4733"/>
    <cellStyle name="Normal 12 2 3 2 2 2 2 2 2 3" xfId="4734"/>
    <cellStyle name="Normal 12 2 3 2 2 2 2 2 3" xfId="4735"/>
    <cellStyle name="Normal 12 2 3 2 2 2 2 2 3 2" xfId="4736"/>
    <cellStyle name="Normal 12 2 3 2 2 2 2 2 4" xfId="4737"/>
    <cellStyle name="Normal 12 2 3 2 2 2 2 3" xfId="4738"/>
    <cellStyle name="Normal 12 2 3 2 2 2 2 3 2" xfId="4739"/>
    <cellStyle name="Normal 12 2 3 2 2 2 2 3 2 2" xfId="4740"/>
    <cellStyle name="Normal 12 2 3 2 2 2 2 3 3" xfId="4741"/>
    <cellStyle name="Normal 12 2 3 2 2 2 2 4" xfId="4742"/>
    <cellStyle name="Normal 12 2 3 2 2 2 2 4 2" xfId="4743"/>
    <cellStyle name="Normal 12 2 3 2 2 2 2 5" xfId="4744"/>
    <cellStyle name="Normal 12 2 3 2 2 2 3" xfId="4745"/>
    <cellStyle name="Normal 12 2 3 2 2 2 3 2" xfId="4746"/>
    <cellStyle name="Normal 12 2 3 2 2 2 3 2 2" xfId="4747"/>
    <cellStyle name="Normal 12 2 3 2 2 2 3 2 2 2" xfId="4748"/>
    <cellStyle name="Normal 12 2 3 2 2 2 3 2 3" xfId="4749"/>
    <cellStyle name="Normal 12 2 3 2 2 2 3 3" xfId="4750"/>
    <cellStyle name="Normal 12 2 3 2 2 2 3 3 2" xfId="4751"/>
    <cellStyle name="Normal 12 2 3 2 2 2 3 4" xfId="4752"/>
    <cellStyle name="Normal 12 2 3 2 2 2 4" xfId="4753"/>
    <cellStyle name="Normal 12 2 3 2 2 2 4 2" xfId="4754"/>
    <cellStyle name="Normal 12 2 3 2 2 2 4 2 2" xfId="4755"/>
    <cellStyle name="Normal 12 2 3 2 2 2 4 3" xfId="4756"/>
    <cellStyle name="Normal 12 2 3 2 2 2 5" xfId="4757"/>
    <cellStyle name="Normal 12 2 3 2 2 2 5 2" xfId="4758"/>
    <cellStyle name="Normal 12 2 3 2 2 2 6" xfId="4759"/>
    <cellStyle name="Normal 12 2 3 2 2 3" xfId="4760"/>
    <cellStyle name="Normal 12 2 3 2 2 3 2" xfId="4761"/>
    <cellStyle name="Normal 12 2 3 2 2 3 2 2" xfId="4762"/>
    <cellStyle name="Normal 12 2 3 2 2 3 2 2 2" xfId="4763"/>
    <cellStyle name="Normal 12 2 3 2 2 3 2 2 2 2" xfId="4764"/>
    <cellStyle name="Normal 12 2 3 2 2 3 2 2 3" xfId="4765"/>
    <cellStyle name="Normal 12 2 3 2 2 3 2 3" xfId="4766"/>
    <cellStyle name="Normal 12 2 3 2 2 3 2 3 2" xfId="4767"/>
    <cellStyle name="Normal 12 2 3 2 2 3 2 4" xfId="4768"/>
    <cellStyle name="Normal 12 2 3 2 2 3 3" xfId="4769"/>
    <cellStyle name="Normal 12 2 3 2 2 3 3 2" xfId="4770"/>
    <cellStyle name="Normal 12 2 3 2 2 3 3 2 2" xfId="4771"/>
    <cellStyle name="Normal 12 2 3 2 2 3 3 3" xfId="4772"/>
    <cellStyle name="Normal 12 2 3 2 2 3 4" xfId="4773"/>
    <cellStyle name="Normal 12 2 3 2 2 3 4 2" xfId="4774"/>
    <cellStyle name="Normal 12 2 3 2 2 3 5" xfId="4775"/>
    <cellStyle name="Normal 12 2 3 2 2 4" xfId="4776"/>
    <cellStyle name="Normal 12 2 3 2 2 4 2" xfId="4777"/>
    <cellStyle name="Normal 12 2 3 2 2 4 2 2" xfId="4778"/>
    <cellStyle name="Normal 12 2 3 2 2 4 2 2 2" xfId="4779"/>
    <cellStyle name="Normal 12 2 3 2 2 4 2 3" xfId="4780"/>
    <cellStyle name="Normal 12 2 3 2 2 4 3" xfId="4781"/>
    <cellStyle name="Normal 12 2 3 2 2 4 3 2" xfId="4782"/>
    <cellStyle name="Normal 12 2 3 2 2 4 4" xfId="4783"/>
    <cellStyle name="Normal 12 2 3 2 2 5" xfId="4784"/>
    <cellStyle name="Normal 12 2 3 2 2 5 2" xfId="4785"/>
    <cellStyle name="Normal 12 2 3 2 2 5 2 2" xfId="4786"/>
    <cellStyle name="Normal 12 2 3 2 2 5 3" xfId="4787"/>
    <cellStyle name="Normal 12 2 3 2 2 6" xfId="4788"/>
    <cellStyle name="Normal 12 2 3 2 2 6 2" xfId="4789"/>
    <cellStyle name="Normal 12 2 3 2 2 7" xfId="4790"/>
    <cellStyle name="Normal 12 2 3 2 3" xfId="4791"/>
    <cellStyle name="Normal 12 2 3 2 3 2" xfId="4792"/>
    <cellStyle name="Normal 12 2 3 2 3 2 2" xfId="4793"/>
    <cellStyle name="Normal 12 2 3 2 3 2 2 2" xfId="4794"/>
    <cellStyle name="Normal 12 2 3 2 3 2 2 2 2" xfId="4795"/>
    <cellStyle name="Normal 12 2 3 2 3 2 2 2 2 2" xfId="4796"/>
    <cellStyle name="Normal 12 2 3 2 3 2 2 2 3" xfId="4797"/>
    <cellStyle name="Normal 12 2 3 2 3 2 2 3" xfId="4798"/>
    <cellStyle name="Normal 12 2 3 2 3 2 2 3 2" xfId="4799"/>
    <cellStyle name="Normal 12 2 3 2 3 2 2 4" xfId="4800"/>
    <cellStyle name="Normal 12 2 3 2 3 2 3" xfId="4801"/>
    <cellStyle name="Normal 12 2 3 2 3 2 3 2" xfId="4802"/>
    <cellStyle name="Normal 12 2 3 2 3 2 3 2 2" xfId="4803"/>
    <cellStyle name="Normal 12 2 3 2 3 2 3 3" xfId="4804"/>
    <cellStyle name="Normal 12 2 3 2 3 2 4" xfId="4805"/>
    <cellStyle name="Normal 12 2 3 2 3 2 4 2" xfId="4806"/>
    <cellStyle name="Normal 12 2 3 2 3 2 5" xfId="4807"/>
    <cellStyle name="Normal 12 2 3 2 3 3" xfId="4808"/>
    <cellStyle name="Normal 12 2 3 2 3 3 2" xfId="4809"/>
    <cellStyle name="Normal 12 2 3 2 3 3 2 2" xfId="4810"/>
    <cellStyle name="Normal 12 2 3 2 3 3 2 2 2" xfId="4811"/>
    <cellStyle name="Normal 12 2 3 2 3 3 2 3" xfId="4812"/>
    <cellStyle name="Normal 12 2 3 2 3 3 3" xfId="4813"/>
    <cellStyle name="Normal 12 2 3 2 3 3 3 2" xfId="4814"/>
    <cellStyle name="Normal 12 2 3 2 3 3 4" xfId="4815"/>
    <cellStyle name="Normal 12 2 3 2 3 4" xfId="4816"/>
    <cellStyle name="Normal 12 2 3 2 3 4 2" xfId="4817"/>
    <cellStyle name="Normal 12 2 3 2 3 4 2 2" xfId="4818"/>
    <cellStyle name="Normal 12 2 3 2 3 4 3" xfId="4819"/>
    <cellStyle name="Normal 12 2 3 2 3 5" xfId="4820"/>
    <cellStyle name="Normal 12 2 3 2 3 5 2" xfId="4821"/>
    <cellStyle name="Normal 12 2 3 2 3 6" xfId="4822"/>
    <cellStyle name="Normal 12 2 3 2 4" xfId="4823"/>
    <cellStyle name="Normal 12 2 3 2 4 2" xfId="4824"/>
    <cellStyle name="Normal 12 2 3 2 4 2 2" xfId="4825"/>
    <cellStyle name="Normal 12 2 3 2 4 2 2 2" xfId="4826"/>
    <cellStyle name="Normal 12 2 3 2 4 2 2 2 2" xfId="4827"/>
    <cellStyle name="Normal 12 2 3 2 4 2 2 3" xfId="4828"/>
    <cellStyle name="Normal 12 2 3 2 4 2 3" xfId="4829"/>
    <cellStyle name="Normal 12 2 3 2 4 2 3 2" xfId="4830"/>
    <cellStyle name="Normal 12 2 3 2 4 2 4" xfId="4831"/>
    <cellStyle name="Normal 12 2 3 2 4 3" xfId="4832"/>
    <cellStyle name="Normal 12 2 3 2 4 3 2" xfId="4833"/>
    <cellStyle name="Normal 12 2 3 2 4 3 2 2" xfId="4834"/>
    <cellStyle name="Normal 12 2 3 2 4 3 3" xfId="4835"/>
    <cellStyle name="Normal 12 2 3 2 4 4" xfId="4836"/>
    <cellStyle name="Normal 12 2 3 2 4 4 2" xfId="4837"/>
    <cellStyle name="Normal 12 2 3 2 4 5" xfId="4838"/>
    <cellStyle name="Normal 12 2 3 2 5" xfId="4839"/>
    <cellStyle name="Normal 12 2 3 2 5 2" xfId="4840"/>
    <cellStyle name="Normal 12 2 3 2 5 2 2" xfId="4841"/>
    <cellStyle name="Normal 12 2 3 2 5 2 2 2" xfId="4842"/>
    <cellStyle name="Normal 12 2 3 2 5 2 3" xfId="4843"/>
    <cellStyle name="Normal 12 2 3 2 5 3" xfId="4844"/>
    <cellStyle name="Normal 12 2 3 2 5 3 2" xfId="4845"/>
    <cellStyle name="Normal 12 2 3 2 5 4" xfId="4846"/>
    <cellStyle name="Normal 12 2 3 2 6" xfId="4847"/>
    <cellStyle name="Normal 12 2 3 2 6 2" xfId="4848"/>
    <cellStyle name="Normal 12 2 3 2 6 2 2" xfId="4849"/>
    <cellStyle name="Normal 12 2 3 2 6 3" xfId="4850"/>
    <cellStyle name="Normal 12 2 3 2 7" xfId="4851"/>
    <cellStyle name="Normal 12 2 3 2 7 2" xfId="4852"/>
    <cellStyle name="Normal 12 2 3 2 8" xfId="4853"/>
    <cellStyle name="Normal 12 2 3 3" xfId="4854"/>
    <cellStyle name="Normal 12 2 3 3 2" xfId="4855"/>
    <cellStyle name="Normal 12 2 3 3 2 2" xfId="4856"/>
    <cellStyle name="Normal 12 2 3 3 2 2 2" xfId="4857"/>
    <cellStyle name="Normal 12 2 3 3 2 2 2 2" xfId="4858"/>
    <cellStyle name="Normal 12 2 3 3 2 2 2 2 2" xfId="4859"/>
    <cellStyle name="Normal 12 2 3 3 2 2 2 2 2 2" xfId="4860"/>
    <cellStyle name="Normal 12 2 3 3 2 2 2 2 3" xfId="4861"/>
    <cellStyle name="Normal 12 2 3 3 2 2 2 3" xfId="4862"/>
    <cellStyle name="Normal 12 2 3 3 2 2 2 3 2" xfId="4863"/>
    <cellStyle name="Normal 12 2 3 3 2 2 2 4" xfId="4864"/>
    <cellStyle name="Normal 12 2 3 3 2 2 3" xfId="4865"/>
    <cellStyle name="Normal 12 2 3 3 2 2 3 2" xfId="4866"/>
    <cellStyle name="Normal 12 2 3 3 2 2 3 2 2" xfId="4867"/>
    <cellStyle name="Normal 12 2 3 3 2 2 3 3" xfId="4868"/>
    <cellStyle name="Normal 12 2 3 3 2 2 4" xfId="4869"/>
    <cellStyle name="Normal 12 2 3 3 2 2 4 2" xfId="4870"/>
    <cellStyle name="Normal 12 2 3 3 2 2 5" xfId="4871"/>
    <cellStyle name="Normal 12 2 3 3 2 3" xfId="4872"/>
    <cellStyle name="Normal 12 2 3 3 2 3 2" xfId="4873"/>
    <cellStyle name="Normal 12 2 3 3 2 3 2 2" xfId="4874"/>
    <cellStyle name="Normal 12 2 3 3 2 3 2 2 2" xfId="4875"/>
    <cellStyle name="Normal 12 2 3 3 2 3 2 3" xfId="4876"/>
    <cellStyle name="Normal 12 2 3 3 2 3 3" xfId="4877"/>
    <cellStyle name="Normal 12 2 3 3 2 3 3 2" xfId="4878"/>
    <cellStyle name="Normal 12 2 3 3 2 3 4" xfId="4879"/>
    <cellStyle name="Normal 12 2 3 3 2 4" xfId="4880"/>
    <cellStyle name="Normal 12 2 3 3 2 4 2" xfId="4881"/>
    <cellStyle name="Normal 12 2 3 3 2 4 2 2" xfId="4882"/>
    <cellStyle name="Normal 12 2 3 3 2 4 3" xfId="4883"/>
    <cellStyle name="Normal 12 2 3 3 2 5" xfId="4884"/>
    <cellStyle name="Normal 12 2 3 3 2 5 2" xfId="4885"/>
    <cellStyle name="Normal 12 2 3 3 2 6" xfId="4886"/>
    <cellStyle name="Normal 12 2 3 3 3" xfId="4887"/>
    <cellStyle name="Normal 12 2 3 3 3 2" xfId="4888"/>
    <cellStyle name="Normal 12 2 3 3 3 2 2" xfId="4889"/>
    <cellStyle name="Normal 12 2 3 3 3 2 2 2" xfId="4890"/>
    <cellStyle name="Normal 12 2 3 3 3 2 2 2 2" xfId="4891"/>
    <cellStyle name="Normal 12 2 3 3 3 2 2 3" xfId="4892"/>
    <cellStyle name="Normal 12 2 3 3 3 2 3" xfId="4893"/>
    <cellStyle name="Normal 12 2 3 3 3 2 3 2" xfId="4894"/>
    <cellStyle name="Normal 12 2 3 3 3 2 4" xfId="4895"/>
    <cellStyle name="Normal 12 2 3 3 3 3" xfId="4896"/>
    <cellStyle name="Normal 12 2 3 3 3 3 2" xfId="4897"/>
    <cellStyle name="Normal 12 2 3 3 3 3 2 2" xfId="4898"/>
    <cellStyle name="Normal 12 2 3 3 3 3 3" xfId="4899"/>
    <cellStyle name="Normal 12 2 3 3 3 4" xfId="4900"/>
    <cellStyle name="Normal 12 2 3 3 3 4 2" xfId="4901"/>
    <cellStyle name="Normal 12 2 3 3 3 5" xfId="4902"/>
    <cellStyle name="Normal 12 2 3 3 4" xfId="4903"/>
    <cellStyle name="Normal 12 2 3 3 4 2" xfId="4904"/>
    <cellStyle name="Normal 12 2 3 3 4 2 2" xfId="4905"/>
    <cellStyle name="Normal 12 2 3 3 4 2 2 2" xfId="4906"/>
    <cellStyle name="Normal 12 2 3 3 4 2 3" xfId="4907"/>
    <cellStyle name="Normal 12 2 3 3 4 3" xfId="4908"/>
    <cellStyle name="Normal 12 2 3 3 4 3 2" xfId="4909"/>
    <cellStyle name="Normal 12 2 3 3 4 4" xfId="4910"/>
    <cellStyle name="Normal 12 2 3 3 5" xfId="4911"/>
    <cellStyle name="Normal 12 2 3 3 5 2" xfId="4912"/>
    <cellStyle name="Normal 12 2 3 3 5 2 2" xfId="4913"/>
    <cellStyle name="Normal 12 2 3 3 5 3" xfId="4914"/>
    <cellStyle name="Normal 12 2 3 3 6" xfId="4915"/>
    <cellStyle name="Normal 12 2 3 3 6 2" xfId="4916"/>
    <cellStyle name="Normal 12 2 3 3 7" xfId="4917"/>
    <cellStyle name="Normal 12 2 3 4" xfId="4918"/>
    <cellStyle name="Normal 12 2 3 4 2" xfId="4919"/>
    <cellStyle name="Normal 12 2 3 4 2 2" xfId="4920"/>
    <cellStyle name="Normal 12 2 3 4 2 2 2" xfId="4921"/>
    <cellStyle name="Normal 12 2 3 4 2 2 2 2" xfId="4922"/>
    <cellStyle name="Normal 12 2 3 4 2 2 2 2 2" xfId="4923"/>
    <cellStyle name="Normal 12 2 3 4 2 2 2 3" xfId="4924"/>
    <cellStyle name="Normal 12 2 3 4 2 2 3" xfId="4925"/>
    <cellStyle name="Normal 12 2 3 4 2 2 3 2" xfId="4926"/>
    <cellStyle name="Normal 12 2 3 4 2 2 4" xfId="4927"/>
    <cellStyle name="Normal 12 2 3 4 2 3" xfId="4928"/>
    <cellStyle name="Normal 12 2 3 4 2 3 2" xfId="4929"/>
    <cellStyle name="Normal 12 2 3 4 2 3 2 2" xfId="4930"/>
    <cellStyle name="Normal 12 2 3 4 2 3 3" xfId="4931"/>
    <cellStyle name="Normal 12 2 3 4 2 4" xfId="4932"/>
    <cellStyle name="Normal 12 2 3 4 2 4 2" xfId="4933"/>
    <cellStyle name="Normal 12 2 3 4 2 5" xfId="4934"/>
    <cellStyle name="Normal 12 2 3 4 3" xfId="4935"/>
    <cellStyle name="Normal 12 2 3 4 3 2" xfId="4936"/>
    <cellStyle name="Normal 12 2 3 4 3 2 2" xfId="4937"/>
    <cellStyle name="Normal 12 2 3 4 3 2 2 2" xfId="4938"/>
    <cellStyle name="Normal 12 2 3 4 3 2 3" xfId="4939"/>
    <cellStyle name="Normal 12 2 3 4 3 3" xfId="4940"/>
    <cellStyle name="Normal 12 2 3 4 3 3 2" xfId="4941"/>
    <cellStyle name="Normal 12 2 3 4 3 4" xfId="4942"/>
    <cellStyle name="Normal 12 2 3 4 4" xfId="4943"/>
    <cellStyle name="Normal 12 2 3 4 4 2" xfId="4944"/>
    <cellStyle name="Normal 12 2 3 4 4 2 2" xfId="4945"/>
    <cellStyle name="Normal 12 2 3 4 4 3" xfId="4946"/>
    <cellStyle name="Normal 12 2 3 4 5" xfId="4947"/>
    <cellStyle name="Normal 12 2 3 4 5 2" xfId="4948"/>
    <cellStyle name="Normal 12 2 3 4 6" xfId="4949"/>
    <cellStyle name="Normal 12 2 3 5" xfId="4950"/>
    <cellStyle name="Normal 12 2 3 5 2" xfId="4951"/>
    <cellStyle name="Normal 12 2 3 5 2 2" xfId="4952"/>
    <cellStyle name="Normal 12 2 3 5 2 2 2" xfId="4953"/>
    <cellStyle name="Normal 12 2 3 5 2 2 2 2" xfId="4954"/>
    <cellStyle name="Normal 12 2 3 5 2 2 3" xfId="4955"/>
    <cellStyle name="Normal 12 2 3 5 2 3" xfId="4956"/>
    <cellStyle name="Normal 12 2 3 5 2 3 2" xfId="4957"/>
    <cellStyle name="Normal 12 2 3 5 2 4" xfId="4958"/>
    <cellStyle name="Normal 12 2 3 5 3" xfId="4959"/>
    <cellStyle name="Normal 12 2 3 5 3 2" xfId="4960"/>
    <cellStyle name="Normal 12 2 3 5 3 2 2" xfId="4961"/>
    <cellStyle name="Normal 12 2 3 5 3 3" xfId="4962"/>
    <cellStyle name="Normal 12 2 3 5 4" xfId="4963"/>
    <cellStyle name="Normal 12 2 3 5 4 2" xfId="4964"/>
    <cellStyle name="Normal 12 2 3 5 5" xfId="4965"/>
    <cellStyle name="Normal 12 2 3 6" xfId="4966"/>
    <cellStyle name="Normal 12 2 3 6 2" xfId="4967"/>
    <cellStyle name="Normal 12 2 3 6 2 2" xfId="4968"/>
    <cellStyle name="Normal 12 2 3 6 2 2 2" xfId="4969"/>
    <cellStyle name="Normal 12 2 3 6 2 3" xfId="4970"/>
    <cellStyle name="Normal 12 2 3 6 3" xfId="4971"/>
    <cellStyle name="Normal 12 2 3 6 3 2" xfId="4972"/>
    <cellStyle name="Normal 12 2 3 6 4" xfId="4973"/>
    <cellStyle name="Normal 12 2 3 7" xfId="4974"/>
    <cellStyle name="Normal 12 2 3 7 2" xfId="4975"/>
    <cellStyle name="Normal 12 2 3 7 2 2" xfId="4976"/>
    <cellStyle name="Normal 12 2 3 7 3" xfId="4977"/>
    <cellStyle name="Normal 12 2 3 8" xfId="4978"/>
    <cellStyle name="Normal 12 2 3 8 2" xfId="4979"/>
    <cellStyle name="Normal 12 2 3 9" xfId="4980"/>
    <cellStyle name="Normal 12 2 4" xfId="4981"/>
    <cellStyle name="Normal 12 2 4 2" xfId="4982"/>
    <cellStyle name="Normal 12 2 4 2 2" xfId="4983"/>
    <cellStyle name="Normal 12 2 4 2 2 2" xfId="4984"/>
    <cellStyle name="Normal 12 2 4 2 2 2 2" xfId="4985"/>
    <cellStyle name="Normal 12 2 4 2 2 2 2 2" xfId="4986"/>
    <cellStyle name="Normal 12 2 4 2 2 2 2 2 2" xfId="4987"/>
    <cellStyle name="Normal 12 2 4 2 2 2 2 2 2 2" xfId="4988"/>
    <cellStyle name="Normal 12 2 4 2 2 2 2 2 3" xfId="4989"/>
    <cellStyle name="Normal 12 2 4 2 2 2 2 3" xfId="4990"/>
    <cellStyle name="Normal 12 2 4 2 2 2 2 3 2" xfId="4991"/>
    <cellStyle name="Normal 12 2 4 2 2 2 2 4" xfId="4992"/>
    <cellStyle name="Normal 12 2 4 2 2 2 3" xfId="4993"/>
    <cellStyle name="Normal 12 2 4 2 2 2 3 2" xfId="4994"/>
    <cellStyle name="Normal 12 2 4 2 2 2 3 2 2" xfId="4995"/>
    <cellStyle name="Normal 12 2 4 2 2 2 3 3" xfId="4996"/>
    <cellStyle name="Normal 12 2 4 2 2 2 4" xfId="4997"/>
    <cellStyle name="Normal 12 2 4 2 2 2 4 2" xfId="4998"/>
    <cellStyle name="Normal 12 2 4 2 2 2 5" xfId="4999"/>
    <cellStyle name="Normal 12 2 4 2 2 3" xfId="5000"/>
    <cellStyle name="Normal 12 2 4 2 2 3 2" xfId="5001"/>
    <cellStyle name="Normal 12 2 4 2 2 3 2 2" xfId="5002"/>
    <cellStyle name="Normal 12 2 4 2 2 3 2 2 2" xfId="5003"/>
    <cellStyle name="Normal 12 2 4 2 2 3 2 3" xfId="5004"/>
    <cellStyle name="Normal 12 2 4 2 2 3 3" xfId="5005"/>
    <cellStyle name="Normal 12 2 4 2 2 3 3 2" xfId="5006"/>
    <cellStyle name="Normal 12 2 4 2 2 3 4" xfId="5007"/>
    <cellStyle name="Normal 12 2 4 2 2 4" xfId="5008"/>
    <cellStyle name="Normal 12 2 4 2 2 4 2" xfId="5009"/>
    <cellStyle name="Normal 12 2 4 2 2 4 2 2" xfId="5010"/>
    <cellStyle name="Normal 12 2 4 2 2 4 3" xfId="5011"/>
    <cellStyle name="Normal 12 2 4 2 2 5" xfId="5012"/>
    <cellStyle name="Normal 12 2 4 2 2 5 2" xfId="5013"/>
    <cellStyle name="Normal 12 2 4 2 2 6" xfId="5014"/>
    <cellStyle name="Normal 12 2 4 2 3" xfId="5015"/>
    <cellStyle name="Normal 12 2 4 2 3 2" xfId="5016"/>
    <cellStyle name="Normal 12 2 4 2 3 2 2" xfId="5017"/>
    <cellStyle name="Normal 12 2 4 2 3 2 2 2" xfId="5018"/>
    <cellStyle name="Normal 12 2 4 2 3 2 2 2 2" xfId="5019"/>
    <cellStyle name="Normal 12 2 4 2 3 2 2 3" xfId="5020"/>
    <cellStyle name="Normal 12 2 4 2 3 2 3" xfId="5021"/>
    <cellStyle name="Normal 12 2 4 2 3 2 3 2" xfId="5022"/>
    <cellStyle name="Normal 12 2 4 2 3 2 4" xfId="5023"/>
    <cellStyle name="Normal 12 2 4 2 3 3" xfId="5024"/>
    <cellStyle name="Normal 12 2 4 2 3 3 2" xfId="5025"/>
    <cellStyle name="Normal 12 2 4 2 3 3 2 2" xfId="5026"/>
    <cellStyle name="Normal 12 2 4 2 3 3 3" xfId="5027"/>
    <cellStyle name="Normal 12 2 4 2 3 4" xfId="5028"/>
    <cellStyle name="Normal 12 2 4 2 3 4 2" xfId="5029"/>
    <cellStyle name="Normal 12 2 4 2 3 5" xfId="5030"/>
    <cellStyle name="Normal 12 2 4 2 4" xfId="5031"/>
    <cellStyle name="Normal 12 2 4 2 4 2" xfId="5032"/>
    <cellStyle name="Normal 12 2 4 2 4 2 2" xfId="5033"/>
    <cellStyle name="Normal 12 2 4 2 4 2 2 2" xfId="5034"/>
    <cellStyle name="Normal 12 2 4 2 4 2 3" xfId="5035"/>
    <cellStyle name="Normal 12 2 4 2 4 3" xfId="5036"/>
    <cellStyle name="Normal 12 2 4 2 4 3 2" xfId="5037"/>
    <cellStyle name="Normal 12 2 4 2 4 4" xfId="5038"/>
    <cellStyle name="Normal 12 2 4 2 5" xfId="5039"/>
    <cellStyle name="Normal 12 2 4 2 5 2" xfId="5040"/>
    <cellStyle name="Normal 12 2 4 2 5 2 2" xfId="5041"/>
    <cellStyle name="Normal 12 2 4 2 5 3" xfId="5042"/>
    <cellStyle name="Normal 12 2 4 2 6" xfId="5043"/>
    <cellStyle name="Normal 12 2 4 2 6 2" xfId="5044"/>
    <cellStyle name="Normal 12 2 4 2 7" xfId="5045"/>
    <cellStyle name="Normal 12 2 4 3" xfId="5046"/>
    <cellStyle name="Normal 12 2 4 3 2" xfId="5047"/>
    <cellStyle name="Normal 12 2 4 3 2 2" xfId="5048"/>
    <cellStyle name="Normal 12 2 4 3 2 2 2" xfId="5049"/>
    <cellStyle name="Normal 12 2 4 3 2 2 2 2" xfId="5050"/>
    <cellStyle name="Normal 12 2 4 3 2 2 2 2 2" xfId="5051"/>
    <cellStyle name="Normal 12 2 4 3 2 2 2 3" xfId="5052"/>
    <cellStyle name="Normal 12 2 4 3 2 2 3" xfId="5053"/>
    <cellStyle name="Normal 12 2 4 3 2 2 3 2" xfId="5054"/>
    <cellStyle name="Normal 12 2 4 3 2 2 4" xfId="5055"/>
    <cellStyle name="Normal 12 2 4 3 2 3" xfId="5056"/>
    <cellStyle name="Normal 12 2 4 3 2 3 2" xfId="5057"/>
    <cellStyle name="Normal 12 2 4 3 2 3 2 2" xfId="5058"/>
    <cellStyle name="Normal 12 2 4 3 2 3 3" xfId="5059"/>
    <cellStyle name="Normal 12 2 4 3 2 4" xfId="5060"/>
    <cellStyle name="Normal 12 2 4 3 2 4 2" xfId="5061"/>
    <cellStyle name="Normal 12 2 4 3 2 5" xfId="5062"/>
    <cellStyle name="Normal 12 2 4 3 3" xfId="5063"/>
    <cellStyle name="Normal 12 2 4 3 3 2" xfId="5064"/>
    <cellStyle name="Normal 12 2 4 3 3 2 2" xfId="5065"/>
    <cellStyle name="Normal 12 2 4 3 3 2 2 2" xfId="5066"/>
    <cellStyle name="Normal 12 2 4 3 3 2 3" xfId="5067"/>
    <cellStyle name="Normal 12 2 4 3 3 3" xfId="5068"/>
    <cellStyle name="Normal 12 2 4 3 3 3 2" xfId="5069"/>
    <cellStyle name="Normal 12 2 4 3 3 4" xfId="5070"/>
    <cellStyle name="Normal 12 2 4 3 4" xfId="5071"/>
    <cellStyle name="Normal 12 2 4 3 4 2" xfId="5072"/>
    <cellStyle name="Normal 12 2 4 3 4 2 2" xfId="5073"/>
    <cellStyle name="Normal 12 2 4 3 4 3" xfId="5074"/>
    <cellStyle name="Normal 12 2 4 3 5" xfId="5075"/>
    <cellStyle name="Normal 12 2 4 3 5 2" xfId="5076"/>
    <cellStyle name="Normal 12 2 4 3 6" xfId="5077"/>
    <cellStyle name="Normal 12 2 4 4" xfId="5078"/>
    <cellStyle name="Normal 12 2 4 4 2" xfId="5079"/>
    <cellStyle name="Normal 12 2 4 4 2 2" xfId="5080"/>
    <cellStyle name="Normal 12 2 4 4 2 2 2" xfId="5081"/>
    <cellStyle name="Normal 12 2 4 4 2 2 2 2" xfId="5082"/>
    <cellStyle name="Normal 12 2 4 4 2 2 3" xfId="5083"/>
    <cellStyle name="Normal 12 2 4 4 2 3" xfId="5084"/>
    <cellStyle name="Normal 12 2 4 4 2 3 2" xfId="5085"/>
    <cellStyle name="Normal 12 2 4 4 2 4" xfId="5086"/>
    <cellStyle name="Normal 12 2 4 4 3" xfId="5087"/>
    <cellStyle name="Normal 12 2 4 4 3 2" xfId="5088"/>
    <cellStyle name="Normal 12 2 4 4 3 2 2" xfId="5089"/>
    <cellStyle name="Normal 12 2 4 4 3 3" xfId="5090"/>
    <cellStyle name="Normal 12 2 4 4 4" xfId="5091"/>
    <cellStyle name="Normal 12 2 4 4 4 2" xfId="5092"/>
    <cellStyle name="Normal 12 2 4 4 5" xfId="5093"/>
    <cellStyle name="Normal 12 2 4 5" xfId="5094"/>
    <cellStyle name="Normal 12 2 4 5 2" xfId="5095"/>
    <cellStyle name="Normal 12 2 4 5 2 2" xfId="5096"/>
    <cellStyle name="Normal 12 2 4 5 2 2 2" xfId="5097"/>
    <cellStyle name="Normal 12 2 4 5 2 3" xfId="5098"/>
    <cellStyle name="Normal 12 2 4 5 3" xfId="5099"/>
    <cellStyle name="Normal 12 2 4 5 3 2" xfId="5100"/>
    <cellStyle name="Normal 12 2 4 5 4" xfId="5101"/>
    <cellStyle name="Normal 12 2 4 6" xfId="5102"/>
    <cellStyle name="Normal 12 2 4 6 2" xfId="5103"/>
    <cellStyle name="Normal 12 2 4 6 2 2" xfId="5104"/>
    <cellStyle name="Normal 12 2 4 6 3" xfId="5105"/>
    <cellStyle name="Normal 12 2 4 7" xfId="5106"/>
    <cellStyle name="Normal 12 2 4 7 2" xfId="5107"/>
    <cellStyle name="Normal 12 2 4 8" xfId="5108"/>
    <cellStyle name="Normal 12 2 5" xfId="5109"/>
    <cellStyle name="Normal 12 2 5 2" xfId="5110"/>
    <cellStyle name="Normal 12 2 5 2 2" xfId="5111"/>
    <cellStyle name="Normal 12 2 5 2 2 2" xfId="5112"/>
    <cellStyle name="Normal 12 2 5 2 2 2 2" xfId="5113"/>
    <cellStyle name="Normal 12 2 5 2 2 2 2 2" xfId="5114"/>
    <cellStyle name="Normal 12 2 5 2 2 2 2 2 2" xfId="5115"/>
    <cellStyle name="Normal 12 2 5 2 2 2 2 3" xfId="5116"/>
    <cellStyle name="Normal 12 2 5 2 2 2 3" xfId="5117"/>
    <cellStyle name="Normal 12 2 5 2 2 2 3 2" xfId="5118"/>
    <cellStyle name="Normal 12 2 5 2 2 2 4" xfId="5119"/>
    <cellStyle name="Normal 12 2 5 2 2 3" xfId="5120"/>
    <cellStyle name="Normal 12 2 5 2 2 3 2" xfId="5121"/>
    <cellStyle name="Normal 12 2 5 2 2 3 2 2" xfId="5122"/>
    <cellStyle name="Normal 12 2 5 2 2 3 3" xfId="5123"/>
    <cellStyle name="Normal 12 2 5 2 2 4" xfId="5124"/>
    <cellStyle name="Normal 12 2 5 2 2 4 2" xfId="5125"/>
    <cellStyle name="Normal 12 2 5 2 2 5" xfId="5126"/>
    <cellStyle name="Normal 12 2 5 2 3" xfId="5127"/>
    <cellStyle name="Normal 12 2 5 2 3 2" xfId="5128"/>
    <cellStyle name="Normal 12 2 5 2 3 2 2" xfId="5129"/>
    <cellStyle name="Normal 12 2 5 2 3 2 2 2" xfId="5130"/>
    <cellStyle name="Normal 12 2 5 2 3 2 3" xfId="5131"/>
    <cellStyle name="Normal 12 2 5 2 3 3" xfId="5132"/>
    <cellStyle name="Normal 12 2 5 2 3 3 2" xfId="5133"/>
    <cellStyle name="Normal 12 2 5 2 3 4" xfId="5134"/>
    <cellStyle name="Normal 12 2 5 2 4" xfId="5135"/>
    <cellStyle name="Normal 12 2 5 2 4 2" xfId="5136"/>
    <cellStyle name="Normal 12 2 5 2 4 2 2" xfId="5137"/>
    <cellStyle name="Normal 12 2 5 2 4 3" xfId="5138"/>
    <cellStyle name="Normal 12 2 5 2 5" xfId="5139"/>
    <cellStyle name="Normal 12 2 5 2 5 2" xfId="5140"/>
    <cellStyle name="Normal 12 2 5 2 6" xfId="5141"/>
    <cellStyle name="Normal 12 2 5 3" xfId="5142"/>
    <cellStyle name="Normal 12 2 5 3 2" xfId="5143"/>
    <cellStyle name="Normal 12 2 5 3 2 2" xfId="5144"/>
    <cellStyle name="Normal 12 2 5 3 2 2 2" xfId="5145"/>
    <cellStyle name="Normal 12 2 5 3 2 2 2 2" xfId="5146"/>
    <cellStyle name="Normal 12 2 5 3 2 2 3" xfId="5147"/>
    <cellStyle name="Normal 12 2 5 3 2 3" xfId="5148"/>
    <cellStyle name="Normal 12 2 5 3 2 3 2" xfId="5149"/>
    <cellStyle name="Normal 12 2 5 3 2 4" xfId="5150"/>
    <cellStyle name="Normal 12 2 5 3 3" xfId="5151"/>
    <cellStyle name="Normal 12 2 5 3 3 2" xfId="5152"/>
    <cellStyle name="Normal 12 2 5 3 3 2 2" xfId="5153"/>
    <cellStyle name="Normal 12 2 5 3 3 3" xfId="5154"/>
    <cellStyle name="Normal 12 2 5 3 4" xfId="5155"/>
    <cellStyle name="Normal 12 2 5 3 4 2" xfId="5156"/>
    <cellStyle name="Normal 12 2 5 3 5" xfId="5157"/>
    <cellStyle name="Normal 12 2 5 4" xfId="5158"/>
    <cellStyle name="Normal 12 2 5 4 2" xfId="5159"/>
    <cellStyle name="Normal 12 2 5 4 2 2" xfId="5160"/>
    <cellStyle name="Normal 12 2 5 4 2 2 2" xfId="5161"/>
    <cellStyle name="Normal 12 2 5 4 2 3" xfId="5162"/>
    <cellStyle name="Normal 12 2 5 4 3" xfId="5163"/>
    <cellStyle name="Normal 12 2 5 4 3 2" xfId="5164"/>
    <cellStyle name="Normal 12 2 5 4 4" xfId="5165"/>
    <cellStyle name="Normal 12 2 5 5" xfId="5166"/>
    <cellStyle name="Normal 12 2 5 5 2" xfId="5167"/>
    <cellStyle name="Normal 12 2 5 5 2 2" xfId="5168"/>
    <cellStyle name="Normal 12 2 5 5 3" xfId="5169"/>
    <cellStyle name="Normal 12 2 5 6" xfId="5170"/>
    <cellStyle name="Normal 12 2 5 6 2" xfId="5171"/>
    <cellStyle name="Normal 12 2 5 7" xfId="5172"/>
    <cellStyle name="Normal 12 2 6" xfId="5173"/>
    <cellStyle name="Normal 12 2 6 2" xfId="5174"/>
    <cellStyle name="Normal 12 2 6 2 2" xfId="5175"/>
    <cellStyle name="Normal 12 2 6 2 2 2" xfId="5176"/>
    <cellStyle name="Normal 12 2 6 2 2 2 2" xfId="5177"/>
    <cellStyle name="Normal 12 2 6 2 2 2 2 2" xfId="5178"/>
    <cellStyle name="Normal 12 2 6 2 2 2 3" xfId="5179"/>
    <cellStyle name="Normal 12 2 6 2 2 3" xfId="5180"/>
    <cellStyle name="Normal 12 2 6 2 2 3 2" xfId="5181"/>
    <cellStyle name="Normal 12 2 6 2 2 4" xfId="5182"/>
    <cellStyle name="Normal 12 2 6 2 3" xfId="5183"/>
    <cellStyle name="Normal 12 2 6 2 3 2" xfId="5184"/>
    <cellStyle name="Normal 12 2 6 2 3 2 2" xfId="5185"/>
    <cellStyle name="Normal 12 2 6 2 3 3" xfId="5186"/>
    <cellStyle name="Normal 12 2 6 2 4" xfId="5187"/>
    <cellStyle name="Normal 12 2 6 2 4 2" xfId="5188"/>
    <cellStyle name="Normal 12 2 6 2 5" xfId="5189"/>
    <cellStyle name="Normal 12 2 6 3" xfId="5190"/>
    <cellStyle name="Normal 12 2 6 3 2" xfId="5191"/>
    <cellStyle name="Normal 12 2 6 3 2 2" xfId="5192"/>
    <cellStyle name="Normal 12 2 6 3 2 2 2" xfId="5193"/>
    <cellStyle name="Normal 12 2 6 3 2 3" xfId="5194"/>
    <cellStyle name="Normal 12 2 6 3 3" xfId="5195"/>
    <cellStyle name="Normal 12 2 6 3 3 2" xfId="5196"/>
    <cellStyle name="Normal 12 2 6 3 4" xfId="5197"/>
    <cellStyle name="Normal 12 2 6 4" xfId="5198"/>
    <cellStyle name="Normal 12 2 6 4 2" xfId="5199"/>
    <cellStyle name="Normal 12 2 6 4 2 2" xfId="5200"/>
    <cellStyle name="Normal 12 2 6 4 3" xfId="5201"/>
    <cellStyle name="Normal 12 2 6 5" xfId="5202"/>
    <cellStyle name="Normal 12 2 6 5 2" xfId="5203"/>
    <cellStyle name="Normal 12 2 6 6" xfId="5204"/>
    <cellStyle name="Normal 12 2 7" xfId="5205"/>
    <cellStyle name="Normal 12 2 7 2" xfId="5206"/>
    <cellStyle name="Normal 12 2 7 2 2" xfId="5207"/>
    <cellStyle name="Normal 12 2 7 2 2 2" xfId="5208"/>
    <cellStyle name="Normal 12 2 7 2 2 2 2" xfId="5209"/>
    <cellStyle name="Normal 12 2 7 2 2 3" xfId="5210"/>
    <cellStyle name="Normal 12 2 7 2 3" xfId="5211"/>
    <cellStyle name="Normal 12 2 7 2 3 2" xfId="5212"/>
    <cellStyle name="Normal 12 2 7 2 4" xfId="5213"/>
    <cellStyle name="Normal 12 2 7 3" xfId="5214"/>
    <cellStyle name="Normal 12 2 7 3 2" xfId="5215"/>
    <cellStyle name="Normal 12 2 7 3 2 2" xfId="5216"/>
    <cellStyle name="Normal 12 2 7 3 3" xfId="5217"/>
    <cellStyle name="Normal 12 2 7 4" xfId="5218"/>
    <cellStyle name="Normal 12 2 7 4 2" xfId="5219"/>
    <cellStyle name="Normal 12 2 7 5" xfId="5220"/>
    <cellStyle name="Normal 12 2 8" xfId="5221"/>
    <cellStyle name="Normal 12 2 8 2" xfId="5222"/>
    <cellStyle name="Normal 12 2 8 2 2" xfId="5223"/>
    <cellStyle name="Normal 12 2 8 2 2 2" xfId="5224"/>
    <cellStyle name="Normal 12 2 8 2 3" xfId="5225"/>
    <cellStyle name="Normal 12 2 8 3" xfId="5226"/>
    <cellStyle name="Normal 12 2 8 3 2" xfId="5227"/>
    <cellStyle name="Normal 12 2 8 4" xfId="5228"/>
    <cellStyle name="Normal 12 2 9" xfId="5229"/>
    <cellStyle name="Normal 12 2 9 2" xfId="5230"/>
    <cellStyle name="Normal 12 2 9 2 2" xfId="5231"/>
    <cellStyle name="Normal 12 2 9 3" xfId="5232"/>
    <cellStyle name="Normal 12 3" xfId="5233"/>
    <cellStyle name="Normal 12 3 10" xfId="5234"/>
    <cellStyle name="Normal 12 3 2" xfId="5235"/>
    <cellStyle name="Normal 12 3 2 2" xfId="5236"/>
    <cellStyle name="Normal 12 3 2 2 2" xfId="5237"/>
    <cellStyle name="Normal 12 3 2 2 2 2" xfId="5238"/>
    <cellStyle name="Normal 12 3 2 2 2 2 2" xfId="5239"/>
    <cellStyle name="Normal 12 3 2 2 2 2 2 2" xfId="5240"/>
    <cellStyle name="Normal 12 3 2 2 2 2 2 2 2" xfId="5241"/>
    <cellStyle name="Normal 12 3 2 2 2 2 2 2 2 2" xfId="5242"/>
    <cellStyle name="Normal 12 3 2 2 2 2 2 2 2 2 2" xfId="5243"/>
    <cellStyle name="Normal 12 3 2 2 2 2 2 2 2 3" xfId="5244"/>
    <cellStyle name="Normal 12 3 2 2 2 2 2 2 3" xfId="5245"/>
    <cellStyle name="Normal 12 3 2 2 2 2 2 2 3 2" xfId="5246"/>
    <cellStyle name="Normal 12 3 2 2 2 2 2 2 4" xfId="5247"/>
    <cellStyle name="Normal 12 3 2 2 2 2 2 3" xfId="5248"/>
    <cellStyle name="Normal 12 3 2 2 2 2 2 3 2" xfId="5249"/>
    <cellStyle name="Normal 12 3 2 2 2 2 2 3 2 2" xfId="5250"/>
    <cellStyle name="Normal 12 3 2 2 2 2 2 3 3" xfId="5251"/>
    <cellStyle name="Normal 12 3 2 2 2 2 2 4" xfId="5252"/>
    <cellStyle name="Normal 12 3 2 2 2 2 2 4 2" xfId="5253"/>
    <cellStyle name="Normal 12 3 2 2 2 2 2 5" xfId="5254"/>
    <cellStyle name="Normal 12 3 2 2 2 2 3" xfId="5255"/>
    <cellStyle name="Normal 12 3 2 2 2 2 3 2" xfId="5256"/>
    <cellStyle name="Normal 12 3 2 2 2 2 3 2 2" xfId="5257"/>
    <cellStyle name="Normal 12 3 2 2 2 2 3 2 2 2" xfId="5258"/>
    <cellStyle name="Normal 12 3 2 2 2 2 3 2 3" xfId="5259"/>
    <cellStyle name="Normal 12 3 2 2 2 2 3 3" xfId="5260"/>
    <cellStyle name="Normal 12 3 2 2 2 2 3 3 2" xfId="5261"/>
    <cellStyle name="Normal 12 3 2 2 2 2 3 4" xfId="5262"/>
    <cellStyle name="Normal 12 3 2 2 2 2 4" xfId="5263"/>
    <cellStyle name="Normal 12 3 2 2 2 2 4 2" xfId="5264"/>
    <cellStyle name="Normal 12 3 2 2 2 2 4 2 2" xfId="5265"/>
    <cellStyle name="Normal 12 3 2 2 2 2 4 3" xfId="5266"/>
    <cellStyle name="Normal 12 3 2 2 2 2 5" xfId="5267"/>
    <cellStyle name="Normal 12 3 2 2 2 2 5 2" xfId="5268"/>
    <cellStyle name="Normal 12 3 2 2 2 2 6" xfId="5269"/>
    <cellStyle name="Normal 12 3 2 2 2 3" xfId="5270"/>
    <cellStyle name="Normal 12 3 2 2 2 3 2" xfId="5271"/>
    <cellStyle name="Normal 12 3 2 2 2 3 2 2" xfId="5272"/>
    <cellStyle name="Normal 12 3 2 2 2 3 2 2 2" xfId="5273"/>
    <cellStyle name="Normal 12 3 2 2 2 3 2 2 2 2" xfId="5274"/>
    <cellStyle name="Normal 12 3 2 2 2 3 2 2 3" xfId="5275"/>
    <cellStyle name="Normal 12 3 2 2 2 3 2 3" xfId="5276"/>
    <cellStyle name="Normal 12 3 2 2 2 3 2 3 2" xfId="5277"/>
    <cellStyle name="Normal 12 3 2 2 2 3 2 4" xfId="5278"/>
    <cellStyle name="Normal 12 3 2 2 2 3 3" xfId="5279"/>
    <cellStyle name="Normal 12 3 2 2 2 3 3 2" xfId="5280"/>
    <cellStyle name="Normal 12 3 2 2 2 3 3 2 2" xfId="5281"/>
    <cellStyle name="Normal 12 3 2 2 2 3 3 3" xfId="5282"/>
    <cellStyle name="Normal 12 3 2 2 2 3 4" xfId="5283"/>
    <cellStyle name="Normal 12 3 2 2 2 3 4 2" xfId="5284"/>
    <cellStyle name="Normal 12 3 2 2 2 3 5" xfId="5285"/>
    <cellStyle name="Normal 12 3 2 2 2 4" xfId="5286"/>
    <cellStyle name="Normal 12 3 2 2 2 4 2" xfId="5287"/>
    <cellStyle name="Normal 12 3 2 2 2 4 2 2" xfId="5288"/>
    <cellStyle name="Normal 12 3 2 2 2 4 2 2 2" xfId="5289"/>
    <cellStyle name="Normal 12 3 2 2 2 4 2 3" xfId="5290"/>
    <cellStyle name="Normal 12 3 2 2 2 4 3" xfId="5291"/>
    <cellStyle name="Normal 12 3 2 2 2 4 3 2" xfId="5292"/>
    <cellStyle name="Normal 12 3 2 2 2 4 4" xfId="5293"/>
    <cellStyle name="Normal 12 3 2 2 2 5" xfId="5294"/>
    <cellStyle name="Normal 12 3 2 2 2 5 2" xfId="5295"/>
    <cellStyle name="Normal 12 3 2 2 2 5 2 2" xfId="5296"/>
    <cellStyle name="Normal 12 3 2 2 2 5 3" xfId="5297"/>
    <cellStyle name="Normal 12 3 2 2 2 6" xfId="5298"/>
    <cellStyle name="Normal 12 3 2 2 2 6 2" xfId="5299"/>
    <cellStyle name="Normal 12 3 2 2 2 7" xfId="5300"/>
    <cellStyle name="Normal 12 3 2 2 3" xfId="5301"/>
    <cellStyle name="Normal 12 3 2 2 3 2" xfId="5302"/>
    <cellStyle name="Normal 12 3 2 2 3 2 2" xfId="5303"/>
    <cellStyle name="Normal 12 3 2 2 3 2 2 2" xfId="5304"/>
    <cellStyle name="Normal 12 3 2 2 3 2 2 2 2" xfId="5305"/>
    <cellStyle name="Normal 12 3 2 2 3 2 2 2 2 2" xfId="5306"/>
    <cellStyle name="Normal 12 3 2 2 3 2 2 2 3" xfId="5307"/>
    <cellStyle name="Normal 12 3 2 2 3 2 2 3" xfId="5308"/>
    <cellStyle name="Normal 12 3 2 2 3 2 2 3 2" xfId="5309"/>
    <cellStyle name="Normal 12 3 2 2 3 2 2 4" xfId="5310"/>
    <cellStyle name="Normal 12 3 2 2 3 2 3" xfId="5311"/>
    <cellStyle name="Normal 12 3 2 2 3 2 3 2" xfId="5312"/>
    <cellStyle name="Normal 12 3 2 2 3 2 3 2 2" xfId="5313"/>
    <cellStyle name="Normal 12 3 2 2 3 2 3 3" xfId="5314"/>
    <cellStyle name="Normal 12 3 2 2 3 2 4" xfId="5315"/>
    <cellStyle name="Normal 12 3 2 2 3 2 4 2" xfId="5316"/>
    <cellStyle name="Normal 12 3 2 2 3 2 5" xfId="5317"/>
    <cellStyle name="Normal 12 3 2 2 3 3" xfId="5318"/>
    <cellStyle name="Normal 12 3 2 2 3 3 2" xfId="5319"/>
    <cellStyle name="Normal 12 3 2 2 3 3 2 2" xfId="5320"/>
    <cellStyle name="Normal 12 3 2 2 3 3 2 2 2" xfId="5321"/>
    <cellStyle name="Normal 12 3 2 2 3 3 2 3" xfId="5322"/>
    <cellStyle name="Normal 12 3 2 2 3 3 3" xfId="5323"/>
    <cellStyle name="Normal 12 3 2 2 3 3 3 2" xfId="5324"/>
    <cellStyle name="Normal 12 3 2 2 3 3 4" xfId="5325"/>
    <cellStyle name="Normal 12 3 2 2 3 4" xfId="5326"/>
    <cellStyle name="Normal 12 3 2 2 3 4 2" xfId="5327"/>
    <cellStyle name="Normal 12 3 2 2 3 4 2 2" xfId="5328"/>
    <cellStyle name="Normal 12 3 2 2 3 4 3" xfId="5329"/>
    <cellStyle name="Normal 12 3 2 2 3 5" xfId="5330"/>
    <cellStyle name="Normal 12 3 2 2 3 5 2" xfId="5331"/>
    <cellStyle name="Normal 12 3 2 2 3 6" xfId="5332"/>
    <cellStyle name="Normal 12 3 2 2 4" xfId="5333"/>
    <cellStyle name="Normal 12 3 2 2 4 2" xfId="5334"/>
    <cellStyle name="Normal 12 3 2 2 4 2 2" xfId="5335"/>
    <cellStyle name="Normal 12 3 2 2 4 2 2 2" xfId="5336"/>
    <cellStyle name="Normal 12 3 2 2 4 2 2 2 2" xfId="5337"/>
    <cellStyle name="Normal 12 3 2 2 4 2 2 3" xfId="5338"/>
    <cellStyle name="Normal 12 3 2 2 4 2 3" xfId="5339"/>
    <cellStyle name="Normal 12 3 2 2 4 2 3 2" xfId="5340"/>
    <cellStyle name="Normal 12 3 2 2 4 2 4" xfId="5341"/>
    <cellStyle name="Normal 12 3 2 2 4 3" xfId="5342"/>
    <cellStyle name="Normal 12 3 2 2 4 3 2" xfId="5343"/>
    <cellStyle name="Normal 12 3 2 2 4 3 2 2" xfId="5344"/>
    <cellStyle name="Normal 12 3 2 2 4 3 3" xfId="5345"/>
    <cellStyle name="Normal 12 3 2 2 4 4" xfId="5346"/>
    <cellStyle name="Normal 12 3 2 2 4 4 2" xfId="5347"/>
    <cellStyle name="Normal 12 3 2 2 4 5" xfId="5348"/>
    <cellStyle name="Normal 12 3 2 2 5" xfId="5349"/>
    <cellStyle name="Normal 12 3 2 2 5 2" xfId="5350"/>
    <cellStyle name="Normal 12 3 2 2 5 2 2" xfId="5351"/>
    <cellStyle name="Normal 12 3 2 2 5 2 2 2" xfId="5352"/>
    <cellStyle name="Normal 12 3 2 2 5 2 3" xfId="5353"/>
    <cellStyle name="Normal 12 3 2 2 5 3" xfId="5354"/>
    <cellStyle name="Normal 12 3 2 2 5 3 2" xfId="5355"/>
    <cellStyle name="Normal 12 3 2 2 5 4" xfId="5356"/>
    <cellStyle name="Normal 12 3 2 2 6" xfId="5357"/>
    <cellStyle name="Normal 12 3 2 2 6 2" xfId="5358"/>
    <cellStyle name="Normal 12 3 2 2 6 2 2" xfId="5359"/>
    <cellStyle name="Normal 12 3 2 2 6 3" xfId="5360"/>
    <cellStyle name="Normal 12 3 2 2 7" xfId="5361"/>
    <cellStyle name="Normal 12 3 2 2 7 2" xfId="5362"/>
    <cellStyle name="Normal 12 3 2 2 8" xfId="5363"/>
    <cellStyle name="Normal 12 3 2 3" xfId="5364"/>
    <cellStyle name="Normal 12 3 2 3 2" xfId="5365"/>
    <cellStyle name="Normal 12 3 2 3 2 2" xfId="5366"/>
    <cellStyle name="Normal 12 3 2 3 2 2 2" xfId="5367"/>
    <cellStyle name="Normal 12 3 2 3 2 2 2 2" xfId="5368"/>
    <cellStyle name="Normal 12 3 2 3 2 2 2 2 2" xfId="5369"/>
    <cellStyle name="Normal 12 3 2 3 2 2 2 2 2 2" xfId="5370"/>
    <cellStyle name="Normal 12 3 2 3 2 2 2 2 3" xfId="5371"/>
    <cellStyle name="Normal 12 3 2 3 2 2 2 3" xfId="5372"/>
    <cellStyle name="Normal 12 3 2 3 2 2 2 3 2" xfId="5373"/>
    <cellStyle name="Normal 12 3 2 3 2 2 2 4" xfId="5374"/>
    <cellStyle name="Normal 12 3 2 3 2 2 3" xfId="5375"/>
    <cellStyle name="Normal 12 3 2 3 2 2 3 2" xfId="5376"/>
    <cellStyle name="Normal 12 3 2 3 2 2 3 2 2" xfId="5377"/>
    <cellStyle name="Normal 12 3 2 3 2 2 3 3" xfId="5378"/>
    <cellStyle name="Normal 12 3 2 3 2 2 4" xfId="5379"/>
    <cellStyle name="Normal 12 3 2 3 2 2 4 2" xfId="5380"/>
    <cellStyle name="Normal 12 3 2 3 2 2 5" xfId="5381"/>
    <cellStyle name="Normal 12 3 2 3 2 3" xfId="5382"/>
    <cellStyle name="Normal 12 3 2 3 2 3 2" xfId="5383"/>
    <cellStyle name="Normal 12 3 2 3 2 3 2 2" xfId="5384"/>
    <cellStyle name="Normal 12 3 2 3 2 3 2 2 2" xfId="5385"/>
    <cellStyle name="Normal 12 3 2 3 2 3 2 3" xfId="5386"/>
    <cellStyle name="Normal 12 3 2 3 2 3 3" xfId="5387"/>
    <cellStyle name="Normal 12 3 2 3 2 3 3 2" xfId="5388"/>
    <cellStyle name="Normal 12 3 2 3 2 3 4" xfId="5389"/>
    <cellStyle name="Normal 12 3 2 3 2 4" xfId="5390"/>
    <cellStyle name="Normal 12 3 2 3 2 4 2" xfId="5391"/>
    <cellStyle name="Normal 12 3 2 3 2 4 2 2" xfId="5392"/>
    <cellStyle name="Normal 12 3 2 3 2 4 3" xfId="5393"/>
    <cellStyle name="Normal 12 3 2 3 2 5" xfId="5394"/>
    <cellStyle name="Normal 12 3 2 3 2 5 2" xfId="5395"/>
    <cellStyle name="Normal 12 3 2 3 2 6" xfId="5396"/>
    <cellStyle name="Normal 12 3 2 3 3" xfId="5397"/>
    <cellStyle name="Normal 12 3 2 3 3 2" xfId="5398"/>
    <cellStyle name="Normal 12 3 2 3 3 2 2" xfId="5399"/>
    <cellStyle name="Normal 12 3 2 3 3 2 2 2" xfId="5400"/>
    <cellStyle name="Normal 12 3 2 3 3 2 2 2 2" xfId="5401"/>
    <cellStyle name="Normal 12 3 2 3 3 2 2 3" xfId="5402"/>
    <cellStyle name="Normal 12 3 2 3 3 2 3" xfId="5403"/>
    <cellStyle name="Normal 12 3 2 3 3 2 3 2" xfId="5404"/>
    <cellStyle name="Normal 12 3 2 3 3 2 4" xfId="5405"/>
    <cellStyle name="Normal 12 3 2 3 3 3" xfId="5406"/>
    <cellStyle name="Normal 12 3 2 3 3 3 2" xfId="5407"/>
    <cellStyle name="Normal 12 3 2 3 3 3 2 2" xfId="5408"/>
    <cellStyle name="Normal 12 3 2 3 3 3 3" xfId="5409"/>
    <cellStyle name="Normal 12 3 2 3 3 4" xfId="5410"/>
    <cellStyle name="Normal 12 3 2 3 3 4 2" xfId="5411"/>
    <cellStyle name="Normal 12 3 2 3 3 5" xfId="5412"/>
    <cellStyle name="Normal 12 3 2 3 4" xfId="5413"/>
    <cellStyle name="Normal 12 3 2 3 4 2" xfId="5414"/>
    <cellStyle name="Normal 12 3 2 3 4 2 2" xfId="5415"/>
    <cellStyle name="Normal 12 3 2 3 4 2 2 2" xfId="5416"/>
    <cellStyle name="Normal 12 3 2 3 4 2 3" xfId="5417"/>
    <cellStyle name="Normal 12 3 2 3 4 3" xfId="5418"/>
    <cellStyle name="Normal 12 3 2 3 4 3 2" xfId="5419"/>
    <cellStyle name="Normal 12 3 2 3 4 4" xfId="5420"/>
    <cellStyle name="Normal 12 3 2 3 5" xfId="5421"/>
    <cellStyle name="Normal 12 3 2 3 5 2" xfId="5422"/>
    <cellStyle name="Normal 12 3 2 3 5 2 2" xfId="5423"/>
    <cellStyle name="Normal 12 3 2 3 5 3" xfId="5424"/>
    <cellStyle name="Normal 12 3 2 3 6" xfId="5425"/>
    <cellStyle name="Normal 12 3 2 3 6 2" xfId="5426"/>
    <cellStyle name="Normal 12 3 2 3 7" xfId="5427"/>
    <cellStyle name="Normal 12 3 2 4" xfId="5428"/>
    <cellStyle name="Normal 12 3 2 4 2" xfId="5429"/>
    <cellStyle name="Normal 12 3 2 4 2 2" xfId="5430"/>
    <cellStyle name="Normal 12 3 2 4 2 2 2" xfId="5431"/>
    <cellStyle name="Normal 12 3 2 4 2 2 2 2" xfId="5432"/>
    <cellStyle name="Normal 12 3 2 4 2 2 2 2 2" xfId="5433"/>
    <cellStyle name="Normal 12 3 2 4 2 2 2 3" xfId="5434"/>
    <cellStyle name="Normal 12 3 2 4 2 2 3" xfId="5435"/>
    <cellStyle name="Normal 12 3 2 4 2 2 3 2" xfId="5436"/>
    <cellStyle name="Normal 12 3 2 4 2 2 4" xfId="5437"/>
    <cellStyle name="Normal 12 3 2 4 2 3" xfId="5438"/>
    <cellStyle name="Normal 12 3 2 4 2 3 2" xfId="5439"/>
    <cellStyle name="Normal 12 3 2 4 2 3 2 2" xfId="5440"/>
    <cellStyle name="Normal 12 3 2 4 2 3 3" xfId="5441"/>
    <cellStyle name="Normal 12 3 2 4 2 4" xfId="5442"/>
    <cellStyle name="Normal 12 3 2 4 2 4 2" xfId="5443"/>
    <cellStyle name="Normal 12 3 2 4 2 5" xfId="5444"/>
    <cellStyle name="Normal 12 3 2 4 3" xfId="5445"/>
    <cellStyle name="Normal 12 3 2 4 3 2" xfId="5446"/>
    <cellStyle name="Normal 12 3 2 4 3 2 2" xfId="5447"/>
    <cellStyle name="Normal 12 3 2 4 3 2 2 2" xfId="5448"/>
    <cellStyle name="Normal 12 3 2 4 3 2 3" xfId="5449"/>
    <cellStyle name="Normal 12 3 2 4 3 3" xfId="5450"/>
    <cellStyle name="Normal 12 3 2 4 3 3 2" xfId="5451"/>
    <cellStyle name="Normal 12 3 2 4 3 4" xfId="5452"/>
    <cellStyle name="Normal 12 3 2 4 4" xfId="5453"/>
    <cellStyle name="Normal 12 3 2 4 4 2" xfId="5454"/>
    <cellStyle name="Normal 12 3 2 4 4 2 2" xfId="5455"/>
    <cellStyle name="Normal 12 3 2 4 4 3" xfId="5456"/>
    <cellStyle name="Normal 12 3 2 4 5" xfId="5457"/>
    <cellStyle name="Normal 12 3 2 4 5 2" xfId="5458"/>
    <cellStyle name="Normal 12 3 2 4 6" xfId="5459"/>
    <cellStyle name="Normal 12 3 2 5" xfId="5460"/>
    <cellStyle name="Normal 12 3 2 5 2" xfId="5461"/>
    <cellStyle name="Normal 12 3 2 5 2 2" xfId="5462"/>
    <cellStyle name="Normal 12 3 2 5 2 2 2" xfId="5463"/>
    <cellStyle name="Normal 12 3 2 5 2 2 2 2" xfId="5464"/>
    <cellStyle name="Normal 12 3 2 5 2 2 3" xfId="5465"/>
    <cellStyle name="Normal 12 3 2 5 2 3" xfId="5466"/>
    <cellStyle name="Normal 12 3 2 5 2 3 2" xfId="5467"/>
    <cellStyle name="Normal 12 3 2 5 2 4" xfId="5468"/>
    <cellStyle name="Normal 12 3 2 5 3" xfId="5469"/>
    <cellStyle name="Normal 12 3 2 5 3 2" xfId="5470"/>
    <cellStyle name="Normal 12 3 2 5 3 2 2" xfId="5471"/>
    <cellStyle name="Normal 12 3 2 5 3 3" xfId="5472"/>
    <cellStyle name="Normal 12 3 2 5 4" xfId="5473"/>
    <cellStyle name="Normal 12 3 2 5 4 2" xfId="5474"/>
    <cellStyle name="Normal 12 3 2 5 5" xfId="5475"/>
    <cellStyle name="Normal 12 3 2 6" xfId="5476"/>
    <cellStyle name="Normal 12 3 2 6 2" xfId="5477"/>
    <cellStyle name="Normal 12 3 2 6 2 2" xfId="5478"/>
    <cellStyle name="Normal 12 3 2 6 2 2 2" xfId="5479"/>
    <cellStyle name="Normal 12 3 2 6 2 3" xfId="5480"/>
    <cellStyle name="Normal 12 3 2 6 3" xfId="5481"/>
    <cellStyle name="Normal 12 3 2 6 3 2" xfId="5482"/>
    <cellStyle name="Normal 12 3 2 6 4" xfId="5483"/>
    <cellStyle name="Normal 12 3 2 7" xfId="5484"/>
    <cellStyle name="Normal 12 3 2 7 2" xfId="5485"/>
    <cellStyle name="Normal 12 3 2 7 2 2" xfId="5486"/>
    <cellStyle name="Normal 12 3 2 7 3" xfId="5487"/>
    <cellStyle name="Normal 12 3 2 8" xfId="5488"/>
    <cellStyle name="Normal 12 3 2 8 2" xfId="5489"/>
    <cellStyle name="Normal 12 3 2 9" xfId="5490"/>
    <cellStyle name="Normal 12 3 3" xfId="5491"/>
    <cellStyle name="Normal 12 3 3 2" xfId="5492"/>
    <cellStyle name="Normal 12 3 3 2 2" xfId="5493"/>
    <cellStyle name="Normal 12 3 3 2 2 2" xfId="5494"/>
    <cellStyle name="Normal 12 3 3 2 2 2 2" xfId="5495"/>
    <cellStyle name="Normal 12 3 3 2 2 2 2 2" xfId="5496"/>
    <cellStyle name="Normal 12 3 3 2 2 2 2 2 2" xfId="5497"/>
    <cellStyle name="Normal 12 3 3 2 2 2 2 2 2 2" xfId="5498"/>
    <cellStyle name="Normal 12 3 3 2 2 2 2 2 3" xfId="5499"/>
    <cellStyle name="Normal 12 3 3 2 2 2 2 3" xfId="5500"/>
    <cellStyle name="Normal 12 3 3 2 2 2 2 3 2" xfId="5501"/>
    <cellStyle name="Normal 12 3 3 2 2 2 2 4" xfId="5502"/>
    <cellStyle name="Normal 12 3 3 2 2 2 3" xfId="5503"/>
    <cellStyle name="Normal 12 3 3 2 2 2 3 2" xfId="5504"/>
    <cellStyle name="Normal 12 3 3 2 2 2 3 2 2" xfId="5505"/>
    <cellStyle name="Normal 12 3 3 2 2 2 3 3" xfId="5506"/>
    <cellStyle name="Normal 12 3 3 2 2 2 4" xfId="5507"/>
    <cellStyle name="Normal 12 3 3 2 2 2 4 2" xfId="5508"/>
    <cellStyle name="Normal 12 3 3 2 2 2 5" xfId="5509"/>
    <cellStyle name="Normal 12 3 3 2 2 3" xfId="5510"/>
    <cellStyle name="Normal 12 3 3 2 2 3 2" xfId="5511"/>
    <cellStyle name="Normal 12 3 3 2 2 3 2 2" xfId="5512"/>
    <cellStyle name="Normal 12 3 3 2 2 3 2 2 2" xfId="5513"/>
    <cellStyle name="Normal 12 3 3 2 2 3 2 3" xfId="5514"/>
    <cellStyle name="Normal 12 3 3 2 2 3 3" xfId="5515"/>
    <cellStyle name="Normal 12 3 3 2 2 3 3 2" xfId="5516"/>
    <cellStyle name="Normal 12 3 3 2 2 3 4" xfId="5517"/>
    <cellStyle name="Normal 12 3 3 2 2 4" xfId="5518"/>
    <cellStyle name="Normal 12 3 3 2 2 4 2" xfId="5519"/>
    <cellStyle name="Normal 12 3 3 2 2 4 2 2" xfId="5520"/>
    <cellStyle name="Normal 12 3 3 2 2 4 3" xfId="5521"/>
    <cellStyle name="Normal 12 3 3 2 2 5" xfId="5522"/>
    <cellStyle name="Normal 12 3 3 2 2 5 2" xfId="5523"/>
    <cellStyle name="Normal 12 3 3 2 2 6" xfId="5524"/>
    <cellStyle name="Normal 12 3 3 2 3" xfId="5525"/>
    <cellStyle name="Normal 12 3 3 2 3 2" xfId="5526"/>
    <cellStyle name="Normal 12 3 3 2 3 2 2" xfId="5527"/>
    <cellStyle name="Normal 12 3 3 2 3 2 2 2" xfId="5528"/>
    <cellStyle name="Normal 12 3 3 2 3 2 2 2 2" xfId="5529"/>
    <cellStyle name="Normal 12 3 3 2 3 2 2 3" xfId="5530"/>
    <cellStyle name="Normal 12 3 3 2 3 2 3" xfId="5531"/>
    <cellStyle name="Normal 12 3 3 2 3 2 3 2" xfId="5532"/>
    <cellStyle name="Normal 12 3 3 2 3 2 4" xfId="5533"/>
    <cellStyle name="Normal 12 3 3 2 3 3" xfId="5534"/>
    <cellStyle name="Normal 12 3 3 2 3 3 2" xfId="5535"/>
    <cellStyle name="Normal 12 3 3 2 3 3 2 2" xfId="5536"/>
    <cellStyle name="Normal 12 3 3 2 3 3 3" xfId="5537"/>
    <cellStyle name="Normal 12 3 3 2 3 4" xfId="5538"/>
    <cellStyle name="Normal 12 3 3 2 3 4 2" xfId="5539"/>
    <cellStyle name="Normal 12 3 3 2 3 5" xfId="5540"/>
    <cellStyle name="Normal 12 3 3 2 4" xfId="5541"/>
    <cellStyle name="Normal 12 3 3 2 4 2" xfId="5542"/>
    <cellStyle name="Normal 12 3 3 2 4 2 2" xfId="5543"/>
    <cellStyle name="Normal 12 3 3 2 4 2 2 2" xfId="5544"/>
    <cellStyle name="Normal 12 3 3 2 4 2 3" xfId="5545"/>
    <cellStyle name="Normal 12 3 3 2 4 3" xfId="5546"/>
    <cellStyle name="Normal 12 3 3 2 4 3 2" xfId="5547"/>
    <cellStyle name="Normal 12 3 3 2 4 4" xfId="5548"/>
    <cellStyle name="Normal 12 3 3 2 5" xfId="5549"/>
    <cellStyle name="Normal 12 3 3 2 5 2" xfId="5550"/>
    <cellStyle name="Normal 12 3 3 2 5 2 2" xfId="5551"/>
    <cellStyle name="Normal 12 3 3 2 5 3" xfId="5552"/>
    <cellStyle name="Normal 12 3 3 2 6" xfId="5553"/>
    <cellStyle name="Normal 12 3 3 2 6 2" xfId="5554"/>
    <cellStyle name="Normal 12 3 3 2 7" xfId="5555"/>
    <cellStyle name="Normal 12 3 3 3" xfId="5556"/>
    <cellStyle name="Normal 12 3 3 3 2" xfId="5557"/>
    <cellStyle name="Normal 12 3 3 3 2 2" xfId="5558"/>
    <cellStyle name="Normal 12 3 3 3 2 2 2" xfId="5559"/>
    <cellStyle name="Normal 12 3 3 3 2 2 2 2" xfId="5560"/>
    <cellStyle name="Normal 12 3 3 3 2 2 2 2 2" xfId="5561"/>
    <cellStyle name="Normal 12 3 3 3 2 2 2 3" xfId="5562"/>
    <cellStyle name="Normal 12 3 3 3 2 2 3" xfId="5563"/>
    <cellStyle name="Normal 12 3 3 3 2 2 3 2" xfId="5564"/>
    <cellStyle name="Normal 12 3 3 3 2 2 4" xfId="5565"/>
    <cellStyle name="Normal 12 3 3 3 2 3" xfId="5566"/>
    <cellStyle name="Normal 12 3 3 3 2 3 2" xfId="5567"/>
    <cellStyle name="Normal 12 3 3 3 2 3 2 2" xfId="5568"/>
    <cellStyle name="Normal 12 3 3 3 2 3 3" xfId="5569"/>
    <cellStyle name="Normal 12 3 3 3 2 4" xfId="5570"/>
    <cellStyle name="Normal 12 3 3 3 2 4 2" xfId="5571"/>
    <cellStyle name="Normal 12 3 3 3 2 5" xfId="5572"/>
    <cellStyle name="Normal 12 3 3 3 3" xfId="5573"/>
    <cellStyle name="Normal 12 3 3 3 3 2" xfId="5574"/>
    <cellStyle name="Normal 12 3 3 3 3 2 2" xfId="5575"/>
    <cellStyle name="Normal 12 3 3 3 3 2 2 2" xfId="5576"/>
    <cellStyle name="Normal 12 3 3 3 3 2 3" xfId="5577"/>
    <cellStyle name="Normal 12 3 3 3 3 3" xfId="5578"/>
    <cellStyle name="Normal 12 3 3 3 3 3 2" xfId="5579"/>
    <cellStyle name="Normal 12 3 3 3 3 4" xfId="5580"/>
    <cellStyle name="Normal 12 3 3 3 4" xfId="5581"/>
    <cellStyle name="Normal 12 3 3 3 4 2" xfId="5582"/>
    <cellStyle name="Normal 12 3 3 3 4 2 2" xfId="5583"/>
    <cellStyle name="Normal 12 3 3 3 4 3" xfId="5584"/>
    <cellStyle name="Normal 12 3 3 3 5" xfId="5585"/>
    <cellStyle name="Normal 12 3 3 3 5 2" xfId="5586"/>
    <cellStyle name="Normal 12 3 3 3 6" xfId="5587"/>
    <cellStyle name="Normal 12 3 3 4" xfId="5588"/>
    <cellStyle name="Normal 12 3 3 4 2" xfId="5589"/>
    <cellStyle name="Normal 12 3 3 4 2 2" xfId="5590"/>
    <cellStyle name="Normal 12 3 3 4 2 2 2" xfId="5591"/>
    <cellStyle name="Normal 12 3 3 4 2 2 2 2" xfId="5592"/>
    <cellStyle name="Normal 12 3 3 4 2 2 3" xfId="5593"/>
    <cellStyle name="Normal 12 3 3 4 2 3" xfId="5594"/>
    <cellStyle name="Normal 12 3 3 4 2 3 2" xfId="5595"/>
    <cellStyle name="Normal 12 3 3 4 2 4" xfId="5596"/>
    <cellStyle name="Normal 12 3 3 4 3" xfId="5597"/>
    <cellStyle name="Normal 12 3 3 4 3 2" xfId="5598"/>
    <cellStyle name="Normal 12 3 3 4 3 2 2" xfId="5599"/>
    <cellStyle name="Normal 12 3 3 4 3 3" xfId="5600"/>
    <cellStyle name="Normal 12 3 3 4 4" xfId="5601"/>
    <cellStyle name="Normal 12 3 3 4 4 2" xfId="5602"/>
    <cellStyle name="Normal 12 3 3 4 5" xfId="5603"/>
    <cellStyle name="Normal 12 3 3 5" xfId="5604"/>
    <cellStyle name="Normal 12 3 3 5 2" xfId="5605"/>
    <cellStyle name="Normal 12 3 3 5 2 2" xfId="5606"/>
    <cellStyle name="Normal 12 3 3 5 2 2 2" xfId="5607"/>
    <cellStyle name="Normal 12 3 3 5 2 3" xfId="5608"/>
    <cellStyle name="Normal 12 3 3 5 3" xfId="5609"/>
    <cellStyle name="Normal 12 3 3 5 3 2" xfId="5610"/>
    <cellStyle name="Normal 12 3 3 5 4" xfId="5611"/>
    <cellStyle name="Normal 12 3 3 6" xfId="5612"/>
    <cellStyle name="Normal 12 3 3 6 2" xfId="5613"/>
    <cellStyle name="Normal 12 3 3 6 2 2" xfId="5614"/>
    <cellStyle name="Normal 12 3 3 6 3" xfId="5615"/>
    <cellStyle name="Normal 12 3 3 7" xfId="5616"/>
    <cellStyle name="Normal 12 3 3 7 2" xfId="5617"/>
    <cellStyle name="Normal 12 3 3 8" xfId="5618"/>
    <cellStyle name="Normal 12 3 4" xfId="5619"/>
    <cellStyle name="Normal 12 3 4 2" xfId="5620"/>
    <cellStyle name="Normal 12 3 4 2 2" xfId="5621"/>
    <cellStyle name="Normal 12 3 4 2 2 2" xfId="5622"/>
    <cellStyle name="Normal 12 3 4 2 2 2 2" xfId="5623"/>
    <cellStyle name="Normal 12 3 4 2 2 2 2 2" xfId="5624"/>
    <cellStyle name="Normal 12 3 4 2 2 2 2 2 2" xfId="5625"/>
    <cellStyle name="Normal 12 3 4 2 2 2 2 3" xfId="5626"/>
    <cellStyle name="Normal 12 3 4 2 2 2 3" xfId="5627"/>
    <cellStyle name="Normal 12 3 4 2 2 2 3 2" xfId="5628"/>
    <cellStyle name="Normal 12 3 4 2 2 2 4" xfId="5629"/>
    <cellStyle name="Normal 12 3 4 2 2 3" xfId="5630"/>
    <cellStyle name="Normal 12 3 4 2 2 3 2" xfId="5631"/>
    <cellStyle name="Normal 12 3 4 2 2 3 2 2" xfId="5632"/>
    <cellStyle name="Normal 12 3 4 2 2 3 3" xfId="5633"/>
    <cellStyle name="Normal 12 3 4 2 2 4" xfId="5634"/>
    <cellStyle name="Normal 12 3 4 2 2 4 2" xfId="5635"/>
    <cellStyle name="Normal 12 3 4 2 2 5" xfId="5636"/>
    <cellStyle name="Normal 12 3 4 2 3" xfId="5637"/>
    <cellStyle name="Normal 12 3 4 2 3 2" xfId="5638"/>
    <cellStyle name="Normal 12 3 4 2 3 2 2" xfId="5639"/>
    <cellStyle name="Normal 12 3 4 2 3 2 2 2" xfId="5640"/>
    <cellStyle name="Normal 12 3 4 2 3 2 3" xfId="5641"/>
    <cellStyle name="Normal 12 3 4 2 3 3" xfId="5642"/>
    <cellStyle name="Normal 12 3 4 2 3 3 2" xfId="5643"/>
    <cellStyle name="Normal 12 3 4 2 3 4" xfId="5644"/>
    <cellStyle name="Normal 12 3 4 2 4" xfId="5645"/>
    <cellStyle name="Normal 12 3 4 2 4 2" xfId="5646"/>
    <cellStyle name="Normal 12 3 4 2 4 2 2" xfId="5647"/>
    <cellStyle name="Normal 12 3 4 2 4 3" xfId="5648"/>
    <cellStyle name="Normal 12 3 4 2 5" xfId="5649"/>
    <cellStyle name="Normal 12 3 4 2 5 2" xfId="5650"/>
    <cellStyle name="Normal 12 3 4 2 6" xfId="5651"/>
    <cellStyle name="Normal 12 3 4 3" xfId="5652"/>
    <cellStyle name="Normal 12 3 4 3 2" xfId="5653"/>
    <cellStyle name="Normal 12 3 4 3 2 2" xfId="5654"/>
    <cellStyle name="Normal 12 3 4 3 2 2 2" xfId="5655"/>
    <cellStyle name="Normal 12 3 4 3 2 2 2 2" xfId="5656"/>
    <cellStyle name="Normal 12 3 4 3 2 2 3" xfId="5657"/>
    <cellStyle name="Normal 12 3 4 3 2 3" xfId="5658"/>
    <cellStyle name="Normal 12 3 4 3 2 3 2" xfId="5659"/>
    <cellStyle name="Normal 12 3 4 3 2 4" xfId="5660"/>
    <cellStyle name="Normal 12 3 4 3 3" xfId="5661"/>
    <cellStyle name="Normal 12 3 4 3 3 2" xfId="5662"/>
    <cellStyle name="Normal 12 3 4 3 3 2 2" xfId="5663"/>
    <cellStyle name="Normal 12 3 4 3 3 3" xfId="5664"/>
    <cellStyle name="Normal 12 3 4 3 4" xfId="5665"/>
    <cellStyle name="Normal 12 3 4 3 4 2" xfId="5666"/>
    <cellStyle name="Normal 12 3 4 3 5" xfId="5667"/>
    <cellStyle name="Normal 12 3 4 4" xfId="5668"/>
    <cellStyle name="Normal 12 3 4 4 2" xfId="5669"/>
    <cellStyle name="Normal 12 3 4 4 2 2" xfId="5670"/>
    <cellStyle name="Normal 12 3 4 4 2 2 2" xfId="5671"/>
    <cellStyle name="Normal 12 3 4 4 2 3" xfId="5672"/>
    <cellStyle name="Normal 12 3 4 4 3" xfId="5673"/>
    <cellStyle name="Normal 12 3 4 4 3 2" xfId="5674"/>
    <cellStyle name="Normal 12 3 4 4 4" xfId="5675"/>
    <cellStyle name="Normal 12 3 4 5" xfId="5676"/>
    <cellStyle name="Normal 12 3 4 5 2" xfId="5677"/>
    <cellStyle name="Normal 12 3 4 5 2 2" xfId="5678"/>
    <cellStyle name="Normal 12 3 4 5 3" xfId="5679"/>
    <cellStyle name="Normal 12 3 4 6" xfId="5680"/>
    <cellStyle name="Normal 12 3 4 6 2" xfId="5681"/>
    <cellStyle name="Normal 12 3 4 7" xfId="5682"/>
    <cellStyle name="Normal 12 3 5" xfId="5683"/>
    <cellStyle name="Normal 12 3 5 2" xfId="5684"/>
    <cellStyle name="Normal 12 3 5 2 2" xfId="5685"/>
    <cellStyle name="Normal 12 3 5 2 2 2" xfId="5686"/>
    <cellStyle name="Normal 12 3 5 2 2 2 2" xfId="5687"/>
    <cellStyle name="Normal 12 3 5 2 2 2 2 2" xfId="5688"/>
    <cellStyle name="Normal 12 3 5 2 2 2 3" xfId="5689"/>
    <cellStyle name="Normal 12 3 5 2 2 3" xfId="5690"/>
    <cellStyle name="Normal 12 3 5 2 2 3 2" xfId="5691"/>
    <cellStyle name="Normal 12 3 5 2 2 4" xfId="5692"/>
    <cellStyle name="Normal 12 3 5 2 3" xfId="5693"/>
    <cellStyle name="Normal 12 3 5 2 3 2" xfId="5694"/>
    <cellStyle name="Normal 12 3 5 2 3 2 2" xfId="5695"/>
    <cellStyle name="Normal 12 3 5 2 3 3" xfId="5696"/>
    <cellStyle name="Normal 12 3 5 2 4" xfId="5697"/>
    <cellStyle name="Normal 12 3 5 2 4 2" xfId="5698"/>
    <cellStyle name="Normal 12 3 5 2 5" xfId="5699"/>
    <cellStyle name="Normal 12 3 5 3" xfId="5700"/>
    <cellStyle name="Normal 12 3 5 3 2" xfId="5701"/>
    <cellStyle name="Normal 12 3 5 3 2 2" xfId="5702"/>
    <cellStyle name="Normal 12 3 5 3 2 2 2" xfId="5703"/>
    <cellStyle name="Normal 12 3 5 3 2 3" xfId="5704"/>
    <cellStyle name="Normal 12 3 5 3 3" xfId="5705"/>
    <cellStyle name="Normal 12 3 5 3 3 2" xfId="5706"/>
    <cellStyle name="Normal 12 3 5 3 4" xfId="5707"/>
    <cellStyle name="Normal 12 3 5 4" xfId="5708"/>
    <cellStyle name="Normal 12 3 5 4 2" xfId="5709"/>
    <cellStyle name="Normal 12 3 5 4 2 2" xfId="5710"/>
    <cellStyle name="Normal 12 3 5 4 3" xfId="5711"/>
    <cellStyle name="Normal 12 3 5 5" xfId="5712"/>
    <cellStyle name="Normal 12 3 5 5 2" xfId="5713"/>
    <cellStyle name="Normal 12 3 5 6" xfId="5714"/>
    <cellStyle name="Normal 12 3 6" xfId="5715"/>
    <cellStyle name="Normal 12 3 6 2" xfId="5716"/>
    <cellStyle name="Normal 12 3 6 2 2" xfId="5717"/>
    <cellStyle name="Normal 12 3 6 2 2 2" xfId="5718"/>
    <cellStyle name="Normal 12 3 6 2 2 2 2" xfId="5719"/>
    <cellStyle name="Normal 12 3 6 2 2 3" xfId="5720"/>
    <cellStyle name="Normal 12 3 6 2 3" xfId="5721"/>
    <cellStyle name="Normal 12 3 6 2 3 2" xfId="5722"/>
    <cellStyle name="Normal 12 3 6 2 4" xfId="5723"/>
    <cellStyle name="Normal 12 3 6 3" xfId="5724"/>
    <cellStyle name="Normal 12 3 6 3 2" xfId="5725"/>
    <cellStyle name="Normal 12 3 6 3 2 2" xfId="5726"/>
    <cellStyle name="Normal 12 3 6 3 3" xfId="5727"/>
    <cellStyle name="Normal 12 3 6 4" xfId="5728"/>
    <cellStyle name="Normal 12 3 6 4 2" xfId="5729"/>
    <cellStyle name="Normal 12 3 6 5" xfId="5730"/>
    <cellStyle name="Normal 12 3 7" xfId="5731"/>
    <cellStyle name="Normal 12 3 7 2" xfId="5732"/>
    <cellStyle name="Normal 12 3 7 2 2" xfId="5733"/>
    <cellStyle name="Normal 12 3 7 2 2 2" xfId="5734"/>
    <cellStyle name="Normal 12 3 7 2 3" xfId="5735"/>
    <cellStyle name="Normal 12 3 7 3" xfId="5736"/>
    <cellStyle name="Normal 12 3 7 3 2" xfId="5737"/>
    <cellStyle name="Normal 12 3 7 4" xfId="5738"/>
    <cellStyle name="Normal 12 3 8" xfId="5739"/>
    <cellStyle name="Normal 12 3 8 2" xfId="5740"/>
    <cellStyle name="Normal 12 3 8 2 2" xfId="5741"/>
    <cellStyle name="Normal 12 3 8 3" xfId="5742"/>
    <cellStyle name="Normal 12 3 9" xfId="5743"/>
    <cellStyle name="Normal 12 3 9 2" xfId="5744"/>
    <cellStyle name="Normal 12 4" xfId="5745"/>
    <cellStyle name="Normal 12 4 2" xfId="5746"/>
    <cellStyle name="Normal 12 4 2 2" xfId="5747"/>
    <cellStyle name="Normal 12 4 2 2 2" xfId="5748"/>
    <cellStyle name="Normal 12 4 2 2 2 2" xfId="5749"/>
    <cellStyle name="Normal 12 4 2 2 2 2 2" xfId="5750"/>
    <cellStyle name="Normal 12 4 2 2 2 2 2 2" xfId="5751"/>
    <cellStyle name="Normal 12 4 2 2 2 2 2 2 2" xfId="5752"/>
    <cellStyle name="Normal 12 4 2 2 2 2 2 2 2 2" xfId="5753"/>
    <cellStyle name="Normal 12 4 2 2 2 2 2 2 3" xfId="5754"/>
    <cellStyle name="Normal 12 4 2 2 2 2 2 3" xfId="5755"/>
    <cellStyle name="Normal 12 4 2 2 2 2 2 3 2" xfId="5756"/>
    <cellStyle name="Normal 12 4 2 2 2 2 2 4" xfId="5757"/>
    <cellStyle name="Normal 12 4 2 2 2 2 3" xfId="5758"/>
    <cellStyle name="Normal 12 4 2 2 2 2 3 2" xfId="5759"/>
    <cellStyle name="Normal 12 4 2 2 2 2 3 2 2" xfId="5760"/>
    <cellStyle name="Normal 12 4 2 2 2 2 3 3" xfId="5761"/>
    <cellStyle name="Normal 12 4 2 2 2 2 4" xfId="5762"/>
    <cellStyle name="Normal 12 4 2 2 2 2 4 2" xfId="5763"/>
    <cellStyle name="Normal 12 4 2 2 2 2 5" xfId="5764"/>
    <cellStyle name="Normal 12 4 2 2 2 3" xfId="5765"/>
    <cellStyle name="Normal 12 4 2 2 2 3 2" xfId="5766"/>
    <cellStyle name="Normal 12 4 2 2 2 3 2 2" xfId="5767"/>
    <cellStyle name="Normal 12 4 2 2 2 3 2 2 2" xfId="5768"/>
    <cellStyle name="Normal 12 4 2 2 2 3 2 3" xfId="5769"/>
    <cellStyle name="Normal 12 4 2 2 2 3 3" xfId="5770"/>
    <cellStyle name="Normal 12 4 2 2 2 3 3 2" xfId="5771"/>
    <cellStyle name="Normal 12 4 2 2 2 3 4" xfId="5772"/>
    <cellStyle name="Normal 12 4 2 2 2 4" xfId="5773"/>
    <cellStyle name="Normal 12 4 2 2 2 4 2" xfId="5774"/>
    <cellStyle name="Normal 12 4 2 2 2 4 2 2" xfId="5775"/>
    <cellStyle name="Normal 12 4 2 2 2 4 3" xfId="5776"/>
    <cellStyle name="Normal 12 4 2 2 2 5" xfId="5777"/>
    <cellStyle name="Normal 12 4 2 2 2 5 2" xfId="5778"/>
    <cellStyle name="Normal 12 4 2 2 2 6" xfId="5779"/>
    <cellStyle name="Normal 12 4 2 2 3" xfId="5780"/>
    <cellStyle name="Normal 12 4 2 2 3 2" xfId="5781"/>
    <cellStyle name="Normal 12 4 2 2 3 2 2" xfId="5782"/>
    <cellStyle name="Normal 12 4 2 2 3 2 2 2" xfId="5783"/>
    <cellStyle name="Normal 12 4 2 2 3 2 2 2 2" xfId="5784"/>
    <cellStyle name="Normal 12 4 2 2 3 2 2 3" xfId="5785"/>
    <cellStyle name="Normal 12 4 2 2 3 2 3" xfId="5786"/>
    <cellStyle name="Normal 12 4 2 2 3 2 3 2" xfId="5787"/>
    <cellStyle name="Normal 12 4 2 2 3 2 4" xfId="5788"/>
    <cellStyle name="Normal 12 4 2 2 3 3" xfId="5789"/>
    <cellStyle name="Normal 12 4 2 2 3 3 2" xfId="5790"/>
    <cellStyle name="Normal 12 4 2 2 3 3 2 2" xfId="5791"/>
    <cellStyle name="Normal 12 4 2 2 3 3 3" xfId="5792"/>
    <cellStyle name="Normal 12 4 2 2 3 4" xfId="5793"/>
    <cellStyle name="Normal 12 4 2 2 3 4 2" xfId="5794"/>
    <cellStyle name="Normal 12 4 2 2 3 5" xfId="5795"/>
    <cellStyle name="Normal 12 4 2 2 4" xfId="5796"/>
    <cellStyle name="Normal 12 4 2 2 4 2" xfId="5797"/>
    <cellStyle name="Normal 12 4 2 2 4 2 2" xfId="5798"/>
    <cellStyle name="Normal 12 4 2 2 4 2 2 2" xfId="5799"/>
    <cellStyle name="Normal 12 4 2 2 4 2 3" xfId="5800"/>
    <cellStyle name="Normal 12 4 2 2 4 3" xfId="5801"/>
    <cellStyle name="Normal 12 4 2 2 4 3 2" xfId="5802"/>
    <cellStyle name="Normal 12 4 2 2 4 4" xfId="5803"/>
    <cellStyle name="Normal 12 4 2 2 5" xfId="5804"/>
    <cellStyle name="Normal 12 4 2 2 5 2" xfId="5805"/>
    <cellStyle name="Normal 12 4 2 2 5 2 2" xfId="5806"/>
    <cellStyle name="Normal 12 4 2 2 5 3" xfId="5807"/>
    <cellStyle name="Normal 12 4 2 2 6" xfId="5808"/>
    <cellStyle name="Normal 12 4 2 2 6 2" xfId="5809"/>
    <cellStyle name="Normal 12 4 2 2 7" xfId="5810"/>
    <cellStyle name="Normal 12 4 2 3" xfId="5811"/>
    <cellStyle name="Normal 12 4 2 3 2" xfId="5812"/>
    <cellStyle name="Normal 12 4 2 3 2 2" xfId="5813"/>
    <cellStyle name="Normal 12 4 2 3 2 2 2" xfId="5814"/>
    <cellStyle name="Normal 12 4 2 3 2 2 2 2" xfId="5815"/>
    <cellStyle name="Normal 12 4 2 3 2 2 2 2 2" xfId="5816"/>
    <cellStyle name="Normal 12 4 2 3 2 2 2 3" xfId="5817"/>
    <cellStyle name="Normal 12 4 2 3 2 2 3" xfId="5818"/>
    <cellStyle name="Normal 12 4 2 3 2 2 3 2" xfId="5819"/>
    <cellStyle name="Normal 12 4 2 3 2 2 4" xfId="5820"/>
    <cellStyle name="Normal 12 4 2 3 2 3" xfId="5821"/>
    <cellStyle name="Normal 12 4 2 3 2 3 2" xfId="5822"/>
    <cellStyle name="Normal 12 4 2 3 2 3 2 2" xfId="5823"/>
    <cellStyle name="Normal 12 4 2 3 2 3 3" xfId="5824"/>
    <cellStyle name="Normal 12 4 2 3 2 4" xfId="5825"/>
    <cellStyle name="Normal 12 4 2 3 2 4 2" xfId="5826"/>
    <cellStyle name="Normal 12 4 2 3 2 5" xfId="5827"/>
    <cellStyle name="Normal 12 4 2 3 3" xfId="5828"/>
    <cellStyle name="Normal 12 4 2 3 3 2" xfId="5829"/>
    <cellStyle name="Normal 12 4 2 3 3 2 2" xfId="5830"/>
    <cellStyle name="Normal 12 4 2 3 3 2 2 2" xfId="5831"/>
    <cellStyle name="Normal 12 4 2 3 3 2 3" xfId="5832"/>
    <cellStyle name="Normal 12 4 2 3 3 3" xfId="5833"/>
    <cellStyle name="Normal 12 4 2 3 3 3 2" xfId="5834"/>
    <cellStyle name="Normal 12 4 2 3 3 4" xfId="5835"/>
    <cellStyle name="Normal 12 4 2 3 4" xfId="5836"/>
    <cellStyle name="Normal 12 4 2 3 4 2" xfId="5837"/>
    <cellStyle name="Normal 12 4 2 3 4 2 2" xfId="5838"/>
    <cellStyle name="Normal 12 4 2 3 4 3" xfId="5839"/>
    <cellStyle name="Normal 12 4 2 3 5" xfId="5840"/>
    <cellStyle name="Normal 12 4 2 3 5 2" xfId="5841"/>
    <cellStyle name="Normal 12 4 2 3 6" xfId="5842"/>
    <cellStyle name="Normal 12 4 2 4" xfId="5843"/>
    <cellStyle name="Normal 12 4 2 4 2" xfId="5844"/>
    <cellStyle name="Normal 12 4 2 4 2 2" xfId="5845"/>
    <cellStyle name="Normal 12 4 2 4 2 2 2" xfId="5846"/>
    <cellStyle name="Normal 12 4 2 4 2 2 2 2" xfId="5847"/>
    <cellStyle name="Normal 12 4 2 4 2 2 3" xfId="5848"/>
    <cellStyle name="Normal 12 4 2 4 2 3" xfId="5849"/>
    <cellStyle name="Normal 12 4 2 4 2 3 2" xfId="5850"/>
    <cellStyle name="Normal 12 4 2 4 2 4" xfId="5851"/>
    <cellStyle name="Normal 12 4 2 4 3" xfId="5852"/>
    <cellStyle name="Normal 12 4 2 4 3 2" xfId="5853"/>
    <cellStyle name="Normal 12 4 2 4 3 2 2" xfId="5854"/>
    <cellStyle name="Normal 12 4 2 4 3 3" xfId="5855"/>
    <cellStyle name="Normal 12 4 2 4 4" xfId="5856"/>
    <cellStyle name="Normal 12 4 2 4 4 2" xfId="5857"/>
    <cellStyle name="Normal 12 4 2 4 5" xfId="5858"/>
    <cellStyle name="Normal 12 4 2 5" xfId="5859"/>
    <cellStyle name="Normal 12 4 2 5 2" xfId="5860"/>
    <cellStyle name="Normal 12 4 2 5 2 2" xfId="5861"/>
    <cellStyle name="Normal 12 4 2 5 2 2 2" xfId="5862"/>
    <cellStyle name="Normal 12 4 2 5 2 3" xfId="5863"/>
    <cellStyle name="Normal 12 4 2 5 3" xfId="5864"/>
    <cellStyle name="Normal 12 4 2 5 3 2" xfId="5865"/>
    <cellStyle name="Normal 12 4 2 5 4" xfId="5866"/>
    <cellStyle name="Normal 12 4 2 6" xfId="5867"/>
    <cellStyle name="Normal 12 4 2 6 2" xfId="5868"/>
    <cellStyle name="Normal 12 4 2 6 2 2" xfId="5869"/>
    <cellStyle name="Normal 12 4 2 6 3" xfId="5870"/>
    <cellStyle name="Normal 12 4 2 7" xfId="5871"/>
    <cellStyle name="Normal 12 4 2 7 2" xfId="5872"/>
    <cellStyle name="Normal 12 4 2 8" xfId="5873"/>
    <cellStyle name="Normal 12 4 3" xfId="5874"/>
    <cellStyle name="Normal 12 4 3 2" xfId="5875"/>
    <cellStyle name="Normal 12 4 3 2 2" xfId="5876"/>
    <cellStyle name="Normal 12 4 3 2 2 2" xfId="5877"/>
    <cellStyle name="Normal 12 4 3 2 2 2 2" xfId="5878"/>
    <cellStyle name="Normal 12 4 3 2 2 2 2 2" xfId="5879"/>
    <cellStyle name="Normal 12 4 3 2 2 2 2 2 2" xfId="5880"/>
    <cellStyle name="Normal 12 4 3 2 2 2 2 3" xfId="5881"/>
    <cellStyle name="Normal 12 4 3 2 2 2 3" xfId="5882"/>
    <cellStyle name="Normal 12 4 3 2 2 2 3 2" xfId="5883"/>
    <cellStyle name="Normal 12 4 3 2 2 2 4" xfId="5884"/>
    <cellStyle name="Normal 12 4 3 2 2 3" xfId="5885"/>
    <cellStyle name="Normal 12 4 3 2 2 3 2" xfId="5886"/>
    <cellStyle name="Normal 12 4 3 2 2 3 2 2" xfId="5887"/>
    <cellStyle name="Normal 12 4 3 2 2 3 3" xfId="5888"/>
    <cellStyle name="Normal 12 4 3 2 2 4" xfId="5889"/>
    <cellStyle name="Normal 12 4 3 2 2 4 2" xfId="5890"/>
    <cellStyle name="Normal 12 4 3 2 2 5" xfId="5891"/>
    <cellStyle name="Normal 12 4 3 2 3" xfId="5892"/>
    <cellStyle name="Normal 12 4 3 2 3 2" xfId="5893"/>
    <cellStyle name="Normal 12 4 3 2 3 2 2" xfId="5894"/>
    <cellStyle name="Normal 12 4 3 2 3 2 2 2" xfId="5895"/>
    <cellStyle name="Normal 12 4 3 2 3 2 3" xfId="5896"/>
    <cellStyle name="Normal 12 4 3 2 3 3" xfId="5897"/>
    <cellStyle name="Normal 12 4 3 2 3 3 2" xfId="5898"/>
    <cellStyle name="Normal 12 4 3 2 3 4" xfId="5899"/>
    <cellStyle name="Normal 12 4 3 2 4" xfId="5900"/>
    <cellStyle name="Normal 12 4 3 2 4 2" xfId="5901"/>
    <cellStyle name="Normal 12 4 3 2 4 2 2" xfId="5902"/>
    <cellStyle name="Normal 12 4 3 2 4 3" xfId="5903"/>
    <cellStyle name="Normal 12 4 3 2 5" xfId="5904"/>
    <cellStyle name="Normal 12 4 3 2 5 2" xfId="5905"/>
    <cellStyle name="Normal 12 4 3 2 6" xfId="5906"/>
    <cellStyle name="Normal 12 4 3 3" xfId="5907"/>
    <cellStyle name="Normal 12 4 3 3 2" xfId="5908"/>
    <cellStyle name="Normal 12 4 3 3 2 2" xfId="5909"/>
    <cellStyle name="Normal 12 4 3 3 2 2 2" xfId="5910"/>
    <cellStyle name="Normal 12 4 3 3 2 2 2 2" xfId="5911"/>
    <cellStyle name="Normal 12 4 3 3 2 2 3" xfId="5912"/>
    <cellStyle name="Normal 12 4 3 3 2 3" xfId="5913"/>
    <cellStyle name="Normal 12 4 3 3 2 3 2" xfId="5914"/>
    <cellStyle name="Normal 12 4 3 3 2 4" xfId="5915"/>
    <cellStyle name="Normal 12 4 3 3 3" xfId="5916"/>
    <cellStyle name="Normal 12 4 3 3 3 2" xfId="5917"/>
    <cellStyle name="Normal 12 4 3 3 3 2 2" xfId="5918"/>
    <cellStyle name="Normal 12 4 3 3 3 3" xfId="5919"/>
    <cellStyle name="Normal 12 4 3 3 4" xfId="5920"/>
    <cellStyle name="Normal 12 4 3 3 4 2" xfId="5921"/>
    <cellStyle name="Normal 12 4 3 3 5" xfId="5922"/>
    <cellStyle name="Normal 12 4 3 4" xfId="5923"/>
    <cellStyle name="Normal 12 4 3 4 2" xfId="5924"/>
    <cellStyle name="Normal 12 4 3 4 2 2" xfId="5925"/>
    <cellStyle name="Normal 12 4 3 4 2 2 2" xfId="5926"/>
    <cellStyle name="Normal 12 4 3 4 2 3" xfId="5927"/>
    <cellStyle name="Normal 12 4 3 4 3" xfId="5928"/>
    <cellStyle name="Normal 12 4 3 4 3 2" xfId="5929"/>
    <cellStyle name="Normal 12 4 3 4 4" xfId="5930"/>
    <cellStyle name="Normal 12 4 3 5" xfId="5931"/>
    <cellStyle name="Normal 12 4 3 5 2" xfId="5932"/>
    <cellStyle name="Normal 12 4 3 5 2 2" xfId="5933"/>
    <cellStyle name="Normal 12 4 3 5 3" xfId="5934"/>
    <cellStyle name="Normal 12 4 3 6" xfId="5935"/>
    <cellStyle name="Normal 12 4 3 6 2" xfId="5936"/>
    <cellStyle name="Normal 12 4 3 7" xfId="5937"/>
    <cellStyle name="Normal 12 4 4" xfId="5938"/>
    <cellStyle name="Normal 12 4 4 2" xfId="5939"/>
    <cellStyle name="Normal 12 4 4 2 2" xfId="5940"/>
    <cellStyle name="Normal 12 4 4 2 2 2" xfId="5941"/>
    <cellStyle name="Normal 12 4 4 2 2 2 2" xfId="5942"/>
    <cellStyle name="Normal 12 4 4 2 2 2 2 2" xfId="5943"/>
    <cellStyle name="Normal 12 4 4 2 2 2 3" xfId="5944"/>
    <cellStyle name="Normal 12 4 4 2 2 3" xfId="5945"/>
    <cellStyle name="Normal 12 4 4 2 2 3 2" xfId="5946"/>
    <cellStyle name="Normal 12 4 4 2 2 4" xfId="5947"/>
    <cellStyle name="Normal 12 4 4 2 3" xfId="5948"/>
    <cellStyle name="Normal 12 4 4 2 3 2" xfId="5949"/>
    <cellStyle name="Normal 12 4 4 2 3 2 2" xfId="5950"/>
    <cellStyle name="Normal 12 4 4 2 3 3" xfId="5951"/>
    <cellStyle name="Normal 12 4 4 2 4" xfId="5952"/>
    <cellStyle name="Normal 12 4 4 2 4 2" xfId="5953"/>
    <cellStyle name="Normal 12 4 4 2 5" xfId="5954"/>
    <cellStyle name="Normal 12 4 4 3" xfId="5955"/>
    <cellStyle name="Normal 12 4 4 3 2" xfId="5956"/>
    <cellStyle name="Normal 12 4 4 3 2 2" xfId="5957"/>
    <cellStyle name="Normal 12 4 4 3 2 2 2" xfId="5958"/>
    <cellStyle name="Normal 12 4 4 3 2 3" xfId="5959"/>
    <cellStyle name="Normal 12 4 4 3 3" xfId="5960"/>
    <cellStyle name="Normal 12 4 4 3 3 2" xfId="5961"/>
    <cellStyle name="Normal 12 4 4 3 4" xfId="5962"/>
    <cellStyle name="Normal 12 4 4 4" xfId="5963"/>
    <cellStyle name="Normal 12 4 4 4 2" xfId="5964"/>
    <cellStyle name="Normal 12 4 4 4 2 2" xfId="5965"/>
    <cellStyle name="Normal 12 4 4 4 3" xfId="5966"/>
    <cellStyle name="Normal 12 4 4 5" xfId="5967"/>
    <cellStyle name="Normal 12 4 4 5 2" xfId="5968"/>
    <cellStyle name="Normal 12 4 4 6" xfId="5969"/>
    <cellStyle name="Normal 12 4 5" xfId="5970"/>
    <cellStyle name="Normal 12 4 5 2" xfId="5971"/>
    <cellStyle name="Normal 12 4 5 2 2" xfId="5972"/>
    <cellStyle name="Normal 12 4 5 2 2 2" xfId="5973"/>
    <cellStyle name="Normal 12 4 5 2 2 2 2" xfId="5974"/>
    <cellStyle name="Normal 12 4 5 2 2 3" xfId="5975"/>
    <cellStyle name="Normal 12 4 5 2 3" xfId="5976"/>
    <cellStyle name="Normal 12 4 5 2 3 2" xfId="5977"/>
    <cellStyle name="Normal 12 4 5 2 4" xfId="5978"/>
    <cellStyle name="Normal 12 4 5 3" xfId="5979"/>
    <cellStyle name="Normal 12 4 5 3 2" xfId="5980"/>
    <cellStyle name="Normal 12 4 5 3 2 2" xfId="5981"/>
    <cellStyle name="Normal 12 4 5 3 3" xfId="5982"/>
    <cellStyle name="Normal 12 4 5 4" xfId="5983"/>
    <cellStyle name="Normal 12 4 5 4 2" xfId="5984"/>
    <cellStyle name="Normal 12 4 5 5" xfId="5985"/>
    <cellStyle name="Normal 12 4 6" xfId="5986"/>
    <cellStyle name="Normal 12 4 6 2" xfId="5987"/>
    <cellStyle name="Normal 12 4 6 2 2" xfId="5988"/>
    <cellStyle name="Normal 12 4 6 2 2 2" xfId="5989"/>
    <cellStyle name="Normal 12 4 6 2 3" xfId="5990"/>
    <cellStyle name="Normal 12 4 6 3" xfId="5991"/>
    <cellStyle name="Normal 12 4 6 3 2" xfId="5992"/>
    <cellStyle name="Normal 12 4 6 4" xfId="5993"/>
    <cellStyle name="Normal 12 4 7" xfId="5994"/>
    <cellStyle name="Normal 12 4 7 2" xfId="5995"/>
    <cellStyle name="Normal 12 4 7 2 2" xfId="5996"/>
    <cellStyle name="Normal 12 4 7 3" xfId="5997"/>
    <cellStyle name="Normal 12 4 8" xfId="5998"/>
    <cellStyle name="Normal 12 4 8 2" xfId="5999"/>
    <cellStyle name="Normal 12 4 9" xfId="6000"/>
    <cellStyle name="Normal 12 5" xfId="6001"/>
    <cellStyle name="Normal 12 5 2" xfId="6002"/>
    <cellStyle name="Normal 12 5 2 2" xfId="6003"/>
    <cellStyle name="Normal 12 5 2 2 2" xfId="6004"/>
    <cellStyle name="Normal 12 5 2 2 2 2" xfId="6005"/>
    <cellStyle name="Normal 12 5 2 2 2 2 2" xfId="6006"/>
    <cellStyle name="Normal 12 5 2 2 2 2 2 2" xfId="6007"/>
    <cellStyle name="Normal 12 5 2 2 2 2 2 2 2" xfId="6008"/>
    <cellStyle name="Normal 12 5 2 2 2 2 2 3" xfId="6009"/>
    <cellStyle name="Normal 12 5 2 2 2 2 3" xfId="6010"/>
    <cellStyle name="Normal 12 5 2 2 2 2 3 2" xfId="6011"/>
    <cellStyle name="Normal 12 5 2 2 2 2 4" xfId="6012"/>
    <cellStyle name="Normal 12 5 2 2 2 3" xfId="6013"/>
    <cellStyle name="Normal 12 5 2 2 2 3 2" xfId="6014"/>
    <cellStyle name="Normal 12 5 2 2 2 3 2 2" xfId="6015"/>
    <cellStyle name="Normal 12 5 2 2 2 3 3" xfId="6016"/>
    <cellStyle name="Normal 12 5 2 2 2 4" xfId="6017"/>
    <cellStyle name="Normal 12 5 2 2 2 4 2" xfId="6018"/>
    <cellStyle name="Normal 12 5 2 2 2 5" xfId="6019"/>
    <cellStyle name="Normal 12 5 2 2 3" xfId="6020"/>
    <cellStyle name="Normal 12 5 2 2 3 2" xfId="6021"/>
    <cellStyle name="Normal 12 5 2 2 3 2 2" xfId="6022"/>
    <cellStyle name="Normal 12 5 2 2 3 2 2 2" xfId="6023"/>
    <cellStyle name="Normal 12 5 2 2 3 2 3" xfId="6024"/>
    <cellStyle name="Normal 12 5 2 2 3 3" xfId="6025"/>
    <cellStyle name="Normal 12 5 2 2 3 3 2" xfId="6026"/>
    <cellStyle name="Normal 12 5 2 2 3 4" xfId="6027"/>
    <cellStyle name="Normal 12 5 2 2 4" xfId="6028"/>
    <cellStyle name="Normal 12 5 2 2 4 2" xfId="6029"/>
    <cellStyle name="Normal 12 5 2 2 4 2 2" xfId="6030"/>
    <cellStyle name="Normal 12 5 2 2 4 3" xfId="6031"/>
    <cellStyle name="Normal 12 5 2 2 5" xfId="6032"/>
    <cellStyle name="Normal 12 5 2 2 5 2" xfId="6033"/>
    <cellStyle name="Normal 12 5 2 2 6" xfId="6034"/>
    <cellStyle name="Normal 12 5 2 3" xfId="6035"/>
    <cellStyle name="Normal 12 5 2 3 2" xfId="6036"/>
    <cellStyle name="Normal 12 5 2 3 2 2" xfId="6037"/>
    <cellStyle name="Normal 12 5 2 3 2 2 2" xfId="6038"/>
    <cellStyle name="Normal 12 5 2 3 2 2 2 2" xfId="6039"/>
    <cellStyle name="Normal 12 5 2 3 2 2 3" xfId="6040"/>
    <cellStyle name="Normal 12 5 2 3 2 3" xfId="6041"/>
    <cellStyle name="Normal 12 5 2 3 2 3 2" xfId="6042"/>
    <cellStyle name="Normal 12 5 2 3 2 4" xfId="6043"/>
    <cellStyle name="Normal 12 5 2 3 3" xfId="6044"/>
    <cellStyle name="Normal 12 5 2 3 3 2" xfId="6045"/>
    <cellStyle name="Normal 12 5 2 3 3 2 2" xfId="6046"/>
    <cellStyle name="Normal 12 5 2 3 3 3" xfId="6047"/>
    <cellStyle name="Normal 12 5 2 3 4" xfId="6048"/>
    <cellStyle name="Normal 12 5 2 3 4 2" xfId="6049"/>
    <cellStyle name="Normal 12 5 2 3 5" xfId="6050"/>
    <cellStyle name="Normal 12 5 2 4" xfId="6051"/>
    <cellStyle name="Normal 12 5 2 4 2" xfId="6052"/>
    <cellStyle name="Normal 12 5 2 4 2 2" xfId="6053"/>
    <cellStyle name="Normal 12 5 2 4 2 2 2" xfId="6054"/>
    <cellStyle name="Normal 12 5 2 4 2 3" xfId="6055"/>
    <cellStyle name="Normal 12 5 2 4 3" xfId="6056"/>
    <cellStyle name="Normal 12 5 2 4 3 2" xfId="6057"/>
    <cellStyle name="Normal 12 5 2 4 4" xfId="6058"/>
    <cellStyle name="Normal 12 5 2 5" xfId="6059"/>
    <cellStyle name="Normal 12 5 2 5 2" xfId="6060"/>
    <cellStyle name="Normal 12 5 2 5 2 2" xfId="6061"/>
    <cellStyle name="Normal 12 5 2 5 3" xfId="6062"/>
    <cellStyle name="Normal 12 5 2 6" xfId="6063"/>
    <cellStyle name="Normal 12 5 2 6 2" xfId="6064"/>
    <cellStyle name="Normal 12 5 2 7" xfId="6065"/>
    <cellStyle name="Normal 12 5 3" xfId="6066"/>
    <cellStyle name="Normal 12 5 3 2" xfId="6067"/>
    <cellStyle name="Normal 12 5 3 2 2" xfId="6068"/>
    <cellStyle name="Normal 12 5 3 2 2 2" xfId="6069"/>
    <cellStyle name="Normal 12 5 3 2 2 2 2" xfId="6070"/>
    <cellStyle name="Normal 12 5 3 2 2 2 2 2" xfId="6071"/>
    <cellStyle name="Normal 12 5 3 2 2 2 3" xfId="6072"/>
    <cellStyle name="Normal 12 5 3 2 2 3" xfId="6073"/>
    <cellStyle name="Normal 12 5 3 2 2 3 2" xfId="6074"/>
    <cellStyle name="Normal 12 5 3 2 2 4" xfId="6075"/>
    <cellStyle name="Normal 12 5 3 2 3" xfId="6076"/>
    <cellStyle name="Normal 12 5 3 2 3 2" xfId="6077"/>
    <cellStyle name="Normal 12 5 3 2 3 2 2" xfId="6078"/>
    <cellStyle name="Normal 12 5 3 2 3 3" xfId="6079"/>
    <cellStyle name="Normal 12 5 3 2 4" xfId="6080"/>
    <cellStyle name="Normal 12 5 3 2 4 2" xfId="6081"/>
    <cellStyle name="Normal 12 5 3 2 5" xfId="6082"/>
    <cellStyle name="Normal 12 5 3 3" xfId="6083"/>
    <cellStyle name="Normal 12 5 3 3 2" xfId="6084"/>
    <cellStyle name="Normal 12 5 3 3 2 2" xfId="6085"/>
    <cellStyle name="Normal 12 5 3 3 2 2 2" xfId="6086"/>
    <cellStyle name="Normal 12 5 3 3 2 3" xfId="6087"/>
    <cellStyle name="Normal 12 5 3 3 3" xfId="6088"/>
    <cellStyle name="Normal 12 5 3 3 3 2" xfId="6089"/>
    <cellStyle name="Normal 12 5 3 3 4" xfId="6090"/>
    <cellStyle name="Normal 12 5 3 4" xfId="6091"/>
    <cellStyle name="Normal 12 5 3 4 2" xfId="6092"/>
    <cellStyle name="Normal 12 5 3 4 2 2" xfId="6093"/>
    <cellStyle name="Normal 12 5 3 4 3" xfId="6094"/>
    <cellStyle name="Normal 12 5 3 5" xfId="6095"/>
    <cellStyle name="Normal 12 5 3 5 2" xfId="6096"/>
    <cellStyle name="Normal 12 5 3 6" xfId="6097"/>
    <cellStyle name="Normal 12 5 4" xfId="6098"/>
    <cellStyle name="Normal 12 5 4 2" xfId="6099"/>
    <cellStyle name="Normal 12 5 4 2 2" xfId="6100"/>
    <cellStyle name="Normal 12 5 4 2 2 2" xfId="6101"/>
    <cellStyle name="Normal 12 5 4 2 2 2 2" xfId="6102"/>
    <cellStyle name="Normal 12 5 4 2 2 3" xfId="6103"/>
    <cellStyle name="Normal 12 5 4 2 3" xfId="6104"/>
    <cellStyle name="Normal 12 5 4 2 3 2" xfId="6105"/>
    <cellStyle name="Normal 12 5 4 2 4" xfId="6106"/>
    <cellStyle name="Normal 12 5 4 3" xfId="6107"/>
    <cellStyle name="Normal 12 5 4 3 2" xfId="6108"/>
    <cellStyle name="Normal 12 5 4 3 2 2" xfId="6109"/>
    <cellStyle name="Normal 12 5 4 3 3" xfId="6110"/>
    <cellStyle name="Normal 12 5 4 4" xfId="6111"/>
    <cellStyle name="Normal 12 5 4 4 2" xfId="6112"/>
    <cellStyle name="Normal 12 5 4 5" xfId="6113"/>
    <cellStyle name="Normal 12 5 5" xfId="6114"/>
    <cellStyle name="Normal 12 5 5 2" xfId="6115"/>
    <cellStyle name="Normal 12 5 5 2 2" xfId="6116"/>
    <cellStyle name="Normal 12 5 5 2 2 2" xfId="6117"/>
    <cellStyle name="Normal 12 5 5 2 3" xfId="6118"/>
    <cellStyle name="Normal 12 5 5 3" xfId="6119"/>
    <cellStyle name="Normal 12 5 5 3 2" xfId="6120"/>
    <cellStyle name="Normal 12 5 5 4" xfId="6121"/>
    <cellStyle name="Normal 12 5 6" xfId="6122"/>
    <cellStyle name="Normal 12 5 6 2" xfId="6123"/>
    <cellStyle name="Normal 12 5 6 2 2" xfId="6124"/>
    <cellStyle name="Normal 12 5 6 3" xfId="6125"/>
    <cellStyle name="Normal 12 5 7" xfId="6126"/>
    <cellStyle name="Normal 12 5 7 2" xfId="6127"/>
    <cellStyle name="Normal 12 5 8" xfId="6128"/>
    <cellStyle name="Normal 12 6" xfId="6129"/>
    <cellStyle name="Normal 12 6 2" xfId="6130"/>
    <cellStyle name="Normal 12 6 2 2" xfId="6131"/>
    <cellStyle name="Normal 12 6 2 2 2" xfId="6132"/>
    <cellStyle name="Normal 12 6 2 2 2 2" xfId="6133"/>
    <cellStyle name="Normal 12 6 2 2 2 2 2" xfId="6134"/>
    <cellStyle name="Normal 12 6 2 2 2 2 2 2" xfId="6135"/>
    <cellStyle name="Normal 12 6 2 2 2 2 3" xfId="6136"/>
    <cellStyle name="Normal 12 6 2 2 2 3" xfId="6137"/>
    <cellStyle name="Normal 12 6 2 2 2 3 2" xfId="6138"/>
    <cellStyle name="Normal 12 6 2 2 2 4" xfId="6139"/>
    <cellStyle name="Normal 12 6 2 2 3" xfId="6140"/>
    <cellStyle name="Normal 12 6 2 2 3 2" xfId="6141"/>
    <cellStyle name="Normal 12 6 2 2 3 2 2" xfId="6142"/>
    <cellStyle name="Normal 12 6 2 2 3 3" xfId="6143"/>
    <cellStyle name="Normal 12 6 2 2 4" xfId="6144"/>
    <cellStyle name="Normal 12 6 2 2 4 2" xfId="6145"/>
    <cellStyle name="Normal 12 6 2 2 5" xfId="6146"/>
    <cellStyle name="Normal 12 6 2 3" xfId="6147"/>
    <cellStyle name="Normal 12 6 2 3 2" xfId="6148"/>
    <cellStyle name="Normal 12 6 2 3 2 2" xfId="6149"/>
    <cellStyle name="Normal 12 6 2 3 2 2 2" xfId="6150"/>
    <cellStyle name="Normal 12 6 2 3 2 3" xfId="6151"/>
    <cellStyle name="Normal 12 6 2 3 3" xfId="6152"/>
    <cellStyle name="Normal 12 6 2 3 3 2" xfId="6153"/>
    <cellStyle name="Normal 12 6 2 3 4" xfId="6154"/>
    <cellStyle name="Normal 12 6 2 4" xfId="6155"/>
    <cellStyle name="Normal 12 6 2 4 2" xfId="6156"/>
    <cellStyle name="Normal 12 6 2 4 2 2" xfId="6157"/>
    <cellStyle name="Normal 12 6 2 4 3" xfId="6158"/>
    <cellStyle name="Normal 12 6 2 5" xfId="6159"/>
    <cellStyle name="Normal 12 6 2 5 2" xfId="6160"/>
    <cellStyle name="Normal 12 6 2 6" xfId="6161"/>
    <cellStyle name="Normal 12 6 3" xfId="6162"/>
    <cellStyle name="Normal 12 6 3 2" xfId="6163"/>
    <cellStyle name="Normal 12 6 3 2 2" xfId="6164"/>
    <cellStyle name="Normal 12 6 3 2 2 2" xfId="6165"/>
    <cellStyle name="Normal 12 6 3 2 2 2 2" xfId="6166"/>
    <cellStyle name="Normal 12 6 3 2 2 3" xfId="6167"/>
    <cellStyle name="Normal 12 6 3 2 3" xfId="6168"/>
    <cellStyle name="Normal 12 6 3 2 3 2" xfId="6169"/>
    <cellStyle name="Normal 12 6 3 2 4" xfId="6170"/>
    <cellStyle name="Normal 12 6 3 3" xfId="6171"/>
    <cellStyle name="Normal 12 6 3 3 2" xfId="6172"/>
    <cellStyle name="Normal 12 6 3 3 2 2" xfId="6173"/>
    <cellStyle name="Normal 12 6 3 3 3" xfId="6174"/>
    <cellStyle name="Normal 12 6 3 4" xfId="6175"/>
    <cellStyle name="Normal 12 6 3 4 2" xfId="6176"/>
    <cellStyle name="Normal 12 6 3 5" xfId="6177"/>
    <cellStyle name="Normal 12 6 4" xfId="6178"/>
    <cellStyle name="Normal 12 6 4 2" xfId="6179"/>
    <cellStyle name="Normal 12 6 4 2 2" xfId="6180"/>
    <cellStyle name="Normal 12 6 4 2 2 2" xfId="6181"/>
    <cellStyle name="Normal 12 6 4 2 3" xfId="6182"/>
    <cellStyle name="Normal 12 6 4 3" xfId="6183"/>
    <cellStyle name="Normal 12 6 4 3 2" xfId="6184"/>
    <cellStyle name="Normal 12 6 4 4" xfId="6185"/>
    <cellStyle name="Normal 12 6 5" xfId="6186"/>
    <cellStyle name="Normal 12 6 5 2" xfId="6187"/>
    <cellStyle name="Normal 12 6 5 2 2" xfId="6188"/>
    <cellStyle name="Normal 12 6 5 3" xfId="6189"/>
    <cellStyle name="Normal 12 6 6" xfId="6190"/>
    <cellStyle name="Normal 12 6 6 2" xfId="6191"/>
    <cellStyle name="Normal 12 6 7" xfId="6192"/>
    <cellStyle name="Normal 12 7" xfId="6193"/>
    <cellStyle name="Normal 12 7 2" xfId="6194"/>
    <cellStyle name="Normal 12 7 2 2" xfId="6195"/>
    <cellStyle name="Normal 12 7 2 2 2" xfId="6196"/>
    <cellStyle name="Normal 12 7 2 2 2 2" xfId="6197"/>
    <cellStyle name="Normal 12 7 2 2 2 2 2" xfId="6198"/>
    <cellStyle name="Normal 12 7 2 2 2 3" xfId="6199"/>
    <cellStyle name="Normal 12 7 2 2 3" xfId="6200"/>
    <cellStyle name="Normal 12 7 2 2 3 2" xfId="6201"/>
    <cellStyle name="Normal 12 7 2 2 4" xfId="6202"/>
    <cellStyle name="Normal 12 7 2 3" xfId="6203"/>
    <cellStyle name="Normal 12 7 2 3 2" xfId="6204"/>
    <cellStyle name="Normal 12 7 2 3 2 2" xfId="6205"/>
    <cellStyle name="Normal 12 7 2 3 3" xfId="6206"/>
    <cellStyle name="Normal 12 7 2 4" xfId="6207"/>
    <cellStyle name="Normal 12 7 2 4 2" xfId="6208"/>
    <cellStyle name="Normal 12 7 2 5" xfId="6209"/>
    <cellStyle name="Normal 12 7 3" xfId="6210"/>
    <cellStyle name="Normal 12 7 3 2" xfId="6211"/>
    <cellStyle name="Normal 12 7 3 2 2" xfId="6212"/>
    <cellStyle name="Normal 12 7 3 2 2 2" xfId="6213"/>
    <cellStyle name="Normal 12 7 3 2 3" xfId="6214"/>
    <cellStyle name="Normal 12 7 3 3" xfId="6215"/>
    <cellStyle name="Normal 12 7 3 3 2" xfId="6216"/>
    <cellStyle name="Normal 12 7 3 4" xfId="6217"/>
    <cellStyle name="Normal 12 7 4" xfId="6218"/>
    <cellStyle name="Normal 12 7 4 2" xfId="6219"/>
    <cellStyle name="Normal 12 7 4 2 2" xfId="6220"/>
    <cellStyle name="Normal 12 7 4 3" xfId="6221"/>
    <cellStyle name="Normal 12 7 5" xfId="6222"/>
    <cellStyle name="Normal 12 7 5 2" xfId="6223"/>
    <cellStyle name="Normal 12 7 6" xfId="6224"/>
    <cellStyle name="Normal 12 8" xfId="6225"/>
    <cellStyle name="Normal 12 8 2" xfId="6226"/>
    <cellStyle name="Normal 12 8 2 2" xfId="6227"/>
    <cellStyle name="Normal 12 8 2 2 2" xfId="6228"/>
    <cellStyle name="Normal 12 8 2 2 2 2" xfId="6229"/>
    <cellStyle name="Normal 12 8 2 2 3" xfId="6230"/>
    <cellStyle name="Normal 12 8 2 3" xfId="6231"/>
    <cellStyle name="Normal 12 8 2 3 2" xfId="6232"/>
    <cellStyle name="Normal 12 8 2 4" xfId="6233"/>
    <cellStyle name="Normal 12 8 3" xfId="6234"/>
    <cellStyle name="Normal 12 8 3 2" xfId="6235"/>
    <cellStyle name="Normal 12 8 3 2 2" xfId="6236"/>
    <cellStyle name="Normal 12 8 3 3" xfId="6237"/>
    <cellStyle name="Normal 12 8 4" xfId="6238"/>
    <cellStyle name="Normal 12 8 4 2" xfId="6239"/>
    <cellStyle name="Normal 12 8 5" xfId="6240"/>
    <cellStyle name="Normal 12 9" xfId="6241"/>
    <cellStyle name="Normal 12 9 2" xfId="6242"/>
    <cellStyle name="Normal 12 9 2 2" xfId="6243"/>
    <cellStyle name="Normal 12 9 2 2 2" xfId="6244"/>
    <cellStyle name="Normal 12 9 2 3" xfId="6245"/>
    <cellStyle name="Normal 12 9 3" xfId="6246"/>
    <cellStyle name="Normal 12 9 3 2" xfId="6247"/>
    <cellStyle name="Normal 12 9 4" xfId="6248"/>
    <cellStyle name="Normal 13" xfId="6249"/>
    <cellStyle name="Normal 13 2" xfId="33953"/>
    <cellStyle name="Normal 14" xfId="6250"/>
    <cellStyle name="Normal 14 2" xfId="33932"/>
    <cellStyle name="Normal 15" xfId="6251"/>
    <cellStyle name="Normal 15 10" xfId="6252"/>
    <cellStyle name="Normal 15 10 2" xfId="6253"/>
    <cellStyle name="Normal 15 11" xfId="6254"/>
    <cellStyle name="Normal 15 12" xfId="33933"/>
    <cellStyle name="Normal 15 2" xfId="6255"/>
    <cellStyle name="Normal 15 2 10" xfId="6256"/>
    <cellStyle name="Normal 15 2 2" xfId="6257"/>
    <cellStyle name="Normal 15 2 2 2" xfId="6258"/>
    <cellStyle name="Normal 15 2 2 2 2" xfId="6259"/>
    <cellStyle name="Normal 15 2 2 2 2 2" xfId="6260"/>
    <cellStyle name="Normal 15 2 2 2 2 2 2" xfId="6261"/>
    <cellStyle name="Normal 15 2 2 2 2 2 2 2" xfId="6262"/>
    <cellStyle name="Normal 15 2 2 2 2 2 2 2 2" xfId="6263"/>
    <cellStyle name="Normal 15 2 2 2 2 2 2 2 2 2" xfId="6264"/>
    <cellStyle name="Normal 15 2 2 2 2 2 2 2 2 2 2" xfId="6265"/>
    <cellStyle name="Normal 15 2 2 2 2 2 2 2 2 3" xfId="6266"/>
    <cellStyle name="Normal 15 2 2 2 2 2 2 2 3" xfId="6267"/>
    <cellStyle name="Normal 15 2 2 2 2 2 2 2 3 2" xfId="6268"/>
    <cellStyle name="Normal 15 2 2 2 2 2 2 2 4" xfId="6269"/>
    <cellStyle name="Normal 15 2 2 2 2 2 2 3" xfId="6270"/>
    <cellStyle name="Normal 15 2 2 2 2 2 2 3 2" xfId="6271"/>
    <cellStyle name="Normal 15 2 2 2 2 2 2 3 2 2" xfId="6272"/>
    <cellStyle name="Normal 15 2 2 2 2 2 2 3 3" xfId="6273"/>
    <cellStyle name="Normal 15 2 2 2 2 2 2 4" xfId="6274"/>
    <cellStyle name="Normal 15 2 2 2 2 2 2 4 2" xfId="6275"/>
    <cellStyle name="Normal 15 2 2 2 2 2 2 5" xfId="6276"/>
    <cellStyle name="Normal 15 2 2 2 2 2 3" xfId="6277"/>
    <cellStyle name="Normal 15 2 2 2 2 2 3 2" xfId="6278"/>
    <cellStyle name="Normal 15 2 2 2 2 2 3 2 2" xfId="6279"/>
    <cellStyle name="Normal 15 2 2 2 2 2 3 2 2 2" xfId="6280"/>
    <cellStyle name="Normal 15 2 2 2 2 2 3 2 3" xfId="6281"/>
    <cellStyle name="Normal 15 2 2 2 2 2 3 3" xfId="6282"/>
    <cellStyle name="Normal 15 2 2 2 2 2 3 3 2" xfId="6283"/>
    <cellStyle name="Normal 15 2 2 2 2 2 3 4" xfId="6284"/>
    <cellStyle name="Normal 15 2 2 2 2 2 4" xfId="6285"/>
    <cellStyle name="Normal 15 2 2 2 2 2 4 2" xfId="6286"/>
    <cellStyle name="Normal 15 2 2 2 2 2 4 2 2" xfId="6287"/>
    <cellStyle name="Normal 15 2 2 2 2 2 4 3" xfId="6288"/>
    <cellStyle name="Normal 15 2 2 2 2 2 5" xfId="6289"/>
    <cellStyle name="Normal 15 2 2 2 2 2 5 2" xfId="6290"/>
    <cellStyle name="Normal 15 2 2 2 2 2 6" xfId="6291"/>
    <cellStyle name="Normal 15 2 2 2 2 3" xfId="6292"/>
    <cellStyle name="Normal 15 2 2 2 2 3 2" xfId="6293"/>
    <cellStyle name="Normal 15 2 2 2 2 3 2 2" xfId="6294"/>
    <cellStyle name="Normal 15 2 2 2 2 3 2 2 2" xfId="6295"/>
    <cellStyle name="Normal 15 2 2 2 2 3 2 2 2 2" xfId="6296"/>
    <cellStyle name="Normal 15 2 2 2 2 3 2 2 3" xfId="6297"/>
    <cellStyle name="Normal 15 2 2 2 2 3 2 3" xfId="6298"/>
    <cellStyle name="Normal 15 2 2 2 2 3 2 3 2" xfId="6299"/>
    <cellStyle name="Normal 15 2 2 2 2 3 2 4" xfId="6300"/>
    <cellStyle name="Normal 15 2 2 2 2 3 3" xfId="6301"/>
    <cellStyle name="Normal 15 2 2 2 2 3 3 2" xfId="6302"/>
    <cellStyle name="Normal 15 2 2 2 2 3 3 2 2" xfId="6303"/>
    <cellStyle name="Normal 15 2 2 2 2 3 3 3" xfId="6304"/>
    <cellStyle name="Normal 15 2 2 2 2 3 4" xfId="6305"/>
    <cellStyle name="Normal 15 2 2 2 2 3 4 2" xfId="6306"/>
    <cellStyle name="Normal 15 2 2 2 2 3 5" xfId="6307"/>
    <cellStyle name="Normal 15 2 2 2 2 4" xfId="6308"/>
    <cellStyle name="Normal 15 2 2 2 2 4 2" xfId="6309"/>
    <cellStyle name="Normal 15 2 2 2 2 4 2 2" xfId="6310"/>
    <cellStyle name="Normal 15 2 2 2 2 4 2 2 2" xfId="6311"/>
    <cellStyle name="Normal 15 2 2 2 2 4 2 3" xfId="6312"/>
    <cellStyle name="Normal 15 2 2 2 2 4 3" xfId="6313"/>
    <cellStyle name="Normal 15 2 2 2 2 4 3 2" xfId="6314"/>
    <cellStyle name="Normal 15 2 2 2 2 4 4" xfId="6315"/>
    <cellStyle name="Normal 15 2 2 2 2 5" xfId="6316"/>
    <cellStyle name="Normal 15 2 2 2 2 5 2" xfId="6317"/>
    <cellStyle name="Normal 15 2 2 2 2 5 2 2" xfId="6318"/>
    <cellStyle name="Normal 15 2 2 2 2 5 3" xfId="6319"/>
    <cellStyle name="Normal 15 2 2 2 2 6" xfId="6320"/>
    <cellStyle name="Normal 15 2 2 2 2 6 2" xfId="6321"/>
    <cellStyle name="Normal 15 2 2 2 2 7" xfId="6322"/>
    <cellStyle name="Normal 15 2 2 2 3" xfId="6323"/>
    <cellStyle name="Normal 15 2 2 2 3 2" xfId="6324"/>
    <cellStyle name="Normal 15 2 2 2 3 2 2" xfId="6325"/>
    <cellStyle name="Normal 15 2 2 2 3 2 2 2" xfId="6326"/>
    <cellStyle name="Normal 15 2 2 2 3 2 2 2 2" xfId="6327"/>
    <cellStyle name="Normal 15 2 2 2 3 2 2 2 2 2" xfId="6328"/>
    <cellStyle name="Normal 15 2 2 2 3 2 2 2 3" xfId="6329"/>
    <cellStyle name="Normal 15 2 2 2 3 2 2 3" xfId="6330"/>
    <cellStyle name="Normal 15 2 2 2 3 2 2 3 2" xfId="6331"/>
    <cellStyle name="Normal 15 2 2 2 3 2 2 4" xfId="6332"/>
    <cellStyle name="Normal 15 2 2 2 3 2 3" xfId="6333"/>
    <cellStyle name="Normal 15 2 2 2 3 2 3 2" xfId="6334"/>
    <cellStyle name="Normal 15 2 2 2 3 2 3 2 2" xfId="6335"/>
    <cellStyle name="Normal 15 2 2 2 3 2 3 3" xfId="6336"/>
    <cellStyle name="Normal 15 2 2 2 3 2 4" xfId="6337"/>
    <cellStyle name="Normal 15 2 2 2 3 2 4 2" xfId="6338"/>
    <cellStyle name="Normal 15 2 2 2 3 2 5" xfId="6339"/>
    <cellStyle name="Normal 15 2 2 2 3 3" xfId="6340"/>
    <cellStyle name="Normal 15 2 2 2 3 3 2" xfId="6341"/>
    <cellStyle name="Normal 15 2 2 2 3 3 2 2" xfId="6342"/>
    <cellStyle name="Normal 15 2 2 2 3 3 2 2 2" xfId="6343"/>
    <cellStyle name="Normal 15 2 2 2 3 3 2 3" xfId="6344"/>
    <cellStyle name="Normal 15 2 2 2 3 3 3" xfId="6345"/>
    <cellStyle name="Normal 15 2 2 2 3 3 3 2" xfId="6346"/>
    <cellStyle name="Normal 15 2 2 2 3 3 4" xfId="6347"/>
    <cellStyle name="Normal 15 2 2 2 3 4" xfId="6348"/>
    <cellStyle name="Normal 15 2 2 2 3 4 2" xfId="6349"/>
    <cellStyle name="Normal 15 2 2 2 3 4 2 2" xfId="6350"/>
    <cellStyle name="Normal 15 2 2 2 3 4 3" xfId="6351"/>
    <cellStyle name="Normal 15 2 2 2 3 5" xfId="6352"/>
    <cellStyle name="Normal 15 2 2 2 3 5 2" xfId="6353"/>
    <cellStyle name="Normal 15 2 2 2 3 6" xfId="6354"/>
    <cellStyle name="Normal 15 2 2 2 4" xfId="6355"/>
    <cellStyle name="Normal 15 2 2 2 4 2" xfId="6356"/>
    <cellStyle name="Normal 15 2 2 2 4 2 2" xfId="6357"/>
    <cellStyle name="Normal 15 2 2 2 4 2 2 2" xfId="6358"/>
    <cellStyle name="Normal 15 2 2 2 4 2 2 2 2" xfId="6359"/>
    <cellStyle name="Normal 15 2 2 2 4 2 2 3" xfId="6360"/>
    <cellStyle name="Normal 15 2 2 2 4 2 3" xfId="6361"/>
    <cellStyle name="Normal 15 2 2 2 4 2 3 2" xfId="6362"/>
    <cellStyle name="Normal 15 2 2 2 4 2 4" xfId="6363"/>
    <cellStyle name="Normal 15 2 2 2 4 3" xfId="6364"/>
    <cellStyle name="Normal 15 2 2 2 4 3 2" xfId="6365"/>
    <cellStyle name="Normal 15 2 2 2 4 3 2 2" xfId="6366"/>
    <cellStyle name="Normal 15 2 2 2 4 3 3" xfId="6367"/>
    <cellStyle name="Normal 15 2 2 2 4 4" xfId="6368"/>
    <cellStyle name="Normal 15 2 2 2 4 4 2" xfId="6369"/>
    <cellStyle name="Normal 15 2 2 2 4 5" xfId="6370"/>
    <cellStyle name="Normal 15 2 2 2 5" xfId="6371"/>
    <cellStyle name="Normal 15 2 2 2 5 2" xfId="6372"/>
    <cellStyle name="Normal 15 2 2 2 5 2 2" xfId="6373"/>
    <cellStyle name="Normal 15 2 2 2 5 2 2 2" xfId="6374"/>
    <cellStyle name="Normal 15 2 2 2 5 2 3" xfId="6375"/>
    <cellStyle name="Normal 15 2 2 2 5 3" xfId="6376"/>
    <cellStyle name="Normal 15 2 2 2 5 3 2" xfId="6377"/>
    <cellStyle name="Normal 15 2 2 2 5 4" xfId="6378"/>
    <cellStyle name="Normal 15 2 2 2 6" xfId="6379"/>
    <cellStyle name="Normal 15 2 2 2 6 2" xfId="6380"/>
    <cellStyle name="Normal 15 2 2 2 6 2 2" xfId="6381"/>
    <cellStyle name="Normal 15 2 2 2 6 3" xfId="6382"/>
    <cellStyle name="Normal 15 2 2 2 7" xfId="6383"/>
    <cellStyle name="Normal 15 2 2 2 7 2" xfId="6384"/>
    <cellStyle name="Normal 15 2 2 2 8" xfId="6385"/>
    <cellStyle name="Normal 15 2 2 3" xfId="6386"/>
    <cellStyle name="Normal 15 2 2 3 2" xfId="6387"/>
    <cellStyle name="Normal 15 2 2 3 2 2" xfId="6388"/>
    <cellStyle name="Normal 15 2 2 3 2 2 2" xfId="6389"/>
    <cellStyle name="Normal 15 2 2 3 2 2 2 2" xfId="6390"/>
    <cellStyle name="Normal 15 2 2 3 2 2 2 2 2" xfId="6391"/>
    <cellStyle name="Normal 15 2 2 3 2 2 2 2 2 2" xfId="6392"/>
    <cellStyle name="Normal 15 2 2 3 2 2 2 2 3" xfId="6393"/>
    <cellStyle name="Normal 15 2 2 3 2 2 2 3" xfId="6394"/>
    <cellStyle name="Normal 15 2 2 3 2 2 2 3 2" xfId="6395"/>
    <cellStyle name="Normal 15 2 2 3 2 2 2 4" xfId="6396"/>
    <cellStyle name="Normal 15 2 2 3 2 2 3" xfId="6397"/>
    <cellStyle name="Normal 15 2 2 3 2 2 3 2" xfId="6398"/>
    <cellStyle name="Normal 15 2 2 3 2 2 3 2 2" xfId="6399"/>
    <cellStyle name="Normal 15 2 2 3 2 2 3 3" xfId="6400"/>
    <cellStyle name="Normal 15 2 2 3 2 2 4" xfId="6401"/>
    <cellStyle name="Normal 15 2 2 3 2 2 4 2" xfId="6402"/>
    <cellStyle name="Normal 15 2 2 3 2 2 5" xfId="6403"/>
    <cellStyle name="Normal 15 2 2 3 2 3" xfId="6404"/>
    <cellStyle name="Normal 15 2 2 3 2 3 2" xfId="6405"/>
    <cellStyle name="Normal 15 2 2 3 2 3 2 2" xfId="6406"/>
    <cellStyle name="Normal 15 2 2 3 2 3 2 2 2" xfId="6407"/>
    <cellStyle name="Normal 15 2 2 3 2 3 2 3" xfId="6408"/>
    <cellStyle name="Normal 15 2 2 3 2 3 3" xfId="6409"/>
    <cellStyle name="Normal 15 2 2 3 2 3 3 2" xfId="6410"/>
    <cellStyle name="Normal 15 2 2 3 2 3 4" xfId="6411"/>
    <cellStyle name="Normal 15 2 2 3 2 4" xfId="6412"/>
    <cellStyle name="Normal 15 2 2 3 2 4 2" xfId="6413"/>
    <cellStyle name="Normal 15 2 2 3 2 4 2 2" xfId="6414"/>
    <cellStyle name="Normal 15 2 2 3 2 4 3" xfId="6415"/>
    <cellStyle name="Normal 15 2 2 3 2 5" xfId="6416"/>
    <cellStyle name="Normal 15 2 2 3 2 5 2" xfId="6417"/>
    <cellStyle name="Normal 15 2 2 3 2 6" xfId="6418"/>
    <cellStyle name="Normal 15 2 2 3 3" xfId="6419"/>
    <cellStyle name="Normal 15 2 2 3 3 2" xfId="6420"/>
    <cellStyle name="Normal 15 2 2 3 3 2 2" xfId="6421"/>
    <cellStyle name="Normal 15 2 2 3 3 2 2 2" xfId="6422"/>
    <cellStyle name="Normal 15 2 2 3 3 2 2 2 2" xfId="6423"/>
    <cellStyle name="Normal 15 2 2 3 3 2 2 3" xfId="6424"/>
    <cellStyle name="Normal 15 2 2 3 3 2 3" xfId="6425"/>
    <cellStyle name="Normal 15 2 2 3 3 2 3 2" xfId="6426"/>
    <cellStyle name="Normal 15 2 2 3 3 2 4" xfId="6427"/>
    <cellStyle name="Normal 15 2 2 3 3 3" xfId="6428"/>
    <cellStyle name="Normal 15 2 2 3 3 3 2" xfId="6429"/>
    <cellStyle name="Normal 15 2 2 3 3 3 2 2" xfId="6430"/>
    <cellStyle name="Normal 15 2 2 3 3 3 3" xfId="6431"/>
    <cellStyle name="Normal 15 2 2 3 3 4" xfId="6432"/>
    <cellStyle name="Normal 15 2 2 3 3 4 2" xfId="6433"/>
    <cellStyle name="Normal 15 2 2 3 3 5" xfId="6434"/>
    <cellStyle name="Normal 15 2 2 3 4" xfId="6435"/>
    <cellStyle name="Normal 15 2 2 3 4 2" xfId="6436"/>
    <cellStyle name="Normal 15 2 2 3 4 2 2" xfId="6437"/>
    <cellStyle name="Normal 15 2 2 3 4 2 2 2" xfId="6438"/>
    <cellStyle name="Normal 15 2 2 3 4 2 3" xfId="6439"/>
    <cellStyle name="Normal 15 2 2 3 4 3" xfId="6440"/>
    <cellStyle name="Normal 15 2 2 3 4 3 2" xfId="6441"/>
    <cellStyle name="Normal 15 2 2 3 4 4" xfId="6442"/>
    <cellStyle name="Normal 15 2 2 3 5" xfId="6443"/>
    <cellStyle name="Normal 15 2 2 3 5 2" xfId="6444"/>
    <cellStyle name="Normal 15 2 2 3 5 2 2" xfId="6445"/>
    <cellStyle name="Normal 15 2 2 3 5 3" xfId="6446"/>
    <cellStyle name="Normal 15 2 2 3 6" xfId="6447"/>
    <cellStyle name="Normal 15 2 2 3 6 2" xfId="6448"/>
    <cellStyle name="Normal 15 2 2 3 7" xfId="6449"/>
    <cellStyle name="Normal 15 2 2 4" xfId="6450"/>
    <cellStyle name="Normal 15 2 2 4 2" xfId="6451"/>
    <cellStyle name="Normal 15 2 2 4 2 2" xfId="6452"/>
    <cellStyle name="Normal 15 2 2 4 2 2 2" xfId="6453"/>
    <cellStyle name="Normal 15 2 2 4 2 2 2 2" xfId="6454"/>
    <cellStyle name="Normal 15 2 2 4 2 2 2 2 2" xfId="6455"/>
    <cellStyle name="Normal 15 2 2 4 2 2 2 3" xfId="6456"/>
    <cellStyle name="Normal 15 2 2 4 2 2 3" xfId="6457"/>
    <cellStyle name="Normal 15 2 2 4 2 2 3 2" xfId="6458"/>
    <cellStyle name="Normal 15 2 2 4 2 2 4" xfId="6459"/>
    <cellStyle name="Normal 15 2 2 4 2 3" xfId="6460"/>
    <cellStyle name="Normal 15 2 2 4 2 3 2" xfId="6461"/>
    <cellStyle name="Normal 15 2 2 4 2 3 2 2" xfId="6462"/>
    <cellStyle name="Normal 15 2 2 4 2 3 3" xfId="6463"/>
    <cellStyle name="Normal 15 2 2 4 2 4" xfId="6464"/>
    <cellStyle name="Normal 15 2 2 4 2 4 2" xfId="6465"/>
    <cellStyle name="Normal 15 2 2 4 2 5" xfId="6466"/>
    <cellStyle name="Normal 15 2 2 4 3" xfId="6467"/>
    <cellStyle name="Normal 15 2 2 4 3 2" xfId="6468"/>
    <cellStyle name="Normal 15 2 2 4 3 2 2" xfId="6469"/>
    <cellStyle name="Normal 15 2 2 4 3 2 2 2" xfId="6470"/>
    <cellStyle name="Normal 15 2 2 4 3 2 3" xfId="6471"/>
    <cellStyle name="Normal 15 2 2 4 3 3" xfId="6472"/>
    <cellStyle name="Normal 15 2 2 4 3 3 2" xfId="6473"/>
    <cellStyle name="Normal 15 2 2 4 3 4" xfId="6474"/>
    <cellStyle name="Normal 15 2 2 4 4" xfId="6475"/>
    <cellStyle name="Normal 15 2 2 4 4 2" xfId="6476"/>
    <cellStyle name="Normal 15 2 2 4 4 2 2" xfId="6477"/>
    <cellStyle name="Normal 15 2 2 4 4 3" xfId="6478"/>
    <cellStyle name="Normal 15 2 2 4 5" xfId="6479"/>
    <cellStyle name="Normal 15 2 2 4 5 2" xfId="6480"/>
    <cellStyle name="Normal 15 2 2 4 6" xfId="6481"/>
    <cellStyle name="Normal 15 2 2 5" xfId="6482"/>
    <cellStyle name="Normal 15 2 2 5 2" xfId="6483"/>
    <cellStyle name="Normal 15 2 2 5 2 2" xfId="6484"/>
    <cellStyle name="Normal 15 2 2 5 2 2 2" xfId="6485"/>
    <cellStyle name="Normal 15 2 2 5 2 2 2 2" xfId="6486"/>
    <cellStyle name="Normal 15 2 2 5 2 2 3" xfId="6487"/>
    <cellStyle name="Normal 15 2 2 5 2 3" xfId="6488"/>
    <cellStyle name="Normal 15 2 2 5 2 3 2" xfId="6489"/>
    <cellStyle name="Normal 15 2 2 5 2 4" xfId="6490"/>
    <cellStyle name="Normal 15 2 2 5 3" xfId="6491"/>
    <cellStyle name="Normal 15 2 2 5 3 2" xfId="6492"/>
    <cellStyle name="Normal 15 2 2 5 3 2 2" xfId="6493"/>
    <cellStyle name="Normal 15 2 2 5 3 3" xfId="6494"/>
    <cellStyle name="Normal 15 2 2 5 4" xfId="6495"/>
    <cellStyle name="Normal 15 2 2 5 4 2" xfId="6496"/>
    <cellStyle name="Normal 15 2 2 5 5" xfId="6497"/>
    <cellStyle name="Normal 15 2 2 6" xfId="6498"/>
    <cellStyle name="Normal 15 2 2 6 2" xfId="6499"/>
    <cellStyle name="Normal 15 2 2 6 2 2" xfId="6500"/>
    <cellStyle name="Normal 15 2 2 6 2 2 2" xfId="6501"/>
    <cellStyle name="Normal 15 2 2 6 2 3" xfId="6502"/>
    <cellStyle name="Normal 15 2 2 6 3" xfId="6503"/>
    <cellStyle name="Normal 15 2 2 6 3 2" xfId="6504"/>
    <cellStyle name="Normal 15 2 2 6 4" xfId="6505"/>
    <cellStyle name="Normal 15 2 2 7" xfId="6506"/>
    <cellStyle name="Normal 15 2 2 7 2" xfId="6507"/>
    <cellStyle name="Normal 15 2 2 7 2 2" xfId="6508"/>
    <cellStyle name="Normal 15 2 2 7 3" xfId="6509"/>
    <cellStyle name="Normal 15 2 2 8" xfId="6510"/>
    <cellStyle name="Normal 15 2 2 8 2" xfId="6511"/>
    <cellStyle name="Normal 15 2 2 9" xfId="6512"/>
    <cellStyle name="Normal 15 2 3" xfId="6513"/>
    <cellStyle name="Normal 15 2 3 2" xfId="6514"/>
    <cellStyle name="Normal 15 2 3 2 2" xfId="6515"/>
    <cellStyle name="Normal 15 2 3 2 2 2" xfId="6516"/>
    <cellStyle name="Normal 15 2 3 2 2 2 2" xfId="6517"/>
    <cellStyle name="Normal 15 2 3 2 2 2 2 2" xfId="6518"/>
    <cellStyle name="Normal 15 2 3 2 2 2 2 2 2" xfId="6519"/>
    <cellStyle name="Normal 15 2 3 2 2 2 2 2 2 2" xfId="6520"/>
    <cellStyle name="Normal 15 2 3 2 2 2 2 2 3" xfId="6521"/>
    <cellStyle name="Normal 15 2 3 2 2 2 2 3" xfId="6522"/>
    <cellStyle name="Normal 15 2 3 2 2 2 2 3 2" xfId="6523"/>
    <cellStyle name="Normal 15 2 3 2 2 2 2 4" xfId="6524"/>
    <cellStyle name="Normal 15 2 3 2 2 2 3" xfId="6525"/>
    <cellStyle name="Normal 15 2 3 2 2 2 3 2" xfId="6526"/>
    <cellStyle name="Normal 15 2 3 2 2 2 3 2 2" xfId="6527"/>
    <cellStyle name="Normal 15 2 3 2 2 2 3 3" xfId="6528"/>
    <cellStyle name="Normal 15 2 3 2 2 2 4" xfId="6529"/>
    <cellStyle name="Normal 15 2 3 2 2 2 4 2" xfId="6530"/>
    <cellStyle name="Normal 15 2 3 2 2 2 5" xfId="6531"/>
    <cellStyle name="Normal 15 2 3 2 2 3" xfId="6532"/>
    <cellStyle name="Normal 15 2 3 2 2 3 2" xfId="6533"/>
    <cellStyle name="Normal 15 2 3 2 2 3 2 2" xfId="6534"/>
    <cellStyle name="Normal 15 2 3 2 2 3 2 2 2" xfId="6535"/>
    <cellStyle name="Normal 15 2 3 2 2 3 2 3" xfId="6536"/>
    <cellStyle name="Normal 15 2 3 2 2 3 3" xfId="6537"/>
    <cellStyle name="Normal 15 2 3 2 2 3 3 2" xfId="6538"/>
    <cellStyle name="Normal 15 2 3 2 2 3 4" xfId="6539"/>
    <cellStyle name="Normal 15 2 3 2 2 4" xfId="6540"/>
    <cellStyle name="Normal 15 2 3 2 2 4 2" xfId="6541"/>
    <cellStyle name="Normal 15 2 3 2 2 4 2 2" xfId="6542"/>
    <cellStyle name="Normal 15 2 3 2 2 4 3" xfId="6543"/>
    <cellStyle name="Normal 15 2 3 2 2 5" xfId="6544"/>
    <cellStyle name="Normal 15 2 3 2 2 5 2" xfId="6545"/>
    <cellStyle name="Normal 15 2 3 2 2 6" xfId="6546"/>
    <cellStyle name="Normal 15 2 3 2 3" xfId="6547"/>
    <cellStyle name="Normal 15 2 3 2 3 2" xfId="6548"/>
    <cellStyle name="Normal 15 2 3 2 3 2 2" xfId="6549"/>
    <cellStyle name="Normal 15 2 3 2 3 2 2 2" xfId="6550"/>
    <cellStyle name="Normal 15 2 3 2 3 2 2 2 2" xfId="6551"/>
    <cellStyle name="Normal 15 2 3 2 3 2 2 3" xfId="6552"/>
    <cellStyle name="Normal 15 2 3 2 3 2 3" xfId="6553"/>
    <cellStyle name="Normal 15 2 3 2 3 2 3 2" xfId="6554"/>
    <cellStyle name="Normal 15 2 3 2 3 2 4" xfId="6555"/>
    <cellStyle name="Normal 15 2 3 2 3 3" xfId="6556"/>
    <cellStyle name="Normal 15 2 3 2 3 3 2" xfId="6557"/>
    <cellStyle name="Normal 15 2 3 2 3 3 2 2" xfId="6558"/>
    <cellStyle name="Normal 15 2 3 2 3 3 3" xfId="6559"/>
    <cellStyle name="Normal 15 2 3 2 3 4" xfId="6560"/>
    <cellStyle name="Normal 15 2 3 2 3 4 2" xfId="6561"/>
    <cellStyle name="Normal 15 2 3 2 3 5" xfId="6562"/>
    <cellStyle name="Normal 15 2 3 2 4" xfId="6563"/>
    <cellStyle name="Normal 15 2 3 2 4 2" xfId="6564"/>
    <cellStyle name="Normal 15 2 3 2 4 2 2" xfId="6565"/>
    <cellStyle name="Normal 15 2 3 2 4 2 2 2" xfId="6566"/>
    <cellStyle name="Normal 15 2 3 2 4 2 3" xfId="6567"/>
    <cellStyle name="Normal 15 2 3 2 4 3" xfId="6568"/>
    <cellStyle name="Normal 15 2 3 2 4 3 2" xfId="6569"/>
    <cellStyle name="Normal 15 2 3 2 4 4" xfId="6570"/>
    <cellStyle name="Normal 15 2 3 2 5" xfId="6571"/>
    <cellStyle name="Normal 15 2 3 2 5 2" xfId="6572"/>
    <cellStyle name="Normal 15 2 3 2 5 2 2" xfId="6573"/>
    <cellStyle name="Normal 15 2 3 2 5 3" xfId="6574"/>
    <cellStyle name="Normal 15 2 3 2 6" xfId="6575"/>
    <cellStyle name="Normal 15 2 3 2 6 2" xfId="6576"/>
    <cellStyle name="Normal 15 2 3 2 7" xfId="6577"/>
    <cellStyle name="Normal 15 2 3 3" xfId="6578"/>
    <cellStyle name="Normal 15 2 3 3 2" xfId="6579"/>
    <cellStyle name="Normal 15 2 3 3 2 2" xfId="6580"/>
    <cellStyle name="Normal 15 2 3 3 2 2 2" xfId="6581"/>
    <cellStyle name="Normal 15 2 3 3 2 2 2 2" xfId="6582"/>
    <cellStyle name="Normal 15 2 3 3 2 2 2 2 2" xfId="6583"/>
    <cellStyle name="Normal 15 2 3 3 2 2 2 3" xfId="6584"/>
    <cellStyle name="Normal 15 2 3 3 2 2 3" xfId="6585"/>
    <cellStyle name="Normal 15 2 3 3 2 2 3 2" xfId="6586"/>
    <cellStyle name="Normal 15 2 3 3 2 2 4" xfId="6587"/>
    <cellStyle name="Normal 15 2 3 3 2 3" xfId="6588"/>
    <cellStyle name="Normal 15 2 3 3 2 3 2" xfId="6589"/>
    <cellStyle name="Normal 15 2 3 3 2 3 2 2" xfId="6590"/>
    <cellStyle name="Normal 15 2 3 3 2 3 3" xfId="6591"/>
    <cellStyle name="Normal 15 2 3 3 2 4" xfId="6592"/>
    <cellStyle name="Normal 15 2 3 3 2 4 2" xfId="6593"/>
    <cellStyle name="Normal 15 2 3 3 2 5" xfId="6594"/>
    <cellStyle name="Normal 15 2 3 3 3" xfId="6595"/>
    <cellStyle name="Normal 15 2 3 3 3 2" xfId="6596"/>
    <cellStyle name="Normal 15 2 3 3 3 2 2" xfId="6597"/>
    <cellStyle name="Normal 15 2 3 3 3 2 2 2" xfId="6598"/>
    <cellStyle name="Normal 15 2 3 3 3 2 3" xfId="6599"/>
    <cellStyle name="Normal 15 2 3 3 3 3" xfId="6600"/>
    <cellStyle name="Normal 15 2 3 3 3 3 2" xfId="6601"/>
    <cellStyle name="Normal 15 2 3 3 3 4" xfId="6602"/>
    <cellStyle name="Normal 15 2 3 3 4" xfId="6603"/>
    <cellStyle name="Normal 15 2 3 3 4 2" xfId="6604"/>
    <cellStyle name="Normal 15 2 3 3 4 2 2" xfId="6605"/>
    <cellStyle name="Normal 15 2 3 3 4 3" xfId="6606"/>
    <cellStyle name="Normal 15 2 3 3 5" xfId="6607"/>
    <cellStyle name="Normal 15 2 3 3 5 2" xfId="6608"/>
    <cellStyle name="Normal 15 2 3 3 6" xfId="6609"/>
    <cellStyle name="Normal 15 2 3 4" xfId="6610"/>
    <cellStyle name="Normal 15 2 3 4 2" xfId="6611"/>
    <cellStyle name="Normal 15 2 3 4 2 2" xfId="6612"/>
    <cellStyle name="Normal 15 2 3 4 2 2 2" xfId="6613"/>
    <cellStyle name="Normal 15 2 3 4 2 2 2 2" xfId="6614"/>
    <cellStyle name="Normal 15 2 3 4 2 2 3" xfId="6615"/>
    <cellStyle name="Normal 15 2 3 4 2 3" xfId="6616"/>
    <cellStyle name="Normal 15 2 3 4 2 3 2" xfId="6617"/>
    <cellStyle name="Normal 15 2 3 4 2 4" xfId="6618"/>
    <cellStyle name="Normal 15 2 3 4 3" xfId="6619"/>
    <cellStyle name="Normal 15 2 3 4 3 2" xfId="6620"/>
    <cellStyle name="Normal 15 2 3 4 3 2 2" xfId="6621"/>
    <cellStyle name="Normal 15 2 3 4 3 3" xfId="6622"/>
    <cellStyle name="Normal 15 2 3 4 4" xfId="6623"/>
    <cellStyle name="Normal 15 2 3 4 4 2" xfId="6624"/>
    <cellStyle name="Normal 15 2 3 4 5" xfId="6625"/>
    <cellStyle name="Normal 15 2 3 5" xfId="6626"/>
    <cellStyle name="Normal 15 2 3 5 2" xfId="6627"/>
    <cellStyle name="Normal 15 2 3 5 2 2" xfId="6628"/>
    <cellStyle name="Normal 15 2 3 5 2 2 2" xfId="6629"/>
    <cellStyle name="Normal 15 2 3 5 2 3" xfId="6630"/>
    <cellStyle name="Normal 15 2 3 5 3" xfId="6631"/>
    <cellStyle name="Normal 15 2 3 5 3 2" xfId="6632"/>
    <cellStyle name="Normal 15 2 3 5 4" xfId="6633"/>
    <cellStyle name="Normal 15 2 3 6" xfId="6634"/>
    <cellStyle name="Normal 15 2 3 6 2" xfId="6635"/>
    <cellStyle name="Normal 15 2 3 6 2 2" xfId="6636"/>
    <cellStyle name="Normal 15 2 3 6 3" xfId="6637"/>
    <cellStyle name="Normal 15 2 3 7" xfId="6638"/>
    <cellStyle name="Normal 15 2 3 7 2" xfId="6639"/>
    <cellStyle name="Normal 15 2 3 8" xfId="6640"/>
    <cellStyle name="Normal 15 2 4" xfId="6641"/>
    <cellStyle name="Normal 15 2 4 2" xfId="6642"/>
    <cellStyle name="Normal 15 2 4 2 2" xfId="6643"/>
    <cellStyle name="Normal 15 2 4 2 2 2" xfId="6644"/>
    <cellStyle name="Normal 15 2 4 2 2 2 2" xfId="6645"/>
    <cellStyle name="Normal 15 2 4 2 2 2 2 2" xfId="6646"/>
    <cellStyle name="Normal 15 2 4 2 2 2 2 2 2" xfId="6647"/>
    <cellStyle name="Normal 15 2 4 2 2 2 2 3" xfId="6648"/>
    <cellStyle name="Normal 15 2 4 2 2 2 3" xfId="6649"/>
    <cellStyle name="Normal 15 2 4 2 2 2 3 2" xfId="6650"/>
    <cellStyle name="Normal 15 2 4 2 2 2 4" xfId="6651"/>
    <cellStyle name="Normal 15 2 4 2 2 3" xfId="6652"/>
    <cellStyle name="Normal 15 2 4 2 2 3 2" xfId="6653"/>
    <cellStyle name="Normal 15 2 4 2 2 3 2 2" xfId="6654"/>
    <cellStyle name="Normal 15 2 4 2 2 3 3" xfId="6655"/>
    <cellStyle name="Normal 15 2 4 2 2 4" xfId="6656"/>
    <cellStyle name="Normal 15 2 4 2 2 4 2" xfId="6657"/>
    <cellStyle name="Normal 15 2 4 2 2 5" xfId="6658"/>
    <cellStyle name="Normal 15 2 4 2 3" xfId="6659"/>
    <cellStyle name="Normal 15 2 4 2 3 2" xfId="6660"/>
    <cellStyle name="Normal 15 2 4 2 3 2 2" xfId="6661"/>
    <cellStyle name="Normal 15 2 4 2 3 2 2 2" xfId="6662"/>
    <cellStyle name="Normal 15 2 4 2 3 2 3" xfId="6663"/>
    <cellStyle name="Normal 15 2 4 2 3 3" xfId="6664"/>
    <cellStyle name="Normal 15 2 4 2 3 3 2" xfId="6665"/>
    <cellStyle name="Normal 15 2 4 2 3 4" xfId="6666"/>
    <cellStyle name="Normal 15 2 4 2 4" xfId="6667"/>
    <cellStyle name="Normal 15 2 4 2 4 2" xfId="6668"/>
    <cellStyle name="Normal 15 2 4 2 4 2 2" xfId="6669"/>
    <cellStyle name="Normal 15 2 4 2 4 3" xfId="6670"/>
    <cellStyle name="Normal 15 2 4 2 5" xfId="6671"/>
    <cellStyle name="Normal 15 2 4 2 5 2" xfId="6672"/>
    <cellStyle name="Normal 15 2 4 2 6" xfId="6673"/>
    <cellStyle name="Normal 15 2 4 3" xfId="6674"/>
    <cellStyle name="Normal 15 2 4 3 2" xfId="6675"/>
    <cellStyle name="Normal 15 2 4 3 2 2" xfId="6676"/>
    <cellStyle name="Normal 15 2 4 3 2 2 2" xfId="6677"/>
    <cellStyle name="Normal 15 2 4 3 2 2 2 2" xfId="6678"/>
    <cellStyle name="Normal 15 2 4 3 2 2 3" xfId="6679"/>
    <cellStyle name="Normal 15 2 4 3 2 3" xfId="6680"/>
    <cellStyle name="Normal 15 2 4 3 2 3 2" xfId="6681"/>
    <cellStyle name="Normal 15 2 4 3 2 4" xfId="6682"/>
    <cellStyle name="Normal 15 2 4 3 3" xfId="6683"/>
    <cellStyle name="Normal 15 2 4 3 3 2" xfId="6684"/>
    <cellStyle name="Normal 15 2 4 3 3 2 2" xfId="6685"/>
    <cellStyle name="Normal 15 2 4 3 3 3" xfId="6686"/>
    <cellStyle name="Normal 15 2 4 3 4" xfId="6687"/>
    <cellStyle name="Normal 15 2 4 3 4 2" xfId="6688"/>
    <cellStyle name="Normal 15 2 4 3 5" xfId="6689"/>
    <cellStyle name="Normal 15 2 4 4" xfId="6690"/>
    <cellStyle name="Normal 15 2 4 4 2" xfId="6691"/>
    <cellStyle name="Normal 15 2 4 4 2 2" xfId="6692"/>
    <cellStyle name="Normal 15 2 4 4 2 2 2" xfId="6693"/>
    <cellStyle name="Normal 15 2 4 4 2 3" xfId="6694"/>
    <cellStyle name="Normal 15 2 4 4 3" xfId="6695"/>
    <cellStyle name="Normal 15 2 4 4 3 2" xfId="6696"/>
    <cellStyle name="Normal 15 2 4 4 4" xfId="6697"/>
    <cellStyle name="Normal 15 2 4 5" xfId="6698"/>
    <cellStyle name="Normal 15 2 4 5 2" xfId="6699"/>
    <cellStyle name="Normal 15 2 4 5 2 2" xfId="6700"/>
    <cellStyle name="Normal 15 2 4 5 3" xfId="6701"/>
    <cellStyle name="Normal 15 2 4 6" xfId="6702"/>
    <cellStyle name="Normal 15 2 4 6 2" xfId="6703"/>
    <cellStyle name="Normal 15 2 4 7" xfId="6704"/>
    <cellStyle name="Normal 15 2 5" xfId="6705"/>
    <cellStyle name="Normal 15 2 5 2" xfId="6706"/>
    <cellStyle name="Normal 15 2 5 2 2" xfId="6707"/>
    <cellStyle name="Normal 15 2 5 2 2 2" xfId="6708"/>
    <cellStyle name="Normal 15 2 5 2 2 2 2" xfId="6709"/>
    <cellStyle name="Normal 15 2 5 2 2 2 2 2" xfId="6710"/>
    <cellStyle name="Normal 15 2 5 2 2 2 3" xfId="6711"/>
    <cellStyle name="Normal 15 2 5 2 2 3" xfId="6712"/>
    <cellStyle name="Normal 15 2 5 2 2 3 2" xfId="6713"/>
    <cellStyle name="Normal 15 2 5 2 2 4" xfId="6714"/>
    <cellStyle name="Normal 15 2 5 2 3" xfId="6715"/>
    <cellStyle name="Normal 15 2 5 2 3 2" xfId="6716"/>
    <cellStyle name="Normal 15 2 5 2 3 2 2" xfId="6717"/>
    <cellStyle name="Normal 15 2 5 2 3 3" xfId="6718"/>
    <cellStyle name="Normal 15 2 5 2 4" xfId="6719"/>
    <cellStyle name="Normal 15 2 5 2 4 2" xfId="6720"/>
    <cellStyle name="Normal 15 2 5 2 5" xfId="6721"/>
    <cellStyle name="Normal 15 2 5 3" xfId="6722"/>
    <cellStyle name="Normal 15 2 5 3 2" xfId="6723"/>
    <cellStyle name="Normal 15 2 5 3 2 2" xfId="6724"/>
    <cellStyle name="Normal 15 2 5 3 2 2 2" xfId="6725"/>
    <cellStyle name="Normal 15 2 5 3 2 3" xfId="6726"/>
    <cellStyle name="Normal 15 2 5 3 3" xfId="6727"/>
    <cellStyle name="Normal 15 2 5 3 3 2" xfId="6728"/>
    <cellStyle name="Normal 15 2 5 3 4" xfId="6729"/>
    <cellStyle name="Normal 15 2 5 4" xfId="6730"/>
    <cellStyle name="Normal 15 2 5 4 2" xfId="6731"/>
    <cellStyle name="Normal 15 2 5 4 2 2" xfId="6732"/>
    <cellStyle name="Normal 15 2 5 4 3" xfId="6733"/>
    <cellStyle name="Normal 15 2 5 5" xfId="6734"/>
    <cellStyle name="Normal 15 2 5 5 2" xfId="6735"/>
    <cellStyle name="Normal 15 2 5 6" xfId="6736"/>
    <cellStyle name="Normal 15 2 6" xfId="6737"/>
    <cellStyle name="Normal 15 2 6 2" xfId="6738"/>
    <cellStyle name="Normal 15 2 6 2 2" xfId="6739"/>
    <cellStyle name="Normal 15 2 6 2 2 2" xfId="6740"/>
    <cellStyle name="Normal 15 2 6 2 2 2 2" xfId="6741"/>
    <cellStyle name="Normal 15 2 6 2 2 3" xfId="6742"/>
    <cellStyle name="Normal 15 2 6 2 3" xfId="6743"/>
    <cellStyle name="Normal 15 2 6 2 3 2" xfId="6744"/>
    <cellStyle name="Normal 15 2 6 2 4" xfId="6745"/>
    <cellStyle name="Normal 15 2 6 3" xfId="6746"/>
    <cellStyle name="Normal 15 2 6 3 2" xfId="6747"/>
    <cellStyle name="Normal 15 2 6 3 2 2" xfId="6748"/>
    <cellStyle name="Normal 15 2 6 3 3" xfId="6749"/>
    <cellStyle name="Normal 15 2 6 4" xfId="6750"/>
    <cellStyle name="Normal 15 2 6 4 2" xfId="6751"/>
    <cellStyle name="Normal 15 2 6 5" xfId="6752"/>
    <cellStyle name="Normal 15 2 7" xfId="6753"/>
    <cellStyle name="Normal 15 2 7 2" xfId="6754"/>
    <cellStyle name="Normal 15 2 7 2 2" xfId="6755"/>
    <cellStyle name="Normal 15 2 7 2 2 2" xfId="6756"/>
    <cellStyle name="Normal 15 2 7 2 3" xfId="6757"/>
    <cellStyle name="Normal 15 2 7 3" xfId="6758"/>
    <cellStyle name="Normal 15 2 7 3 2" xfId="6759"/>
    <cellStyle name="Normal 15 2 7 4" xfId="6760"/>
    <cellStyle name="Normal 15 2 8" xfId="6761"/>
    <cellStyle name="Normal 15 2 8 2" xfId="6762"/>
    <cellStyle name="Normal 15 2 8 2 2" xfId="6763"/>
    <cellStyle name="Normal 15 2 8 3" xfId="6764"/>
    <cellStyle name="Normal 15 2 9" xfId="6765"/>
    <cellStyle name="Normal 15 2 9 2" xfId="6766"/>
    <cellStyle name="Normal 15 3" xfId="6767"/>
    <cellStyle name="Normal 15 3 2" xfId="6768"/>
    <cellStyle name="Normal 15 3 2 2" xfId="6769"/>
    <cellStyle name="Normal 15 3 2 2 2" xfId="6770"/>
    <cellStyle name="Normal 15 3 2 2 2 2" xfId="6771"/>
    <cellStyle name="Normal 15 3 2 2 2 2 2" xfId="6772"/>
    <cellStyle name="Normal 15 3 2 2 2 2 2 2" xfId="6773"/>
    <cellStyle name="Normal 15 3 2 2 2 2 2 2 2" xfId="6774"/>
    <cellStyle name="Normal 15 3 2 2 2 2 2 2 2 2" xfId="6775"/>
    <cellStyle name="Normal 15 3 2 2 2 2 2 2 3" xfId="6776"/>
    <cellStyle name="Normal 15 3 2 2 2 2 2 3" xfId="6777"/>
    <cellStyle name="Normal 15 3 2 2 2 2 2 3 2" xfId="6778"/>
    <cellStyle name="Normal 15 3 2 2 2 2 2 4" xfId="6779"/>
    <cellStyle name="Normal 15 3 2 2 2 2 3" xfId="6780"/>
    <cellStyle name="Normal 15 3 2 2 2 2 3 2" xfId="6781"/>
    <cellStyle name="Normal 15 3 2 2 2 2 3 2 2" xfId="6782"/>
    <cellStyle name="Normal 15 3 2 2 2 2 3 3" xfId="6783"/>
    <cellStyle name="Normal 15 3 2 2 2 2 4" xfId="6784"/>
    <cellStyle name="Normal 15 3 2 2 2 2 4 2" xfId="6785"/>
    <cellStyle name="Normal 15 3 2 2 2 2 5" xfId="6786"/>
    <cellStyle name="Normal 15 3 2 2 2 3" xfId="6787"/>
    <cellStyle name="Normal 15 3 2 2 2 3 2" xfId="6788"/>
    <cellStyle name="Normal 15 3 2 2 2 3 2 2" xfId="6789"/>
    <cellStyle name="Normal 15 3 2 2 2 3 2 2 2" xfId="6790"/>
    <cellStyle name="Normal 15 3 2 2 2 3 2 3" xfId="6791"/>
    <cellStyle name="Normal 15 3 2 2 2 3 3" xfId="6792"/>
    <cellStyle name="Normal 15 3 2 2 2 3 3 2" xfId="6793"/>
    <cellStyle name="Normal 15 3 2 2 2 3 4" xfId="6794"/>
    <cellStyle name="Normal 15 3 2 2 2 4" xfId="6795"/>
    <cellStyle name="Normal 15 3 2 2 2 4 2" xfId="6796"/>
    <cellStyle name="Normal 15 3 2 2 2 4 2 2" xfId="6797"/>
    <cellStyle name="Normal 15 3 2 2 2 4 3" xfId="6798"/>
    <cellStyle name="Normal 15 3 2 2 2 5" xfId="6799"/>
    <cellStyle name="Normal 15 3 2 2 2 5 2" xfId="6800"/>
    <cellStyle name="Normal 15 3 2 2 2 6" xfId="6801"/>
    <cellStyle name="Normal 15 3 2 2 3" xfId="6802"/>
    <cellStyle name="Normal 15 3 2 2 3 2" xfId="6803"/>
    <cellStyle name="Normal 15 3 2 2 3 2 2" xfId="6804"/>
    <cellStyle name="Normal 15 3 2 2 3 2 2 2" xfId="6805"/>
    <cellStyle name="Normal 15 3 2 2 3 2 2 2 2" xfId="6806"/>
    <cellStyle name="Normal 15 3 2 2 3 2 2 3" xfId="6807"/>
    <cellStyle name="Normal 15 3 2 2 3 2 3" xfId="6808"/>
    <cellStyle name="Normal 15 3 2 2 3 2 3 2" xfId="6809"/>
    <cellStyle name="Normal 15 3 2 2 3 2 4" xfId="6810"/>
    <cellStyle name="Normal 15 3 2 2 3 3" xfId="6811"/>
    <cellStyle name="Normal 15 3 2 2 3 3 2" xfId="6812"/>
    <cellStyle name="Normal 15 3 2 2 3 3 2 2" xfId="6813"/>
    <cellStyle name="Normal 15 3 2 2 3 3 3" xfId="6814"/>
    <cellStyle name="Normal 15 3 2 2 3 4" xfId="6815"/>
    <cellStyle name="Normal 15 3 2 2 3 4 2" xfId="6816"/>
    <cellStyle name="Normal 15 3 2 2 3 5" xfId="6817"/>
    <cellStyle name="Normal 15 3 2 2 4" xfId="6818"/>
    <cellStyle name="Normal 15 3 2 2 4 2" xfId="6819"/>
    <cellStyle name="Normal 15 3 2 2 4 2 2" xfId="6820"/>
    <cellStyle name="Normal 15 3 2 2 4 2 2 2" xfId="6821"/>
    <cellStyle name="Normal 15 3 2 2 4 2 3" xfId="6822"/>
    <cellStyle name="Normal 15 3 2 2 4 3" xfId="6823"/>
    <cellStyle name="Normal 15 3 2 2 4 3 2" xfId="6824"/>
    <cellStyle name="Normal 15 3 2 2 4 4" xfId="6825"/>
    <cellStyle name="Normal 15 3 2 2 5" xfId="6826"/>
    <cellStyle name="Normal 15 3 2 2 5 2" xfId="6827"/>
    <cellStyle name="Normal 15 3 2 2 5 2 2" xfId="6828"/>
    <cellStyle name="Normal 15 3 2 2 5 3" xfId="6829"/>
    <cellStyle name="Normal 15 3 2 2 6" xfId="6830"/>
    <cellStyle name="Normal 15 3 2 2 6 2" xfId="6831"/>
    <cellStyle name="Normal 15 3 2 2 7" xfId="6832"/>
    <cellStyle name="Normal 15 3 2 3" xfId="6833"/>
    <cellStyle name="Normal 15 3 2 3 2" xfId="6834"/>
    <cellStyle name="Normal 15 3 2 3 2 2" xfId="6835"/>
    <cellStyle name="Normal 15 3 2 3 2 2 2" xfId="6836"/>
    <cellStyle name="Normal 15 3 2 3 2 2 2 2" xfId="6837"/>
    <cellStyle name="Normal 15 3 2 3 2 2 2 2 2" xfId="6838"/>
    <cellStyle name="Normal 15 3 2 3 2 2 2 3" xfId="6839"/>
    <cellStyle name="Normal 15 3 2 3 2 2 3" xfId="6840"/>
    <cellStyle name="Normal 15 3 2 3 2 2 3 2" xfId="6841"/>
    <cellStyle name="Normal 15 3 2 3 2 2 4" xfId="6842"/>
    <cellStyle name="Normal 15 3 2 3 2 3" xfId="6843"/>
    <cellStyle name="Normal 15 3 2 3 2 3 2" xfId="6844"/>
    <cellStyle name="Normal 15 3 2 3 2 3 2 2" xfId="6845"/>
    <cellStyle name="Normal 15 3 2 3 2 3 3" xfId="6846"/>
    <cellStyle name="Normal 15 3 2 3 2 4" xfId="6847"/>
    <cellStyle name="Normal 15 3 2 3 2 4 2" xfId="6848"/>
    <cellStyle name="Normal 15 3 2 3 2 5" xfId="6849"/>
    <cellStyle name="Normal 15 3 2 3 3" xfId="6850"/>
    <cellStyle name="Normal 15 3 2 3 3 2" xfId="6851"/>
    <cellStyle name="Normal 15 3 2 3 3 2 2" xfId="6852"/>
    <cellStyle name="Normal 15 3 2 3 3 2 2 2" xfId="6853"/>
    <cellStyle name="Normal 15 3 2 3 3 2 3" xfId="6854"/>
    <cellStyle name="Normal 15 3 2 3 3 3" xfId="6855"/>
    <cellStyle name="Normal 15 3 2 3 3 3 2" xfId="6856"/>
    <cellStyle name="Normal 15 3 2 3 3 4" xfId="6857"/>
    <cellStyle name="Normal 15 3 2 3 4" xfId="6858"/>
    <cellStyle name="Normal 15 3 2 3 4 2" xfId="6859"/>
    <cellStyle name="Normal 15 3 2 3 4 2 2" xfId="6860"/>
    <cellStyle name="Normal 15 3 2 3 4 3" xfId="6861"/>
    <cellStyle name="Normal 15 3 2 3 5" xfId="6862"/>
    <cellStyle name="Normal 15 3 2 3 5 2" xfId="6863"/>
    <cellStyle name="Normal 15 3 2 3 6" xfId="6864"/>
    <cellStyle name="Normal 15 3 2 4" xfId="6865"/>
    <cellStyle name="Normal 15 3 2 4 2" xfId="6866"/>
    <cellStyle name="Normal 15 3 2 4 2 2" xfId="6867"/>
    <cellStyle name="Normal 15 3 2 4 2 2 2" xfId="6868"/>
    <cellStyle name="Normal 15 3 2 4 2 2 2 2" xfId="6869"/>
    <cellStyle name="Normal 15 3 2 4 2 2 3" xfId="6870"/>
    <cellStyle name="Normal 15 3 2 4 2 3" xfId="6871"/>
    <cellStyle name="Normal 15 3 2 4 2 3 2" xfId="6872"/>
    <cellStyle name="Normal 15 3 2 4 2 4" xfId="6873"/>
    <cellStyle name="Normal 15 3 2 4 3" xfId="6874"/>
    <cellStyle name="Normal 15 3 2 4 3 2" xfId="6875"/>
    <cellStyle name="Normal 15 3 2 4 3 2 2" xfId="6876"/>
    <cellStyle name="Normal 15 3 2 4 3 3" xfId="6877"/>
    <cellStyle name="Normal 15 3 2 4 4" xfId="6878"/>
    <cellStyle name="Normal 15 3 2 4 4 2" xfId="6879"/>
    <cellStyle name="Normal 15 3 2 4 5" xfId="6880"/>
    <cellStyle name="Normal 15 3 2 5" xfId="6881"/>
    <cellStyle name="Normal 15 3 2 5 2" xfId="6882"/>
    <cellStyle name="Normal 15 3 2 5 2 2" xfId="6883"/>
    <cellStyle name="Normal 15 3 2 5 2 2 2" xfId="6884"/>
    <cellStyle name="Normal 15 3 2 5 2 3" xfId="6885"/>
    <cellStyle name="Normal 15 3 2 5 3" xfId="6886"/>
    <cellStyle name="Normal 15 3 2 5 3 2" xfId="6887"/>
    <cellStyle name="Normal 15 3 2 5 4" xfId="6888"/>
    <cellStyle name="Normal 15 3 2 6" xfId="6889"/>
    <cellStyle name="Normal 15 3 2 6 2" xfId="6890"/>
    <cellStyle name="Normal 15 3 2 6 2 2" xfId="6891"/>
    <cellStyle name="Normal 15 3 2 6 3" xfId="6892"/>
    <cellStyle name="Normal 15 3 2 7" xfId="6893"/>
    <cellStyle name="Normal 15 3 2 7 2" xfId="6894"/>
    <cellStyle name="Normal 15 3 2 8" xfId="6895"/>
    <cellStyle name="Normal 15 3 3" xfId="6896"/>
    <cellStyle name="Normal 15 3 3 2" xfId="6897"/>
    <cellStyle name="Normal 15 3 3 2 2" xfId="6898"/>
    <cellStyle name="Normal 15 3 3 2 2 2" xfId="6899"/>
    <cellStyle name="Normal 15 3 3 2 2 2 2" xfId="6900"/>
    <cellStyle name="Normal 15 3 3 2 2 2 2 2" xfId="6901"/>
    <cellStyle name="Normal 15 3 3 2 2 2 2 2 2" xfId="6902"/>
    <cellStyle name="Normal 15 3 3 2 2 2 2 3" xfId="6903"/>
    <cellStyle name="Normal 15 3 3 2 2 2 3" xfId="6904"/>
    <cellStyle name="Normal 15 3 3 2 2 2 3 2" xfId="6905"/>
    <cellStyle name="Normal 15 3 3 2 2 2 4" xfId="6906"/>
    <cellStyle name="Normal 15 3 3 2 2 3" xfId="6907"/>
    <cellStyle name="Normal 15 3 3 2 2 3 2" xfId="6908"/>
    <cellStyle name="Normal 15 3 3 2 2 3 2 2" xfId="6909"/>
    <cellStyle name="Normal 15 3 3 2 2 3 3" xfId="6910"/>
    <cellStyle name="Normal 15 3 3 2 2 4" xfId="6911"/>
    <cellStyle name="Normal 15 3 3 2 2 4 2" xfId="6912"/>
    <cellStyle name="Normal 15 3 3 2 2 5" xfId="6913"/>
    <cellStyle name="Normal 15 3 3 2 3" xfId="6914"/>
    <cellStyle name="Normal 15 3 3 2 3 2" xfId="6915"/>
    <cellStyle name="Normal 15 3 3 2 3 2 2" xfId="6916"/>
    <cellStyle name="Normal 15 3 3 2 3 2 2 2" xfId="6917"/>
    <cellStyle name="Normal 15 3 3 2 3 2 3" xfId="6918"/>
    <cellStyle name="Normal 15 3 3 2 3 3" xfId="6919"/>
    <cellStyle name="Normal 15 3 3 2 3 3 2" xfId="6920"/>
    <cellStyle name="Normal 15 3 3 2 3 4" xfId="6921"/>
    <cellStyle name="Normal 15 3 3 2 4" xfId="6922"/>
    <cellStyle name="Normal 15 3 3 2 4 2" xfId="6923"/>
    <cellStyle name="Normal 15 3 3 2 4 2 2" xfId="6924"/>
    <cellStyle name="Normal 15 3 3 2 4 3" xfId="6925"/>
    <cellStyle name="Normal 15 3 3 2 5" xfId="6926"/>
    <cellStyle name="Normal 15 3 3 2 5 2" xfId="6927"/>
    <cellStyle name="Normal 15 3 3 2 6" xfId="6928"/>
    <cellStyle name="Normal 15 3 3 3" xfId="6929"/>
    <cellStyle name="Normal 15 3 3 3 2" xfId="6930"/>
    <cellStyle name="Normal 15 3 3 3 2 2" xfId="6931"/>
    <cellStyle name="Normal 15 3 3 3 2 2 2" xfId="6932"/>
    <cellStyle name="Normal 15 3 3 3 2 2 2 2" xfId="6933"/>
    <cellStyle name="Normal 15 3 3 3 2 2 3" xfId="6934"/>
    <cellStyle name="Normal 15 3 3 3 2 3" xfId="6935"/>
    <cellStyle name="Normal 15 3 3 3 2 3 2" xfId="6936"/>
    <cellStyle name="Normal 15 3 3 3 2 4" xfId="6937"/>
    <cellStyle name="Normal 15 3 3 3 3" xfId="6938"/>
    <cellStyle name="Normal 15 3 3 3 3 2" xfId="6939"/>
    <cellStyle name="Normal 15 3 3 3 3 2 2" xfId="6940"/>
    <cellStyle name="Normal 15 3 3 3 3 3" xfId="6941"/>
    <cellStyle name="Normal 15 3 3 3 4" xfId="6942"/>
    <cellStyle name="Normal 15 3 3 3 4 2" xfId="6943"/>
    <cellStyle name="Normal 15 3 3 3 5" xfId="6944"/>
    <cellStyle name="Normal 15 3 3 4" xfId="6945"/>
    <cellStyle name="Normal 15 3 3 4 2" xfId="6946"/>
    <cellStyle name="Normal 15 3 3 4 2 2" xfId="6947"/>
    <cellStyle name="Normal 15 3 3 4 2 2 2" xfId="6948"/>
    <cellStyle name="Normal 15 3 3 4 2 3" xfId="6949"/>
    <cellStyle name="Normal 15 3 3 4 3" xfId="6950"/>
    <cellStyle name="Normal 15 3 3 4 3 2" xfId="6951"/>
    <cellStyle name="Normal 15 3 3 4 4" xfId="6952"/>
    <cellStyle name="Normal 15 3 3 5" xfId="6953"/>
    <cellStyle name="Normal 15 3 3 5 2" xfId="6954"/>
    <cellStyle name="Normal 15 3 3 5 2 2" xfId="6955"/>
    <cellStyle name="Normal 15 3 3 5 3" xfId="6956"/>
    <cellStyle name="Normal 15 3 3 6" xfId="6957"/>
    <cellStyle name="Normal 15 3 3 6 2" xfId="6958"/>
    <cellStyle name="Normal 15 3 3 7" xfId="6959"/>
    <cellStyle name="Normal 15 3 4" xfId="6960"/>
    <cellStyle name="Normal 15 3 4 2" xfId="6961"/>
    <cellStyle name="Normal 15 3 4 2 2" xfId="6962"/>
    <cellStyle name="Normal 15 3 4 2 2 2" xfId="6963"/>
    <cellStyle name="Normal 15 3 4 2 2 2 2" xfId="6964"/>
    <cellStyle name="Normal 15 3 4 2 2 2 2 2" xfId="6965"/>
    <cellStyle name="Normal 15 3 4 2 2 2 3" xfId="6966"/>
    <cellStyle name="Normal 15 3 4 2 2 3" xfId="6967"/>
    <cellStyle name="Normal 15 3 4 2 2 3 2" xfId="6968"/>
    <cellStyle name="Normal 15 3 4 2 2 4" xfId="6969"/>
    <cellStyle name="Normal 15 3 4 2 3" xfId="6970"/>
    <cellStyle name="Normal 15 3 4 2 3 2" xfId="6971"/>
    <cellStyle name="Normal 15 3 4 2 3 2 2" xfId="6972"/>
    <cellStyle name="Normal 15 3 4 2 3 3" xfId="6973"/>
    <cellStyle name="Normal 15 3 4 2 4" xfId="6974"/>
    <cellStyle name="Normal 15 3 4 2 4 2" xfId="6975"/>
    <cellStyle name="Normal 15 3 4 2 5" xfId="6976"/>
    <cellStyle name="Normal 15 3 4 3" xfId="6977"/>
    <cellStyle name="Normal 15 3 4 3 2" xfId="6978"/>
    <cellStyle name="Normal 15 3 4 3 2 2" xfId="6979"/>
    <cellStyle name="Normal 15 3 4 3 2 2 2" xfId="6980"/>
    <cellStyle name="Normal 15 3 4 3 2 3" xfId="6981"/>
    <cellStyle name="Normal 15 3 4 3 3" xfId="6982"/>
    <cellStyle name="Normal 15 3 4 3 3 2" xfId="6983"/>
    <cellStyle name="Normal 15 3 4 3 4" xfId="6984"/>
    <cellStyle name="Normal 15 3 4 4" xfId="6985"/>
    <cellStyle name="Normal 15 3 4 4 2" xfId="6986"/>
    <cellStyle name="Normal 15 3 4 4 2 2" xfId="6987"/>
    <cellStyle name="Normal 15 3 4 4 3" xfId="6988"/>
    <cellStyle name="Normal 15 3 4 5" xfId="6989"/>
    <cellStyle name="Normal 15 3 4 5 2" xfId="6990"/>
    <cellStyle name="Normal 15 3 4 6" xfId="6991"/>
    <cellStyle name="Normal 15 3 5" xfId="6992"/>
    <cellStyle name="Normal 15 3 5 2" xfId="6993"/>
    <cellStyle name="Normal 15 3 5 2 2" xfId="6994"/>
    <cellStyle name="Normal 15 3 5 2 2 2" xfId="6995"/>
    <cellStyle name="Normal 15 3 5 2 2 2 2" xfId="6996"/>
    <cellStyle name="Normal 15 3 5 2 2 3" xfId="6997"/>
    <cellStyle name="Normal 15 3 5 2 3" xfId="6998"/>
    <cellStyle name="Normal 15 3 5 2 3 2" xfId="6999"/>
    <cellStyle name="Normal 15 3 5 2 4" xfId="7000"/>
    <cellStyle name="Normal 15 3 5 3" xfId="7001"/>
    <cellStyle name="Normal 15 3 5 3 2" xfId="7002"/>
    <cellStyle name="Normal 15 3 5 3 2 2" xfId="7003"/>
    <cellStyle name="Normal 15 3 5 3 3" xfId="7004"/>
    <cellStyle name="Normal 15 3 5 4" xfId="7005"/>
    <cellStyle name="Normal 15 3 5 4 2" xfId="7006"/>
    <cellStyle name="Normal 15 3 5 5" xfId="7007"/>
    <cellStyle name="Normal 15 3 6" xfId="7008"/>
    <cellStyle name="Normal 15 3 6 2" xfId="7009"/>
    <cellStyle name="Normal 15 3 6 2 2" xfId="7010"/>
    <cellStyle name="Normal 15 3 6 2 2 2" xfId="7011"/>
    <cellStyle name="Normal 15 3 6 2 3" xfId="7012"/>
    <cellStyle name="Normal 15 3 6 3" xfId="7013"/>
    <cellStyle name="Normal 15 3 6 3 2" xfId="7014"/>
    <cellStyle name="Normal 15 3 6 4" xfId="7015"/>
    <cellStyle name="Normal 15 3 7" xfId="7016"/>
    <cellStyle name="Normal 15 3 7 2" xfId="7017"/>
    <cellStyle name="Normal 15 3 7 2 2" xfId="7018"/>
    <cellStyle name="Normal 15 3 7 3" xfId="7019"/>
    <cellStyle name="Normal 15 3 8" xfId="7020"/>
    <cellStyle name="Normal 15 3 8 2" xfId="7021"/>
    <cellStyle name="Normal 15 3 9" xfId="7022"/>
    <cellStyle name="Normal 15 4" xfId="7023"/>
    <cellStyle name="Normal 15 4 2" xfId="7024"/>
    <cellStyle name="Normal 15 4 2 2" xfId="7025"/>
    <cellStyle name="Normal 15 4 2 2 2" xfId="7026"/>
    <cellStyle name="Normal 15 4 2 2 2 2" xfId="7027"/>
    <cellStyle name="Normal 15 4 2 2 2 2 2" xfId="7028"/>
    <cellStyle name="Normal 15 4 2 2 2 2 2 2" xfId="7029"/>
    <cellStyle name="Normal 15 4 2 2 2 2 2 2 2" xfId="7030"/>
    <cellStyle name="Normal 15 4 2 2 2 2 2 3" xfId="7031"/>
    <cellStyle name="Normal 15 4 2 2 2 2 3" xfId="7032"/>
    <cellStyle name="Normal 15 4 2 2 2 2 3 2" xfId="7033"/>
    <cellStyle name="Normal 15 4 2 2 2 2 4" xfId="7034"/>
    <cellStyle name="Normal 15 4 2 2 2 3" xfId="7035"/>
    <cellStyle name="Normal 15 4 2 2 2 3 2" xfId="7036"/>
    <cellStyle name="Normal 15 4 2 2 2 3 2 2" xfId="7037"/>
    <cellStyle name="Normal 15 4 2 2 2 3 3" xfId="7038"/>
    <cellStyle name="Normal 15 4 2 2 2 4" xfId="7039"/>
    <cellStyle name="Normal 15 4 2 2 2 4 2" xfId="7040"/>
    <cellStyle name="Normal 15 4 2 2 2 5" xfId="7041"/>
    <cellStyle name="Normal 15 4 2 2 3" xfId="7042"/>
    <cellStyle name="Normal 15 4 2 2 3 2" xfId="7043"/>
    <cellStyle name="Normal 15 4 2 2 3 2 2" xfId="7044"/>
    <cellStyle name="Normal 15 4 2 2 3 2 2 2" xfId="7045"/>
    <cellStyle name="Normal 15 4 2 2 3 2 3" xfId="7046"/>
    <cellStyle name="Normal 15 4 2 2 3 3" xfId="7047"/>
    <cellStyle name="Normal 15 4 2 2 3 3 2" xfId="7048"/>
    <cellStyle name="Normal 15 4 2 2 3 4" xfId="7049"/>
    <cellStyle name="Normal 15 4 2 2 4" xfId="7050"/>
    <cellStyle name="Normal 15 4 2 2 4 2" xfId="7051"/>
    <cellStyle name="Normal 15 4 2 2 4 2 2" xfId="7052"/>
    <cellStyle name="Normal 15 4 2 2 4 3" xfId="7053"/>
    <cellStyle name="Normal 15 4 2 2 5" xfId="7054"/>
    <cellStyle name="Normal 15 4 2 2 5 2" xfId="7055"/>
    <cellStyle name="Normal 15 4 2 2 6" xfId="7056"/>
    <cellStyle name="Normal 15 4 2 3" xfId="7057"/>
    <cellStyle name="Normal 15 4 2 3 2" xfId="7058"/>
    <cellStyle name="Normal 15 4 2 3 2 2" xfId="7059"/>
    <cellStyle name="Normal 15 4 2 3 2 2 2" xfId="7060"/>
    <cellStyle name="Normal 15 4 2 3 2 2 2 2" xfId="7061"/>
    <cellStyle name="Normal 15 4 2 3 2 2 3" xfId="7062"/>
    <cellStyle name="Normal 15 4 2 3 2 3" xfId="7063"/>
    <cellStyle name="Normal 15 4 2 3 2 3 2" xfId="7064"/>
    <cellStyle name="Normal 15 4 2 3 2 4" xfId="7065"/>
    <cellStyle name="Normal 15 4 2 3 3" xfId="7066"/>
    <cellStyle name="Normal 15 4 2 3 3 2" xfId="7067"/>
    <cellStyle name="Normal 15 4 2 3 3 2 2" xfId="7068"/>
    <cellStyle name="Normal 15 4 2 3 3 3" xfId="7069"/>
    <cellStyle name="Normal 15 4 2 3 4" xfId="7070"/>
    <cellStyle name="Normal 15 4 2 3 4 2" xfId="7071"/>
    <cellStyle name="Normal 15 4 2 3 5" xfId="7072"/>
    <cellStyle name="Normal 15 4 2 4" xfId="7073"/>
    <cellStyle name="Normal 15 4 2 4 2" xfId="7074"/>
    <cellStyle name="Normal 15 4 2 4 2 2" xfId="7075"/>
    <cellStyle name="Normal 15 4 2 4 2 2 2" xfId="7076"/>
    <cellStyle name="Normal 15 4 2 4 2 3" xfId="7077"/>
    <cellStyle name="Normal 15 4 2 4 3" xfId="7078"/>
    <cellStyle name="Normal 15 4 2 4 3 2" xfId="7079"/>
    <cellStyle name="Normal 15 4 2 4 4" xfId="7080"/>
    <cellStyle name="Normal 15 4 2 5" xfId="7081"/>
    <cellStyle name="Normal 15 4 2 5 2" xfId="7082"/>
    <cellStyle name="Normal 15 4 2 5 2 2" xfId="7083"/>
    <cellStyle name="Normal 15 4 2 5 3" xfId="7084"/>
    <cellStyle name="Normal 15 4 2 6" xfId="7085"/>
    <cellStyle name="Normal 15 4 2 6 2" xfId="7086"/>
    <cellStyle name="Normal 15 4 2 7" xfId="7087"/>
    <cellStyle name="Normal 15 4 3" xfId="7088"/>
    <cellStyle name="Normal 15 4 3 2" xfId="7089"/>
    <cellStyle name="Normal 15 4 3 2 2" xfId="7090"/>
    <cellStyle name="Normal 15 4 3 2 2 2" xfId="7091"/>
    <cellStyle name="Normal 15 4 3 2 2 2 2" xfId="7092"/>
    <cellStyle name="Normal 15 4 3 2 2 2 2 2" xfId="7093"/>
    <cellStyle name="Normal 15 4 3 2 2 2 3" xfId="7094"/>
    <cellStyle name="Normal 15 4 3 2 2 3" xfId="7095"/>
    <cellStyle name="Normal 15 4 3 2 2 3 2" xfId="7096"/>
    <cellStyle name="Normal 15 4 3 2 2 4" xfId="7097"/>
    <cellStyle name="Normal 15 4 3 2 3" xfId="7098"/>
    <cellStyle name="Normal 15 4 3 2 3 2" xfId="7099"/>
    <cellStyle name="Normal 15 4 3 2 3 2 2" xfId="7100"/>
    <cellStyle name="Normal 15 4 3 2 3 3" xfId="7101"/>
    <cellStyle name="Normal 15 4 3 2 4" xfId="7102"/>
    <cellStyle name="Normal 15 4 3 2 4 2" xfId="7103"/>
    <cellStyle name="Normal 15 4 3 2 5" xfId="7104"/>
    <cellStyle name="Normal 15 4 3 3" xfId="7105"/>
    <cellStyle name="Normal 15 4 3 3 2" xfId="7106"/>
    <cellStyle name="Normal 15 4 3 3 2 2" xfId="7107"/>
    <cellStyle name="Normal 15 4 3 3 2 2 2" xfId="7108"/>
    <cellStyle name="Normal 15 4 3 3 2 3" xfId="7109"/>
    <cellStyle name="Normal 15 4 3 3 3" xfId="7110"/>
    <cellStyle name="Normal 15 4 3 3 3 2" xfId="7111"/>
    <cellStyle name="Normal 15 4 3 3 4" xfId="7112"/>
    <cellStyle name="Normal 15 4 3 4" xfId="7113"/>
    <cellStyle name="Normal 15 4 3 4 2" xfId="7114"/>
    <cellStyle name="Normal 15 4 3 4 2 2" xfId="7115"/>
    <cellStyle name="Normal 15 4 3 4 3" xfId="7116"/>
    <cellStyle name="Normal 15 4 3 5" xfId="7117"/>
    <cellStyle name="Normal 15 4 3 5 2" xfId="7118"/>
    <cellStyle name="Normal 15 4 3 6" xfId="7119"/>
    <cellStyle name="Normal 15 4 4" xfId="7120"/>
    <cellStyle name="Normal 15 4 4 2" xfId="7121"/>
    <cellStyle name="Normal 15 4 4 2 2" xfId="7122"/>
    <cellStyle name="Normal 15 4 4 2 2 2" xfId="7123"/>
    <cellStyle name="Normal 15 4 4 2 2 2 2" xfId="7124"/>
    <cellStyle name="Normal 15 4 4 2 2 3" xfId="7125"/>
    <cellStyle name="Normal 15 4 4 2 3" xfId="7126"/>
    <cellStyle name="Normal 15 4 4 2 3 2" xfId="7127"/>
    <cellStyle name="Normal 15 4 4 2 4" xfId="7128"/>
    <cellStyle name="Normal 15 4 4 3" xfId="7129"/>
    <cellStyle name="Normal 15 4 4 3 2" xfId="7130"/>
    <cellStyle name="Normal 15 4 4 3 2 2" xfId="7131"/>
    <cellStyle name="Normal 15 4 4 3 3" xfId="7132"/>
    <cellStyle name="Normal 15 4 4 4" xfId="7133"/>
    <cellStyle name="Normal 15 4 4 4 2" xfId="7134"/>
    <cellStyle name="Normal 15 4 4 5" xfId="7135"/>
    <cellStyle name="Normal 15 4 5" xfId="7136"/>
    <cellStyle name="Normal 15 4 5 2" xfId="7137"/>
    <cellStyle name="Normal 15 4 5 2 2" xfId="7138"/>
    <cellStyle name="Normal 15 4 5 2 2 2" xfId="7139"/>
    <cellStyle name="Normal 15 4 5 2 3" xfId="7140"/>
    <cellStyle name="Normal 15 4 5 3" xfId="7141"/>
    <cellStyle name="Normal 15 4 5 3 2" xfId="7142"/>
    <cellStyle name="Normal 15 4 5 4" xfId="7143"/>
    <cellStyle name="Normal 15 4 6" xfId="7144"/>
    <cellStyle name="Normal 15 4 6 2" xfId="7145"/>
    <cellStyle name="Normal 15 4 6 2 2" xfId="7146"/>
    <cellStyle name="Normal 15 4 6 3" xfId="7147"/>
    <cellStyle name="Normal 15 4 7" xfId="7148"/>
    <cellStyle name="Normal 15 4 7 2" xfId="7149"/>
    <cellStyle name="Normal 15 4 8" xfId="7150"/>
    <cellStyle name="Normal 15 5" xfId="7151"/>
    <cellStyle name="Normal 15 5 2" xfId="7152"/>
    <cellStyle name="Normal 15 5 2 2" xfId="7153"/>
    <cellStyle name="Normal 15 5 2 2 2" xfId="7154"/>
    <cellStyle name="Normal 15 5 2 2 2 2" xfId="7155"/>
    <cellStyle name="Normal 15 5 2 2 2 2 2" xfId="7156"/>
    <cellStyle name="Normal 15 5 2 2 2 2 2 2" xfId="7157"/>
    <cellStyle name="Normal 15 5 2 2 2 2 3" xfId="7158"/>
    <cellStyle name="Normal 15 5 2 2 2 3" xfId="7159"/>
    <cellStyle name="Normal 15 5 2 2 2 3 2" xfId="7160"/>
    <cellStyle name="Normal 15 5 2 2 2 4" xfId="7161"/>
    <cellStyle name="Normal 15 5 2 2 3" xfId="7162"/>
    <cellStyle name="Normal 15 5 2 2 3 2" xfId="7163"/>
    <cellStyle name="Normal 15 5 2 2 3 2 2" xfId="7164"/>
    <cellStyle name="Normal 15 5 2 2 3 3" xfId="7165"/>
    <cellStyle name="Normal 15 5 2 2 4" xfId="7166"/>
    <cellStyle name="Normal 15 5 2 2 4 2" xfId="7167"/>
    <cellStyle name="Normal 15 5 2 2 5" xfId="7168"/>
    <cellStyle name="Normal 15 5 2 3" xfId="7169"/>
    <cellStyle name="Normal 15 5 2 3 2" xfId="7170"/>
    <cellStyle name="Normal 15 5 2 3 2 2" xfId="7171"/>
    <cellStyle name="Normal 15 5 2 3 2 2 2" xfId="7172"/>
    <cellStyle name="Normal 15 5 2 3 2 3" xfId="7173"/>
    <cellStyle name="Normal 15 5 2 3 3" xfId="7174"/>
    <cellStyle name="Normal 15 5 2 3 3 2" xfId="7175"/>
    <cellStyle name="Normal 15 5 2 3 4" xfId="7176"/>
    <cellStyle name="Normal 15 5 2 4" xfId="7177"/>
    <cellStyle name="Normal 15 5 2 4 2" xfId="7178"/>
    <cellStyle name="Normal 15 5 2 4 2 2" xfId="7179"/>
    <cellStyle name="Normal 15 5 2 4 3" xfId="7180"/>
    <cellStyle name="Normal 15 5 2 5" xfId="7181"/>
    <cellStyle name="Normal 15 5 2 5 2" xfId="7182"/>
    <cellStyle name="Normal 15 5 2 6" xfId="7183"/>
    <cellStyle name="Normal 15 5 3" xfId="7184"/>
    <cellStyle name="Normal 15 5 3 2" xfId="7185"/>
    <cellStyle name="Normal 15 5 3 2 2" xfId="7186"/>
    <cellStyle name="Normal 15 5 3 2 2 2" xfId="7187"/>
    <cellStyle name="Normal 15 5 3 2 2 2 2" xfId="7188"/>
    <cellStyle name="Normal 15 5 3 2 2 3" xfId="7189"/>
    <cellStyle name="Normal 15 5 3 2 3" xfId="7190"/>
    <cellStyle name="Normal 15 5 3 2 3 2" xfId="7191"/>
    <cellStyle name="Normal 15 5 3 2 4" xfId="7192"/>
    <cellStyle name="Normal 15 5 3 3" xfId="7193"/>
    <cellStyle name="Normal 15 5 3 3 2" xfId="7194"/>
    <cellStyle name="Normal 15 5 3 3 2 2" xfId="7195"/>
    <cellStyle name="Normal 15 5 3 3 3" xfId="7196"/>
    <cellStyle name="Normal 15 5 3 4" xfId="7197"/>
    <cellStyle name="Normal 15 5 3 4 2" xfId="7198"/>
    <cellStyle name="Normal 15 5 3 5" xfId="7199"/>
    <cellStyle name="Normal 15 5 4" xfId="7200"/>
    <cellStyle name="Normal 15 5 4 2" xfId="7201"/>
    <cellStyle name="Normal 15 5 4 2 2" xfId="7202"/>
    <cellStyle name="Normal 15 5 4 2 2 2" xfId="7203"/>
    <cellStyle name="Normal 15 5 4 2 3" xfId="7204"/>
    <cellStyle name="Normal 15 5 4 3" xfId="7205"/>
    <cellStyle name="Normal 15 5 4 3 2" xfId="7206"/>
    <cellStyle name="Normal 15 5 4 4" xfId="7207"/>
    <cellStyle name="Normal 15 5 5" xfId="7208"/>
    <cellStyle name="Normal 15 5 5 2" xfId="7209"/>
    <cellStyle name="Normal 15 5 5 2 2" xfId="7210"/>
    <cellStyle name="Normal 15 5 5 3" xfId="7211"/>
    <cellStyle name="Normal 15 5 6" xfId="7212"/>
    <cellStyle name="Normal 15 5 6 2" xfId="7213"/>
    <cellStyle name="Normal 15 5 7" xfId="7214"/>
    <cellStyle name="Normal 15 6" xfId="7215"/>
    <cellStyle name="Normal 15 6 2" xfId="7216"/>
    <cellStyle name="Normal 15 6 2 2" xfId="7217"/>
    <cellStyle name="Normal 15 6 2 2 2" xfId="7218"/>
    <cellStyle name="Normal 15 6 2 2 2 2" xfId="7219"/>
    <cellStyle name="Normal 15 6 2 2 2 2 2" xfId="7220"/>
    <cellStyle name="Normal 15 6 2 2 2 3" xfId="7221"/>
    <cellStyle name="Normal 15 6 2 2 3" xfId="7222"/>
    <cellStyle name="Normal 15 6 2 2 3 2" xfId="7223"/>
    <cellStyle name="Normal 15 6 2 2 4" xfId="7224"/>
    <cellStyle name="Normal 15 6 2 3" xfId="7225"/>
    <cellStyle name="Normal 15 6 2 3 2" xfId="7226"/>
    <cellStyle name="Normal 15 6 2 3 2 2" xfId="7227"/>
    <cellStyle name="Normal 15 6 2 3 3" xfId="7228"/>
    <cellStyle name="Normal 15 6 2 4" xfId="7229"/>
    <cellStyle name="Normal 15 6 2 4 2" xfId="7230"/>
    <cellStyle name="Normal 15 6 2 5" xfId="7231"/>
    <cellStyle name="Normal 15 6 3" xfId="7232"/>
    <cellStyle name="Normal 15 6 3 2" xfId="7233"/>
    <cellStyle name="Normal 15 6 3 2 2" xfId="7234"/>
    <cellStyle name="Normal 15 6 3 2 2 2" xfId="7235"/>
    <cellStyle name="Normal 15 6 3 2 3" xfId="7236"/>
    <cellStyle name="Normal 15 6 3 3" xfId="7237"/>
    <cellStyle name="Normal 15 6 3 3 2" xfId="7238"/>
    <cellStyle name="Normal 15 6 3 4" xfId="7239"/>
    <cellStyle name="Normal 15 6 4" xfId="7240"/>
    <cellStyle name="Normal 15 6 4 2" xfId="7241"/>
    <cellStyle name="Normal 15 6 4 2 2" xfId="7242"/>
    <cellStyle name="Normal 15 6 4 3" xfId="7243"/>
    <cellStyle name="Normal 15 6 5" xfId="7244"/>
    <cellStyle name="Normal 15 6 5 2" xfId="7245"/>
    <cellStyle name="Normal 15 6 6" xfId="7246"/>
    <cellStyle name="Normal 15 7" xfId="7247"/>
    <cellStyle name="Normal 15 7 2" xfId="7248"/>
    <cellStyle name="Normal 15 7 2 2" xfId="7249"/>
    <cellStyle name="Normal 15 7 2 2 2" xfId="7250"/>
    <cellStyle name="Normal 15 7 2 2 2 2" xfId="7251"/>
    <cellStyle name="Normal 15 7 2 2 3" xfId="7252"/>
    <cellStyle name="Normal 15 7 2 3" xfId="7253"/>
    <cellStyle name="Normal 15 7 2 3 2" xfId="7254"/>
    <cellStyle name="Normal 15 7 2 4" xfId="7255"/>
    <cellStyle name="Normal 15 7 3" xfId="7256"/>
    <cellStyle name="Normal 15 7 3 2" xfId="7257"/>
    <cellStyle name="Normal 15 7 3 2 2" xfId="7258"/>
    <cellStyle name="Normal 15 7 3 3" xfId="7259"/>
    <cellStyle name="Normal 15 7 4" xfId="7260"/>
    <cellStyle name="Normal 15 7 4 2" xfId="7261"/>
    <cellStyle name="Normal 15 7 5" xfId="7262"/>
    <cellStyle name="Normal 15 8" xfId="7263"/>
    <cellStyle name="Normal 15 8 2" xfId="7264"/>
    <cellStyle name="Normal 15 8 2 2" xfId="7265"/>
    <cellStyle name="Normal 15 8 2 2 2" xfId="7266"/>
    <cellStyle name="Normal 15 8 2 3" xfId="7267"/>
    <cellStyle name="Normal 15 8 3" xfId="7268"/>
    <cellStyle name="Normal 15 8 3 2" xfId="7269"/>
    <cellStyle name="Normal 15 8 4" xfId="7270"/>
    <cellStyle name="Normal 15 9" xfId="7271"/>
    <cellStyle name="Normal 15 9 2" xfId="7272"/>
    <cellStyle name="Normal 15 9 2 2" xfId="7273"/>
    <cellStyle name="Normal 15 9 3" xfId="7274"/>
    <cellStyle name="Normal 16" xfId="7275"/>
    <cellStyle name="Normal 17" xfId="7276"/>
    <cellStyle name="Normal 17 10" xfId="7277"/>
    <cellStyle name="Normal 17 2" xfId="7278"/>
    <cellStyle name="Normal 17 2 2" xfId="7279"/>
    <cellStyle name="Normal 17 2 2 2" xfId="7280"/>
    <cellStyle name="Normal 17 2 2 2 2" xfId="7281"/>
    <cellStyle name="Normal 17 2 2 2 2 2" xfId="7282"/>
    <cellStyle name="Normal 17 2 2 2 2 2 2" xfId="7283"/>
    <cellStyle name="Normal 17 2 2 2 2 2 2 2" xfId="7284"/>
    <cellStyle name="Normal 17 2 2 2 2 2 2 2 2" xfId="7285"/>
    <cellStyle name="Normal 17 2 2 2 2 2 2 2 2 2" xfId="7286"/>
    <cellStyle name="Normal 17 2 2 2 2 2 2 2 3" xfId="7287"/>
    <cellStyle name="Normal 17 2 2 2 2 2 2 3" xfId="7288"/>
    <cellStyle name="Normal 17 2 2 2 2 2 2 3 2" xfId="7289"/>
    <cellStyle name="Normal 17 2 2 2 2 2 2 4" xfId="7290"/>
    <cellStyle name="Normal 17 2 2 2 2 2 3" xfId="7291"/>
    <cellStyle name="Normal 17 2 2 2 2 2 3 2" xfId="7292"/>
    <cellStyle name="Normal 17 2 2 2 2 2 3 2 2" xfId="7293"/>
    <cellStyle name="Normal 17 2 2 2 2 2 3 3" xfId="7294"/>
    <cellStyle name="Normal 17 2 2 2 2 2 4" xfId="7295"/>
    <cellStyle name="Normal 17 2 2 2 2 2 4 2" xfId="7296"/>
    <cellStyle name="Normal 17 2 2 2 2 2 5" xfId="7297"/>
    <cellStyle name="Normal 17 2 2 2 2 3" xfId="7298"/>
    <cellStyle name="Normal 17 2 2 2 2 3 2" xfId="7299"/>
    <cellStyle name="Normal 17 2 2 2 2 3 2 2" xfId="7300"/>
    <cellStyle name="Normal 17 2 2 2 2 3 2 2 2" xfId="7301"/>
    <cellStyle name="Normal 17 2 2 2 2 3 2 3" xfId="7302"/>
    <cellStyle name="Normal 17 2 2 2 2 3 3" xfId="7303"/>
    <cellStyle name="Normal 17 2 2 2 2 3 3 2" xfId="7304"/>
    <cellStyle name="Normal 17 2 2 2 2 3 4" xfId="7305"/>
    <cellStyle name="Normal 17 2 2 2 2 4" xfId="7306"/>
    <cellStyle name="Normal 17 2 2 2 2 4 2" xfId="7307"/>
    <cellStyle name="Normal 17 2 2 2 2 4 2 2" xfId="7308"/>
    <cellStyle name="Normal 17 2 2 2 2 4 3" xfId="7309"/>
    <cellStyle name="Normal 17 2 2 2 2 5" xfId="7310"/>
    <cellStyle name="Normal 17 2 2 2 2 5 2" xfId="7311"/>
    <cellStyle name="Normal 17 2 2 2 2 6" xfId="7312"/>
    <cellStyle name="Normal 17 2 2 2 3" xfId="7313"/>
    <cellStyle name="Normal 17 2 2 2 3 2" xfId="7314"/>
    <cellStyle name="Normal 17 2 2 2 3 2 2" xfId="7315"/>
    <cellStyle name="Normal 17 2 2 2 3 2 2 2" xfId="7316"/>
    <cellStyle name="Normal 17 2 2 2 3 2 2 2 2" xfId="7317"/>
    <cellStyle name="Normal 17 2 2 2 3 2 2 3" xfId="7318"/>
    <cellStyle name="Normal 17 2 2 2 3 2 3" xfId="7319"/>
    <cellStyle name="Normal 17 2 2 2 3 2 3 2" xfId="7320"/>
    <cellStyle name="Normal 17 2 2 2 3 2 4" xfId="7321"/>
    <cellStyle name="Normal 17 2 2 2 3 3" xfId="7322"/>
    <cellStyle name="Normal 17 2 2 2 3 3 2" xfId="7323"/>
    <cellStyle name="Normal 17 2 2 2 3 3 2 2" xfId="7324"/>
    <cellStyle name="Normal 17 2 2 2 3 3 3" xfId="7325"/>
    <cellStyle name="Normal 17 2 2 2 3 4" xfId="7326"/>
    <cellStyle name="Normal 17 2 2 2 3 4 2" xfId="7327"/>
    <cellStyle name="Normal 17 2 2 2 3 5" xfId="7328"/>
    <cellStyle name="Normal 17 2 2 2 4" xfId="7329"/>
    <cellStyle name="Normal 17 2 2 2 4 2" xfId="7330"/>
    <cellStyle name="Normal 17 2 2 2 4 2 2" xfId="7331"/>
    <cellStyle name="Normal 17 2 2 2 4 2 2 2" xfId="7332"/>
    <cellStyle name="Normal 17 2 2 2 4 2 3" xfId="7333"/>
    <cellStyle name="Normal 17 2 2 2 4 3" xfId="7334"/>
    <cellStyle name="Normal 17 2 2 2 4 3 2" xfId="7335"/>
    <cellStyle name="Normal 17 2 2 2 4 4" xfId="7336"/>
    <cellStyle name="Normal 17 2 2 2 5" xfId="7337"/>
    <cellStyle name="Normal 17 2 2 2 5 2" xfId="7338"/>
    <cellStyle name="Normal 17 2 2 2 5 2 2" xfId="7339"/>
    <cellStyle name="Normal 17 2 2 2 5 3" xfId="7340"/>
    <cellStyle name="Normal 17 2 2 2 6" xfId="7341"/>
    <cellStyle name="Normal 17 2 2 2 6 2" xfId="7342"/>
    <cellStyle name="Normal 17 2 2 2 7" xfId="7343"/>
    <cellStyle name="Normal 17 2 2 3" xfId="7344"/>
    <cellStyle name="Normal 17 2 2 3 2" xfId="7345"/>
    <cellStyle name="Normal 17 2 2 3 2 2" xfId="7346"/>
    <cellStyle name="Normal 17 2 2 3 2 2 2" xfId="7347"/>
    <cellStyle name="Normal 17 2 2 3 2 2 2 2" xfId="7348"/>
    <cellStyle name="Normal 17 2 2 3 2 2 2 2 2" xfId="7349"/>
    <cellStyle name="Normal 17 2 2 3 2 2 2 3" xfId="7350"/>
    <cellStyle name="Normal 17 2 2 3 2 2 3" xfId="7351"/>
    <cellStyle name="Normal 17 2 2 3 2 2 3 2" xfId="7352"/>
    <cellStyle name="Normal 17 2 2 3 2 2 4" xfId="7353"/>
    <cellStyle name="Normal 17 2 2 3 2 3" xfId="7354"/>
    <cellStyle name="Normal 17 2 2 3 2 3 2" xfId="7355"/>
    <cellStyle name="Normal 17 2 2 3 2 3 2 2" xfId="7356"/>
    <cellStyle name="Normal 17 2 2 3 2 3 3" xfId="7357"/>
    <cellStyle name="Normal 17 2 2 3 2 4" xfId="7358"/>
    <cellStyle name="Normal 17 2 2 3 2 4 2" xfId="7359"/>
    <cellStyle name="Normal 17 2 2 3 2 5" xfId="7360"/>
    <cellStyle name="Normal 17 2 2 3 3" xfId="7361"/>
    <cellStyle name="Normal 17 2 2 3 3 2" xfId="7362"/>
    <cellStyle name="Normal 17 2 2 3 3 2 2" xfId="7363"/>
    <cellStyle name="Normal 17 2 2 3 3 2 2 2" xfId="7364"/>
    <cellStyle name="Normal 17 2 2 3 3 2 3" xfId="7365"/>
    <cellStyle name="Normal 17 2 2 3 3 3" xfId="7366"/>
    <cellStyle name="Normal 17 2 2 3 3 3 2" xfId="7367"/>
    <cellStyle name="Normal 17 2 2 3 3 4" xfId="7368"/>
    <cellStyle name="Normal 17 2 2 3 4" xfId="7369"/>
    <cellStyle name="Normal 17 2 2 3 4 2" xfId="7370"/>
    <cellStyle name="Normal 17 2 2 3 4 2 2" xfId="7371"/>
    <cellStyle name="Normal 17 2 2 3 4 3" xfId="7372"/>
    <cellStyle name="Normal 17 2 2 3 5" xfId="7373"/>
    <cellStyle name="Normal 17 2 2 3 5 2" xfId="7374"/>
    <cellStyle name="Normal 17 2 2 3 6" xfId="7375"/>
    <cellStyle name="Normal 17 2 2 4" xfId="7376"/>
    <cellStyle name="Normal 17 2 2 4 2" xfId="7377"/>
    <cellStyle name="Normal 17 2 2 4 2 2" xfId="7378"/>
    <cellStyle name="Normal 17 2 2 4 2 2 2" xfId="7379"/>
    <cellStyle name="Normal 17 2 2 4 2 2 2 2" xfId="7380"/>
    <cellStyle name="Normal 17 2 2 4 2 2 3" xfId="7381"/>
    <cellStyle name="Normal 17 2 2 4 2 3" xfId="7382"/>
    <cellStyle name="Normal 17 2 2 4 2 3 2" xfId="7383"/>
    <cellStyle name="Normal 17 2 2 4 2 4" xfId="7384"/>
    <cellStyle name="Normal 17 2 2 4 3" xfId="7385"/>
    <cellStyle name="Normal 17 2 2 4 3 2" xfId="7386"/>
    <cellStyle name="Normal 17 2 2 4 3 2 2" xfId="7387"/>
    <cellStyle name="Normal 17 2 2 4 3 3" xfId="7388"/>
    <cellStyle name="Normal 17 2 2 4 4" xfId="7389"/>
    <cellStyle name="Normal 17 2 2 4 4 2" xfId="7390"/>
    <cellStyle name="Normal 17 2 2 4 5" xfId="7391"/>
    <cellStyle name="Normal 17 2 2 5" xfId="7392"/>
    <cellStyle name="Normal 17 2 2 5 2" xfId="7393"/>
    <cellStyle name="Normal 17 2 2 5 2 2" xfId="7394"/>
    <cellStyle name="Normal 17 2 2 5 2 2 2" xfId="7395"/>
    <cellStyle name="Normal 17 2 2 5 2 3" xfId="7396"/>
    <cellStyle name="Normal 17 2 2 5 3" xfId="7397"/>
    <cellStyle name="Normal 17 2 2 5 3 2" xfId="7398"/>
    <cellStyle name="Normal 17 2 2 5 4" xfId="7399"/>
    <cellStyle name="Normal 17 2 2 6" xfId="7400"/>
    <cellStyle name="Normal 17 2 2 6 2" xfId="7401"/>
    <cellStyle name="Normal 17 2 2 6 2 2" xfId="7402"/>
    <cellStyle name="Normal 17 2 2 6 3" xfId="7403"/>
    <cellStyle name="Normal 17 2 2 7" xfId="7404"/>
    <cellStyle name="Normal 17 2 2 7 2" xfId="7405"/>
    <cellStyle name="Normal 17 2 2 8" xfId="7406"/>
    <cellStyle name="Normal 17 2 3" xfId="7407"/>
    <cellStyle name="Normal 17 2 3 2" xfId="7408"/>
    <cellStyle name="Normal 17 2 3 2 2" xfId="7409"/>
    <cellStyle name="Normal 17 2 3 2 2 2" xfId="7410"/>
    <cellStyle name="Normal 17 2 3 2 2 2 2" xfId="7411"/>
    <cellStyle name="Normal 17 2 3 2 2 2 2 2" xfId="7412"/>
    <cellStyle name="Normal 17 2 3 2 2 2 2 2 2" xfId="7413"/>
    <cellStyle name="Normal 17 2 3 2 2 2 2 3" xfId="7414"/>
    <cellStyle name="Normal 17 2 3 2 2 2 3" xfId="7415"/>
    <cellStyle name="Normal 17 2 3 2 2 2 3 2" xfId="7416"/>
    <cellStyle name="Normal 17 2 3 2 2 2 4" xfId="7417"/>
    <cellStyle name="Normal 17 2 3 2 2 3" xfId="7418"/>
    <cellStyle name="Normal 17 2 3 2 2 3 2" xfId="7419"/>
    <cellStyle name="Normal 17 2 3 2 2 3 2 2" xfId="7420"/>
    <cellStyle name="Normal 17 2 3 2 2 3 3" xfId="7421"/>
    <cellStyle name="Normal 17 2 3 2 2 4" xfId="7422"/>
    <cellStyle name="Normal 17 2 3 2 2 4 2" xfId="7423"/>
    <cellStyle name="Normal 17 2 3 2 2 5" xfId="7424"/>
    <cellStyle name="Normal 17 2 3 2 3" xfId="7425"/>
    <cellStyle name="Normal 17 2 3 2 3 2" xfId="7426"/>
    <cellStyle name="Normal 17 2 3 2 3 2 2" xfId="7427"/>
    <cellStyle name="Normal 17 2 3 2 3 2 2 2" xfId="7428"/>
    <cellStyle name="Normal 17 2 3 2 3 2 3" xfId="7429"/>
    <cellStyle name="Normal 17 2 3 2 3 3" xfId="7430"/>
    <cellStyle name="Normal 17 2 3 2 3 3 2" xfId="7431"/>
    <cellStyle name="Normal 17 2 3 2 3 4" xfId="7432"/>
    <cellStyle name="Normal 17 2 3 2 4" xfId="7433"/>
    <cellStyle name="Normal 17 2 3 2 4 2" xfId="7434"/>
    <cellStyle name="Normal 17 2 3 2 4 2 2" xfId="7435"/>
    <cellStyle name="Normal 17 2 3 2 4 3" xfId="7436"/>
    <cellStyle name="Normal 17 2 3 2 5" xfId="7437"/>
    <cellStyle name="Normal 17 2 3 2 5 2" xfId="7438"/>
    <cellStyle name="Normal 17 2 3 2 6" xfId="7439"/>
    <cellStyle name="Normal 17 2 3 3" xfId="7440"/>
    <cellStyle name="Normal 17 2 3 3 2" xfId="7441"/>
    <cellStyle name="Normal 17 2 3 3 2 2" xfId="7442"/>
    <cellStyle name="Normal 17 2 3 3 2 2 2" xfId="7443"/>
    <cellStyle name="Normal 17 2 3 3 2 2 2 2" xfId="7444"/>
    <cellStyle name="Normal 17 2 3 3 2 2 3" xfId="7445"/>
    <cellStyle name="Normal 17 2 3 3 2 3" xfId="7446"/>
    <cellStyle name="Normal 17 2 3 3 2 3 2" xfId="7447"/>
    <cellStyle name="Normal 17 2 3 3 2 4" xfId="7448"/>
    <cellStyle name="Normal 17 2 3 3 3" xfId="7449"/>
    <cellStyle name="Normal 17 2 3 3 3 2" xfId="7450"/>
    <cellStyle name="Normal 17 2 3 3 3 2 2" xfId="7451"/>
    <cellStyle name="Normal 17 2 3 3 3 3" xfId="7452"/>
    <cellStyle name="Normal 17 2 3 3 4" xfId="7453"/>
    <cellStyle name="Normal 17 2 3 3 4 2" xfId="7454"/>
    <cellStyle name="Normal 17 2 3 3 5" xfId="7455"/>
    <cellStyle name="Normal 17 2 3 4" xfId="7456"/>
    <cellStyle name="Normal 17 2 3 4 2" xfId="7457"/>
    <cellStyle name="Normal 17 2 3 4 2 2" xfId="7458"/>
    <cellStyle name="Normal 17 2 3 4 2 2 2" xfId="7459"/>
    <cellStyle name="Normal 17 2 3 4 2 3" xfId="7460"/>
    <cellStyle name="Normal 17 2 3 4 3" xfId="7461"/>
    <cellStyle name="Normal 17 2 3 4 3 2" xfId="7462"/>
    <cellStyle name="Normal 17 2 3 4 4" xfId="7463"/>
    <cellStyle name="Normal 17 2 3 5" xfId="7464"/>
    <cellStyle name="Normal 17 2 3 5 2" xfId="7465"/>
    <cellStyle name="Normal 17 2 3 5 2 2" xfId="7466"/>
    <cellStyle name="Normal 17 2 3 5 3" xfId="7467"/>
    <cellStyle name="Normal 17 2 3 6" xfId="7468"/>
    <cellStyle name="Normal 17 2 3 6 2" xfId="7469"/>
    <cellStyle name="Normal 17 2 3 7" xfId="7470"/>
    <cellStyle name="Normal 17 2 4" xfId="7471"/>
    <cellStyle name="Normal 17 2 4 2" xfId="7472"/>
    <cellStyle name="Normal 17 2 4 2 2" xfId="7473"/>
    <cellStyle name="Normal 17 2 4 2 2 2" xfId="7474"/>
    <cellStyle name="Normal 17 2 4 2 2 2 2" xfId="7475"/>
    <cellStyle name="Normal 17 2 4 2 2 2 2 2" xfId="7476"/>
    <cellStyle name="Normal 17 2 4 2 2 2 3" xfId="7477"/>
    <cellStyle name="Normal 17 2 4 2 2 3" xfId="7478"/>
    <cellStyle name="Normal 17 2 4 2 2 3 2" xfId="7479"/>
    <cellStyle name="Normal 17 2 4 2 2 4" xfId="7480"/>
    <cellStyle name="Normal 17 2 4 2 3" xfId="7481"/>
    <cellStyle name="Normal 17 2 4 2 3 2" xfId="7482"/>
    <cellStyle name="Normal 17 2 4 2 3 2 2" xfId="7483"/>
    <cellStyle name="Normal 17 2 4 2 3 3" xfId="7484"/>
    <cellStyle name="Normal 17 2 4 2 4" xfId="7485"/>
    <cellStyle name="Normal 17 2 4 2 4 2" xfId="7486"/>
    <cellStyle name="Normal 17 2 4 2 5" xfId="7487"/>
    <cellStyle name="Normal 17 2 4 3" xfId="7488"/>
    <cellStyle name="Normal 17 2 4 3 2" xfId="7489"/>
    <cellStyle name="Normal 17 2 4 3 2 2" xfId="7490"/>
    <cellStyle name="Normal 17 2 4 3 2 2 2" xfId="7491"/>
    <cellStyle name="Normal 17 2 4 3 2 3" xfId="7492"/>
    <cellStyle name="Normal 17 2 4 3 3" xfId="7493"/>
    <cellStyle name="Normal 17 2 4 3 3 2" xfId="7494"/>
    <cellStyle name="Normal 17 2 4 3 4" xfId="7495"/>
    <cellStyle name="Normal 17 2 4 4" xfId="7496"/>
    <cellStyle name="Normal 17 2 4 4 2" xfId="7497"/>
    <cellStyle name="Normal 17 2 4 4 2 2" xfId="7498"/>
    <cellStyle name="Normal 17 2 4 4 3" xfId="7499"/>
    <cellStyle name="Normal 17 2 4 5" xfId="7500"/>
    <cellStyle name="Normal 17 2 4 5 2" xfId="7501"/>
    <cellStyle name="Normal 17 2 4 6" xfId="7502"/>
    <cellStyle name="Normal 17 2 5" xfId="7503"/>
    <cellStyle name="Normal 17 2 5 2" xfId="7504"/>
    <cellStyle name="Normal 17 2 5 2 2" xfId="7505"/>
    <cellStyle name="Normal 17 2 5 2 2 2" xfId="7506"/>
    <cellStyle name="Normal 17 2 5 2 2 2 2" xfId="7507"/>
    <cellStyle name="Normal 17 2 5 2 2 3" xfId="7508"/>
    <cellStyle name="Normal 17 2 5 2 3" xfId="7509"/>
    <cellStyle name="Normal 17 2 5 2 3 2" xfId="7510"/>
    <cellStyle name="Normal 17 2 5 2 4" xfId="7511"/>
    <cellStyle name="Normal 17 2 5 3" xfId="7512"/>
    <cellStyle name="Normal 17 2 5 3 2" xfId="7513"/>
    <cellStyle name="Normal 17 2 5 3 2 2" xfId="7514"/>
    <cellStyle name="Normal 17 2 5 3 3" xfId="7515"/>
    <cellStyle name="Normal 17 2 5 4" xfId="7516"/>
    <cellStyle name="Normal 17 2 5 4 2" xfId="7517"/>
    <cellStyle name="Normal 17 2 5 5" xfId="7518"/>
    <cellStyle name="Normal 17 2 6" xfId="7519"/>
    <cellStyle name="Normal 17 2 6 2" xfId="7520"/>
    <cellStyle name="Normal 17 2 6 2 2" xfId="7521"/>
    <cellStyle name="Normal 17 2 6 2 2 2" xfId="7522"/>
    <cellStyle name="Normal 17 2 6 2 3" xfId="7523"/>
    <cellStyle name="Normal 17 2 6 3" xfId="7524"/>
    <cellStyle name="Normal 17 2 6 3 2" xfId="7525"/>
    <cellStyle name="Normal 17 2 6 4" xfId="7526"/>
    <cellStyle name="Normal 17 2 7" xfId="7527"/>
    <cellStyle name="Normal 17 2 7 2" xfId="7528"/>
    <cellStyle name="Normal 17 2 7 2 2" xfId="7529"/>
    <cellStyle name="Normal 17 2 7 3" xfId="7530"/>
    <cellStyle name="Normal 17 2 8" xfId="7531"/>
    <cellStyle name="Normal 17 2 8 2" xfId="7532"/>
    <cellStyle name="Normal 17 2 9" xfId="7533"/>
    <cellStyle name="Normal 17 3" xfId="7534"/>
    <cellStyle name="Normal 17 3 2" xfId="7535"/>
    <cellStyle name="Normal 17 3 2 2" xfId="7536"/>
    <cellStyle name="Normal 17 3 2 2 2" xfId="7537"/>
    <cellStyle name="Normal 17 3 2 2 2 2" xfId="7538"/>
    <cellStyle name="Normal 17 3 2 2 2 2 2" xfId="7539"/>
    <cellStyle name="Normal 17 3 2 2 2 2 2 2" xfId="7540"/>
    <cellStyle name="Normal 17 3 2 2 2 2 2 2 2" xfId="7541"/>
    <cellStyle name="Normal 17 3 2 2 2 2 2 3" xfId="7542"/>
    <cellStyle name="Normal 17 3 2 2 2 2 3" xfId="7543"/>
    <cellStyle name="Normal 17 3 2 2 2 2 3 2" xfId="7544"/>
    <cellStyle name="Normal 17 3 2 2 2 2 4" xfId="7545"/>
    <cellStyle name="Normal 17 3 2 2 2 3" xfId="7546"/>
    <cellStyle name="Normal 17 3 2 2 2 3 2" xfId="7547"/>
    <cellStyle name="Normal 17 3 2 2 2 3 2 2" xfId="7548"/>
    <cellStyle name="Normal 17 3 2 2 2 3 3" xfId="7549"/>
    <cellStyle name="Normal 17 3 2 2 2 4" xfId="7550"/>
    <cellStyle name="Normal 17 3 2 2 2 4 2" xfId="7551"/>
    <cellStyle name="Normal 17 3 2 2 2 5" xfId="7552"/>
    <cellStyle name="Normal 17 3 2 2 3" xfId="7553"/>
    <cellStyle name="Normal 17 3 2 2 3 2" xfId="7554"/>
    <cellStyle name="Normal 17 3 2 2 3 2 2" xfId="7555"/>
    <cellStyle name="Normal 17 3 2 2 3 2 2 2" xfId="7556"/>
    <cellStyle name="Normal 17 3 2 2 3 2 3" xfId="7557"/>
    <cellStyle name="Normal 17 3 2 2 3 3" xfId="7558"/>
    <cellStyle name="Normal 17 3 2 2 3 3 2" xfId="7559"/>
    <cellStyle name="Normal 17 3 2 2 3 4" xfId="7560"/>
    <cellStyle name="Normal 17 3 2 2 4" xfId="7561"/>
    <cellStyle name="Normal 17 3 2 2 4 2" xfId="7562"/>
    <cellStyle name="Normal 17 3 2 2 4 2 2" xfId="7563"/>
    <cellStyle name="Normal 17 3 2 2 4 3" xfId="7564"/>
    <cellStyle name="Normal 17 3 2 2 5" xfId="7565"/>
    <cellStyle name="Normal 17 3 2 2 5 2" xfId="7566"/>
    <cellStyle name="Normal 17 3 2 2 6" xfId="7567"/>
    <cellStyle name="Normal 17 3 2 3" xfId="7568"/>
    <cellStyle name="Normal 17 3 2 3 2" xfId="7569"/>
    <cellStyle name="Normal 17 3 2 3 2 2" xfId="7570"/>
    <cellStyle name="Normal 17 3 2 3 2 2 2" xfId="7571"/>
    <cellStyle name="Normal 17 3 2 3 2 2 2 2" xfId="7572"/>
    <cellStyle name="Normal 17 3 2 3 2 2 3" xfId="7573"/>
    <cellStyle name="Normal 17 3 2 3 2 3" xfId="7574"/>
    <cellStyle name="Normal 17 3 2 3 2 3 2" xfId="7575"/>
    <cellStyle name="Normal 17 3 2 3 2 4" xfId="7576"/>
    <cellStyle name="Normal 17 3 2 3 3" xfId="7577"/>
    <cellStyle name="Normal 17 3 2 3 3 2" xfId="7578"/>
    <cellStyle name="Normal 17 3 2 3 3 2 2" xfId="7579"/>
    <cellStyle name="Normal 17 3 2 3 3 3" xfId="7580"/>
    <cellStyle name="Normal 17 3 2 3 4" xfId="7581"/>
    <cellStyle name="Normal 17 3 2 3 4 2" xfId="7582"/>
    <cellStyle name="Normal 17 3 2 3 5" xfId="7583"/>
    <cellStyle name="Normal 17 3 2 4" xfId="7584"/>
    <cellStyle name="Normal 17 3 2 4 2" xfId="7585"/>
    <cellStyle name="Normal 17 3 2 4 2 2" xfId="7586"/>
    <cellStyle name="Normal 17 3 2 4 2 2 2" xfId="7587"/>
    <cellStyle name="Normal 17 3 2 4 2 3" xfId="7588"/>
    <cellStyle name="Normal 17 3 2 4 3" xfId="7589"/>
    <cellStyle name="Normal 17 3 2 4 3 2" xfId="7590"/>
    <cellStyle name="Normal 17 3 2 4 4" xfId="7591"/>
    <cellStyle name="Normal 17 3 2 5" xfId="7592"/>
    <cellStyle name="Normal 17 3 2 5 2" xfId="7593"/>
    <cellStyle name="Normal 17 3 2 5 2 2" xfId="7594"/>
    <cellStyle name="Normal 17 3 2 5 3" xfId="7595"/>
    <cellStyle name="Normal 17 3 2 6" xfId="7596"/>
    <cellStyle name="Normal 17 3 2 6 2" xfId="7597"/>
    <cellStyle name="Normal 17 3 2 7" xfId="7598"/>
    <cellStyle name="Normal 17 3 3" xfId="7599"/>
    <cellStyle name="Normal 17 3 3 2" xfId="7600"/>
    <cellStyle name="Normal 17 3 3 2 2" xfId="7601"/>
    <cellStyle name="Normal 17 3 3 2 2 2" xfId="7602"/>
    <cellStyle name="Normal 17 3 3 2 2 2 2" xfId="7603"/>
    <cellStyle name="Normal 17 3 3 2 2 2 2 2" xfId="7604"/>
    <cellStyle name="Normal 17 3 3 2 2 2 3" xfId="7605"/>
    <cellStyle name="Normal 17 3 3 2 2 3" xfId="7606"/>
    <cellStyle name="Normal 17 3 3 2 2 3 2" xfId="7607"/>
    <cellStyle name="Normal 17 3 3 2 2 4" xfId="7608"/>
    <cellStyle name="Normal 17 3 3 2 3" xfId="7609"/>
    <cellStyle name="Normal 17 3 3 2 3 2" xfId="7610"/>
    <cellStyle name="Normal 17 3 3 2 3 2 2" xfId="7611"/>
    <cellStyle name="Normal 17 3 3 2 3 3" xfId="7612"/>
    <cellStyle name="Normal 17 3 3 2 4" xfId="7613"/>
    <cellStyle name="Normal 17 3 3 2 4 2" xfId="7614"/>
    <cellStyle name="Normal 17 3 3 2 5" xfId="7615"/>
    <cellStyle name="Normal 17 3 3 3" xfId="7616"/>
    <cellStyle name="Normal 17 3 3 3 2" xfId="7617"/>
    <cellStyle name="Normal 17 3 3 3 2 2" xfId="7618"/>
    <cellStyle name="Normal 17 3 3 3 2 2 2" xfId="7619"/>
    <cellStyle name="Normal 17 3 3 3 2 3" xfId="7620"/>
    <cellStyle name="Normal 17 3 3 3 3" xfId="7621"/>
    <cellStyle name="Normal 17 3 3 3 3 2" xfId="7622"/>
    <cellStyle name="Normal 17 3 3 3 4" xfId="7623"/>
    <cellStyle name="Normal 17 3 3 4" xfId="7624"/>
    <cellStyle name="Normal 17 3 3 4 2" xfId="7625"/>
    <cellStyle name="Normal 17 3 3 4 2 2" xfId="7626"/>
    <cellStyle name="Normal 17 3 3 4 3" xfId="7627"/>
    <cellStyle name="Normal 17 3 3 5" xfId="7628"/>
    <cellStyle name="Normal 17 3 3 5 2" xfId="7629"/>
    <cellStyle name="Normal 17 3 3 6" xfId="7630"/>
    <cellStyle name="Normal 17 3 4" xfId="7631"/>
    <cellStyle name="Normal 17 3 4 2" xfId="7632"/>
    <cellStyle name="Normal 17 3 4 2 2" xfId="7633"/>
    <cellStyle name="Normal 17 3 4 2 2 2" xfId="7634"/>
    <cellStyle name="Normal 17 3 4 2 2 2 2" xfId="7635"/>
    <cellStyle name="Normal 17 3 4 2 2 3" xfId="7636"/>
    <cellStyle name="Normal 17 3 4 2 3" xfId="7637"/>
    <cellStyle name="Normal 17 3 4 2 3 2" xfId="7638"/>
    <cellStyle name="Normal 17 3 4 2 4" xfId="7639"/>
    <cellStyle name="Normal 17 3 4 3" xfId="7640"/>
    <cellStyle name="Normal 17 3 4 3 2" xfId="7641"/>
    <cellStyle name="Normal 17 3 4 3 2 2" xfId="7642"/>
    <cellStyle name="Normal 17 3 4 3 3" xfId="7643"/>
    <cellStyle name="Normal 17 3 4 4" xfId="7644"/>
    <cellStyle name="Normal 17 3 4 4 2" xfId="7645"/>
    <cellStyle name="Normal 17 3 4 5" xfId="7646"/>
    <cellStyle name="Normal 17 3 5" xfId="7647"/>
    <cellStyle name="Normal 17 3 5 2" xfId="7648"/>
    <cellStyle name="Normal 17 3 5 2 2" xfId="7649"/>
    <cellStyle name="Normal 17 3 5 2 2 2" xfId="7650"/>
    <cellStyle name="Normal 17 3 5 2 3" xfId="7651"/>
    <cellStyle name="Normal 17 3 5 3" xfId="7652"/>
    <cellStyle name="Normal 17 3 5 3 2" xfId="7653"/>
    <cellStyle name="Normal 17 3 5 4" xfId="7654"/>
    <cellStyle name="Normal 17 3 6" xfId="7655"/>
    <cellStyle name="Normal 17 3 6 2" xfId="7656"/>
    <cellStyle name="Normal 17 3 6 2 2" xfId="7657"/>
    <cellStyle name="Normal 17 3 6 3" xfId="7658"/>
    <cellStyle name="Normal 17 3 7" xfId="7659"/>
    <cellStyle name="Normal 17 3 7 2" xfId="7660"/>
    <cellStyle name="Normal 17 3 8" xfId="7661"/>
    <cellStyle name="Normal 17 4" xfId="7662"/>
    <cellStyle name="Normal 17 4 2" xfId="7663"/>
    <cellStyle name="Normal 17 4 2 2" xfId="7664"/>
    <cellStyle name="Normal 17 4 2 2 2" xfId="7665"/>
    <cellStyle name="Normal 17 4 2 2 2 2" xfId="7666"/>
    <cellStyle name="Normal 17 4 2 2 2 2 2" xfId="7667"/>
    <cellStyle name="Normal 17 4 2 2 2 2 2 2" xfId="7668"/>
    <cellStyle name="Normal 17 4 2 2 2 2 3" xfId="7669"/>
    <cellStyle name="Normal 17 4 2 2 2 3" xfId="7670"/>
    <cellStyle name="Normal 17 4 2 2 2 3 2" xfId="7671"/>
    <cellStyle name="Normal 17 4 2 2 2 4" xfId="7672"/>
    <cellStyle name="Normal 17 4 2 2 3" xfId="7673"/>
    <cellStyle name="Normal 17 4 2 2 3 2" xfId="7674"/>
    <cellStyle name="Normal 17 4 2 2 3 2 2" xfId="7675"/>
    <cellStyle name="Normal 17 4 2 2 3 3" xfId="7676"/>
    <cellStyle name="Normal 17 4 2 2 4" xfId="7677"/>
    <cellStyle name="Normal 17 4 2 2 4 2" xfId="7678"/>
    <cellStyle name="Normal 17 4 2 2 5" xfId="7679"/>
    <cellStyle name="Normal 17 4 2 3" xfId="7680"/>
    <cellStyle name="Normal 17 4 2 3 2" xfId="7681"/>
    <cellStyle name="Normal 17 4 2 3 2 2" xfId="7682"/>
    <cellStyle name="Normal 17 4 2 3 2 2 2" xfId="7683"/>
    <cellStyle name="Normal 17 4 2 3 2 3" xfId="7684"/>
    <cellStyle name="Normal 17 4 2 3 3" xfId="7685"/>
    <cellStyle name="Normal 17 4 2 3 3 2" xfId="7686"/>
    <cellStyle name="Normal 17 4 2 3 4" xfId="7687"/>
    <cellStyle name="Normal 17 4 2 4" xfId="7688"/>
    <cellStyle name="Normal 17 4 2 4 2" xfId="7689"/>
    <cellStyle name="Normal 17 4 2 4 2 2" xfId="7690"/>
    <cellStyle name="Normal 17 4 2 4 3" xfId="7691"/>
    <cellStyle name="Normal 17 4 2 5" xfId="7692"/>
    <cellStyle name="Normal 17 4 2 5 2" xfId="7693"/>
    <cellStyle name="Normal 17 4 2 6" xfId="7694"/>
    <cellStyle name="Normal 17 4 3" xfId="7695"/>
    <cellStyle name="Normal 17 4 3 2" xfId="7696"/>
    <cellStyle name="Normal 17 4 3 2 2" xfId="7697"/>
    <cellStyle name="Normal 17 4 3 2 2 2" xfId="7698"/>
    <cellStyle name="Normal 17 4 3 2 2 2 2" xfId="7699"/>
    <cellStyle name="Normal 17 4 3 2 2 3" xfId="7700"/>
    <cellStyle name="Normal 17 4 3 2 3" xfId="7701"/>
    <cellStyle name="Normal 17 4 3 2 3 2" xfId="7702"/>
    <cellStyle name="Normal 17 4 3 2 4" xfId="7703"/>
    <cellStyle name="Normal 17 4 3 3" xfId="7704"/>
    <cellStyle name="Normal 17 4 3 3 2" xfId="7705"/>
    <cellStyle name="Normal 17 4 3 3 2 2" xfId="7706"/>
    <cellStyle name="Normal 17 4 3 3 3" xfId="7707"/>
    <cellStyle name="Normal 17 4 3 4" xfId="7708"/>
    <cellStyle name="Normal 17 4 3 4 2" xfId="7709"/>
    <cellStyle name="Normal 17 4 3 5" xfId="7710"/>
    <cellStyle name="Normal 17 4 4" xfId="7711"/>
    <cellStyle name="Normal 17 4 4 2" xfId="7712"/>
    <cellStyle name="Normal 17 4 4 2 2" xfId="7713"/>
    <cellStyle name="Normal 17 4 4 2 2 2" xfId="7714"/>
    <cellStyle name="Normal 17 4 4 2 3" xfId="7715"/>
    <cellStyle name="Normal 17 4 4 3" xfId="7716"/>
    <cellStyle name="Normal 17 4 4 3 2" xfId="7717"/>
    <cellStyle name="Normal 17 4 4 4" xfId="7718"/>
    <cellStyle name="Normal 17 4 5" xfId="7719"/>
    <cellStyle name="Normal 17 4 5 2" xfId="7720"/>
    <cellStyle name="Normal 17 4 5 2 2" xfId="7721"/>
    <cellStyle name="Normal 17 4 5 3" xfId="7722"/>
    <cellStyle name="Normal 17 4 6" xfId="7723"/>
    <cellStyle name="Normal 17 4 6 2" xfId="7724"/>
    <cellStyle name="Normal 17 4 7" xfId="7725"/>
    <cellStyle name="Normal 17 5" xfId="7726"/>
    <cellStyle name="Normal 17 5 2" xfId="7727"/>
    <cellStyle name="Normal 17 5 2 2" xfId="7728"/>
    <cellStyle name="Normal 17 5 2 2 2" xfId="7729"/>
    <cellStyle name="Normal 17 5 2 2 2 2" xfId="7730"/>
    <cellStyle name="Normal 17 5 2 2 2 2 2" xfId="7731"/>
    <cellStyle name="Normal 17 5 2 2 2 3" xfId="7732"/>
    <cellStyle name="Normal 17 5 2 2 3" xfId="7733"/>
    <cellStyle name="Normal 17 5 2 2 3 2" xfId="7734"/>
    <cellStyle name="Normal 17 5 2 2 4" xfId="7735"/>
    <cellStyle name="Normal 17 5 2 3" xfId="7736"/>
    <cellStyle name="Normal 17 5 2 3 2" xfId="7737"/>
    <cellStyle name="Normal 17 5 2 3 2 2" xfId="7738"/>
    <cellStyle name="Normal 17 5 2 3 3" xfId="7739"/>
    <cellStyle name="Normal 17 5 2 4" xfId="7740"/>
    <cellStyle name="Normal 17 5 2 4 2" xfId="7741"/>
    <cellStyle name="Normal 17 5 2 5" xfId="7742"/>
    <cellStyle name="Normal 17 5 3" xfId="7743"/>
    <cellStyle name="Normal 17 5 3 2" xfId="7744"/>
    <cellStyle name="Normal 17 5 3 2 2" xfId="7745"/>
    <cellStyle name="Normal 17 5 3 2 2 2" xfId="7746"/>
    <cellStyle name="Normal 17 5 3 2 3" xfId="7747"/>
    <cellStyle name="Normal 17 5 3 3" xfId="7748"/>
    <cellStyle name="Normal 17 5 3 3 2" xfId="7749"/>
    <cellStyle name="Normal 17 5 3 4" xfId="7750"/>
    <cellStyle name="Normal 17 5 4" xfId="7751"/>
    <cellStyle name="Normal 17 5 4 2" xfId="7752"/>
    <cellStyle name="Normal 17 5 4 2 2" xfId="7753"/>
    <cellStyle name="Normal 17 5 4 3" xfId="7754"/>
    <cellStyle name="Normal 17 5 5" xfId="7755"/>
    <cellStyle name="Normal 17 5 5 2" xfId="7756"/>
    <cellStyle name="Normal 17 5 6" xfId="7757"/>
    <cellStyle name="Normal 17 6" xfId="7758"/>
    <cellStyle name="Normal 17 6 2" xfId="7759"/>
    <cellStyle name="Normal 17 6 2 2" xfId="7760"/>
    <cellStyle name="Normal 17 6 2 2 2" xfId="7761"/>
    <cellStyle name="Normal 17 6 2 2 2 2" xfId="7762"/>
    <cellStyle name="Normal 17 6 2 2 3" xfId="7763"/>
    <cellStyle name="Normal 17 6 2 3" xfId="7764"/>
    <cellStyle name="Normal 17 6 2 3 2" xfId="7765"/>
    <cellStyle name="Normal 17 6 2 4" xfId="7766"/>
    <cellStyle name="Normal 17 6 3" xfId="7767"/>
    <cellStyle name="Normal 17 6 3 2" xfId="7768"/>
    <cellStyle name="Normal 17 6 3 2 2" xfId="7769"/>
    <cellStyle name="Normal 17 6 3 3" xfId="7770"/>
    <cellStyle name="Normal 17 6 4" xfId="7771"/>
    <cellStyle name="Normal 17 6 4 2" xfId="7772"/>
    <cellStyle name="Normal 17 6 5" xfId="7773"/>
    <cellStyle name="Normal 17 7" xfId="7774"/>
    <cellStyle name="Normal 17 7 2" xfId="7775"/>
    <cellStyle name="Normal 17 7 2 2" xfId="7776"/>
    <cellStyle name="Normal 17 7 2 2 2" xfId="7777"/>
    <cellStyle name="Normal 17 7 2 3" xfId="7778"/>
    <cellStyle name="Normal 17 7 3" xfId="7779"/>
    <cellStyle name="Normal 17 7 3 2" xfId="7780"/>
    <cellStyle name="Normal 17 7 4" xfId="7781"/>
    <cellStyle name="Normal 17 8" xfId="7782"/>
    <cellStyle name="Normal 17 8 2" xfId="7783"/>
    <cellStyle name="Normal 17 8 2 2" xfId="7784"/>
    <cellStyle name="Normal 17 8 3" xfId="7785"/>
    <cellStyle name="Normal 17 9" xfId="7786"/>
    <cellStyle name="Normal 17 9 2" xfId="7787"/>
    <cellStyle name="Normal 18" xfId="7788"/>
    <cellStyle name="Normal 19" xfId="7789"/>
    <cellStyle name="Normal 19 2" xfId="7790"/>
    <cellStyle name="Normal 2" xfId="3"/>
    <cellStyle name="Normal 2 2" xfId="14"/>
    <cellStyle name="Normal 2 2 2" xfId="33934"/>
    <cellStyle name="Normal 2 2 3" xfId="7792"/>
    <cellStyle name="Normal 2 3" xfId="33920"/>
    <cellStyle name="Normal 2 3 2" xfId="33935"/>
    <cellStyle name="Normal 2 4" xfId="7791"/>
    <cellStyle name="Normal 20" xfId="7793"/>
    <cellStyle name="Normal 20 2" xfId="7794"/>
    <cellStyle name="Normal 20 2 2" xfId="7795"/>
    <cellStyle name="Normal 20 2 2 2" xfId="7796"/>
    <cellStyle name="Normal 20 2 2 2 2" xfId="7797"/>
    <cellStyle name="Normal 20 2 2 2 2 2" xfId="7798"/>
    <cellStyle name="Normal 20 2 2 2 2 2 2" xfId="7799"/>
    <cellStyle name="Normal 20 2 2 2 2 2 2 2" xfId="7800"/>
    <cellStyle name="Normal 20 2 2 2 2 2 2 2 2" xfId="7801"/>
    <cellStyle name="Normal 20 2 2 2 2 2 2 3" xfId="7802"/>
    <cellStyle name="Normal 20 2 2 2 2 2 3" xfId="7803"/>
    <cellStyle name="Normal 20 2 2 2 2 2 3 2" xfId="7804"/>
    <cellStyle name="Normal 20 2 2 2 2 2 4" xfId="7805"/>
    <cellStyle name="Normal 20 2 2 2 2 3" xfId="7806"/>
    <cellStyle name="Normal 20 2 2 2 2 3 2" xfId="7807"/>
    <cellStyle name="Normal 20 2 2 2 2 3 2 2" xfId="7808"/>
    <cellStyle name="Normal 20 2 2 2 2 3 3" xfId="7809"/>
    <cellStyle name="Normal 20 2 2 2 2 4" xfId="7810"/>
    <cellStyle name="Normal 20 2 2 2 2 4 2" xfId="7811"/>
    <cellStyle name="Normal 20 2 2 2 2 5" xfId="7812"/>
    <cellStyle name="Normal 20 2 2 2 3" xfId="7813"/>
    <cellStyle name="Normal 20 2 2 2 3 2" xfId="7814"/>
    <cellStyle name="Normal 20 2 2 2 3 2 2" xfId="7815"/>
    <cellStyle name="Normal 20 2 2 2 3 2 2 2" xfId="7816"/>
    <cellStyle name="Normal 20 2 2 2 3 2 3" xfId="7817"/>
    <cellStyle name="Normal 20 2 2 2 3 3" xfId="7818"/>
    <cellStyle name="Normal 20 2 2 2 3 3 2" xfId="7819"/>
    <cellStyle name="Normal 20 2 2 2 3 4" xfId="7820"/>
    <cellStyle name="Normal 20 2 2 2 4" xfId="7821"/>
    <cellStyle name="Normal 20 2 2 2 4 2" xfId="7822"/>
    <cellStyle name="Normal 20 2 2 2 4 2 2" xfId="7823"/>
    <cellStyle name="Normal 20 2 2 2 4 3" xfId="7824"/>
    <cellStyle name="Normal 20 2 2 2 5" xfId="7825"/>
    <cellStyle name="Normal 20 2 2 2 5 2" xfId="7826"/>
    <cellStyle name="Normal 20 2 2 2 6" xfId="7827"/>
    <cellStyle name="Normal 20 2 2 3" xfId="7828"/>
    <cellStyle name="Normal 20 2 2 3 2" xfId="7829"/>
    <cellStyle name="Normal 20 2 2 3 2 2" xfId="7830"/>
    <cellStyle name="Normal 20 2 2 3 2 2 2" xfId="7831"/>
    <cellStyle name="Normal 20 2 2 3 2 2 2 2" xfId="7832"/>
    <cellStyle name="Normal 20 2 2 3 2 2 3" xfId="7833"/>
    <cellStyle name="Normal 20 2 2 3 2 3" xfId="7834"/>
    <cellStyle name="Normal 20 2 2 3 2 3 2" xfId="7835"/>
    <cellStyle name="Normal 20 2 2 3 2 4" xfId="7836"/>
    <cellStyle name="Normal 20 2 2 3 3" xfId="7837"/>
    <cellStyle name="Normal 20 2 2 3 3 2" xfId="7838"/>
    <cellStyle name="Normal 20 2 2 3 3 2 2" xfId="7839"/>
    <cellStyle name="Normal 20 2 2 3 3 3" xfId="7840"/>
    <cellStyle name="Normal 20 2 2 3 4" xfId="7841"/>
    <cellStyle name="Normal 20 2 2 3 4 2" xfId="7842"/>
    <cellStyle name="Normal 20 2 2 3 5" xfId="7843"/>
    <cellStyle name="Normal 20 2 2 4" xfId="7844"/>
    <cellStyle name="Normal 20 2 2 4 2" xfId="7845"/>
    <cellStyle name="Normal 20 2 2 4 2 2" xfId="7846"/>
    <cellStyle name="Normal 20 2 2 4 2 2 2" xfId="7847"/>
    <cellStyle name="Normal 20 2 2 4 2 3" xfId="7848"/>
    <cellStyle name="Normal 20 2 2 4 3" xfId="7849"/>
    <cellStyle name="Normal 20 2 2 4 3 2" xfId="7850"/>
    <cellStyle name="Normal 20 2 2 4 4" xfId="7851"/>
    <cellStyle name="Normal 20 2 2 5" xfId="7852"/>
    <cellStyle name="Normal 20 2 2 5 2" xfId="7853"/>
    <cellStyle name="Normal 20 2 2 5 2 2" xfId="7854"/>
    <cellStyle name="Normal 20 2 2 5 3" xfId="7855"/>
    <cellStyle name="Normal 20 2 2 6" xfId="7856"/>
    <cellStyle name="Normal 20 2 2 6 2" xfId="7857"/>
    <cellStyle name="Normal 20 2 2 7" xfId="7858"/>
    <cellStyle name="Normal 20 2 3" xfId="7859"/>
    <cellStyle name="Normal 20 2 3 2" xfId="7860"/>
    <cellStyle name="Normal 20 2 3 2 2" xfId="7861"/>
    <cellStyle name="Normal 20 2 3 2 2 2" xfId="7862"/>
    <cellStyle name="Normal 20 2 3 2 2 2 2" xfId="7863"/>
    <cellStyle name="Normal 20 2 3 2 2 2 2 2" xfId="7864"/>
    <cellStyle name="Normal 20 2 3 2 2 2 3" xfId="7865"/>
    <cellStyle name="Normal 20 2 3 2 2 3" xfId="7866"/>
    <cellStyle name="Normal 20 2 3 2 2 3 2" xfId="7867"/>
    <cellStyle name="Normal 20 2 3 2 2 4" xfId="7868"/>
    <cellStyle name="Normal 20 2 3 2 3" xfId="7869"/>
    <cellStyle name="Normal 20 2 3 2 3 2" xfId="7870"/>
    <cellStyle name="Normal 20 2 3 2 3 2 2" xfId="7871"/>
    <cellStyle name="Normal 20 2 3 2 3 3" xfId="7872"/>
    <cellStyle name="Normal 20 2 3 2 4" xfId="7873"/>
    <cellStyle name="Normal 20 2 3 2 4 2" xfId="7874"/>
    <cellStyle name="Normal 20 2 3 2 5" xfId="7875"/>
    <cellStyle name="Normal 20 2 3 3" xfId="7876"/>
    <cellStyle name="Normal 20 2 3 3 2" xfId="7877"/>
    <cellStyle name="Normal 20 2 3 3 2 2" xfId="7878"/>
    <cellStyle name="Normal 20 2 3 3 2 2 2" xfId="7879"/>
    <cellStyle name="Normal 20 2 3 3 2 3" xfId="7880"/>
    <cellStyle name="Normal 20 2 3 3 3" xfId="7881"/>
    <cellStyle name="Normal 20 2 3 3 3 2" xfId="7882"/>
    <cellStyle name="Normal 20 2 3 3 4" xfId="7883"/>
    <cellStyle name="Normal 20 2 3 4" xfId="7884"/>
    <cellStyle name="Normal 20 2 3 4 2" xfId="7885"/>
    <cellStyle name="Normal 20 2 3 4 2 2" xfId="7886"/>
    <cellStyle name="Normal 20 2 3 4 3" xfId="7887"/>
    <cellStyle name="Normal 20 2 3 5" xfId="7888"/>
    <cellStyle name="Normal 20 2 3 5 2" xfId="7889"/>
    <cellStyle name="Normal 20 2 3 6" xfId="7890"/>
    <cellStyle name="Normal 20 2 4" xfId="7891"/>
    <cellStyle name="Normal 20 2 4 2" xfId="7892"/>
    <cellStyle name="Normal 20 2 4 2 2" xfId="7893"/>
    <cellStyle name="Normal 20 2 4 2 2 2" xfId="7894"/>
    <cellStyle name="Normal 20 2 4 2 2 2 2" xfId="7895"/>
    <cellStyle name="Normal 20 2 4 2 2 3" xfId="7896"/>
    <cellStyle name="Normal 20 2 4 2 3" xfId="7897"/>
    <cellStyle name="Normal 20 2 4 2 3 2" xfId="7898"/>
    <cellStyle name="Normal 20 2 4 2 4" xfId="7899"/>
    <cellStyle name="Normal 20 2 4 3" xfId="7900"/>
    <cellStyle name="Normal 20 2 4 3 2" xfId="7901"/>
    <cellStyle name="Normal 20 2 4 3 2 2" xfId="7902"/>
    <cellStyle name="Normal 20 2 4 3 3" xfId="7903"/>
    <cellStyle name="Normal 20 2 4 4" xfId="7904"/>
    <cellStyle name="Normal 20 2 4 4 2" xfId="7905"/>
    <cellStyle name="Normal 20 2 4 5" xfId="7906"/>
    <cellStyle name="Normal 20 2 5" xfId="7907"/>
    <cellStyle name="Normal 20 2 5 2" xfId="7908"/>
    <cellStyle name="Normal 20 2 5 2 2" xfId="7909"/>
    <cellStyle name="Normal 20 2 5 2 2 2" xfId="7910"/>
    <cellStyle name="Normal 20 2 5 2 3" xfId="7911"/>
    <cellStyle name="Normal 20 2 5 3" xfId="7912"/>
    <cellStyle name="Normal 20 2 5 3 2" xfId="7913"/>
    <cellStyle name="Normal 20 2 5 4" xfId="7914"/>
    <cellStyle name="Normal 20 2 6" xfId="7915"/>
    <cellStyle name="Normal 20 2 6 2" xfId="7916"/>
    <cellStyle name="Normal 20 2 6 2 2" xfId="7917"/>
    <cellStyle name="Normal 20 2 6 3" xfId="7918"/>
    <cellStyle name="Normal 20 2 7" xfId="7919"/>
    <cellStyle name="Normal 20 2 7 2" xfId="7920"/>
    <cellStyle name="Normal 20 2 8" xfId="7921"/>
    <cellStyle name="Normal 20 3" xfId="7922"/>
    <cellStyle name="Normal 20 3 2" xfId="7923"/>
    <cellStyle name="Normal 20 3 2 2" xfId="7924"/>
    <cellStyle name="Normal 20 3 2 2 2" xfId="7925"/>
    <cellStyle name="Normal 20 3 2 2 2 2" xfId="7926"/>
    <cellStyle name="Normal 20 3 2 2 2 2 2" xfId="7927"/>
    <cellStyle name="Normal 20 3 2 2 2 2 2 2" xfId="7928"/>
    <cellStyle name="Normal 20 3 2 2 2 2 3" xfId="7929"/>
    <cellStyle name="Normal 20 3 2 2 2 3" xfId="7930"/>
    <cellStyle name="Normal 20 3 2 2 2 3 2" xfId="7931"/>
    <cellStyle name="Normal 20 3 2 2 2 4" xfId="7932"/>
    <cellStyle name="Normal 20 3 2 2 3" xfId="7933"/>
    <cellStyle name="Normal 20 3 2 2 3 2" xfId="7934"/>
    <cellStyle name="Normal 20 3 2 2 3 2 2" xfId="7935"/>
    <cellStyle name="Normal 20 3 2 2 3 3" xfId="7936"/>
    <cellStyle name="Normal 20 3 2 2 4" xfId="7937"/>
    <cellStyle name="Normal 20 3 2 2 4 2" xfId="7938"/>
    <cellStyle name="Normal 20 3 2 2 5" xfId="7939"/>
    <cellStyle name="Normal 20 3 2 3" xfId="7940"/>
    <cellStyle name="Normal 20 3 2 3 2" xfId="7941"/>
    <cellStyle name="Normal 20 3 2 3 2 2" xfId="7942"/>
    <cellStyle name="Normal 20 3 2 3 2 2 2" xfId="7943"/>
    <cellStyle name="Normal 20 3 2 3 2 3" xfId="7944"/>
    <cellStyle name="Normal 20 3 2 3 3" xfId="7945"/>
    <cellStyle name="Normal 20 3 2 3 3 2" xfId="7946"/>
    <cellStyle name="Normal 20 3 2 3 4" xfId="7947"/>
    <cellStyle name="Normal 20 3 2 4" xfId="7948"/>
    <cellStyle name="Normal 20 3 2 4 2" xfId="7949"/>
    <cellStyle name="Normal 20 3 2 4 2 2" xfId="7950"/>
    <cellStyle name="Normal 20 3 2 4 3" xfId="7951"/>
    <cellStyle name="Normal 20 3 2 5" xfId="7952"/>
    <cellStyle name="Normal 20 3 2 5 2" xfId="7953"/>
    <cellStyle name="Normal 20 3 2 6" xfId="7954"/>
    <cellStyle name="Normal 20 3 3" xfId="7955"/>
    <cellStyle name="Normal 20 3 3 2" xfId="7956"/>
    <cellStyle name="Normal 20 3 3 2 2" xfId="7957"/>
    <cellStyle name="Normal 20 3 3 2 2 2" xfId="7958"/>
    <cellStyle name="Normal 20 3 3 2 2 2 2" xfId="7959"/>
    <cellStyle name="Normal 20 3 3 2 2 3" xfId="7960"/>
    <cellStyle name="Normal 20 3 3 2 3" xfId="7961"/>
    <cellStyle name="Normal 20 3 3 2 3 2" xfId="7962"/>
    <cellStyle name="Normal 20 3 3 2 4" xfId="7963"/>
    <cellStyle name="Normal 20 3 3 3" xfId="7964"/>
    <cellStyle name="Normal 20 3 3 3 2" xfId="7965"/>
    <cellStyle name="Normal 20 3 3 3 2 2" xfId="7966"/>
    <cellStyle name="Normal 20 3 3 3 3" xfId="7967"/>
    <cellStyle name="Normal 20 3 3 4" xfId="7968"/>
    <cellStyle name="Normal 20 3 3 4 2" xfId="7969"/>
    <cellStyle name="Normal 20 3 3 5" xfId="7970"/>
    <cellStyle name="Normal 20 3 4" xfId="7971"/>
    <cellStyle name="Normal 20 3 4 2" xfId="7972"/>
    <cellStyle name="Normal 20 3 4 2 2" xfId="7973"/>
    <cellStyle name="Normal 20 3 4 2 2 2" xfId="7974"/>
    <cellStyle name="Normal 20 3 4 2 3" xfId="7975"/>
    <cellStyle name="Normal 20 3 4 3" xfId="7976"/>
    <cellStyle name="Normal 20 3 4 3 2" xfId="7977"/>
    <cellStyle name="Normal 20 3 4 4" xfId="7978"/>
    <cellStyle name="Normal 20 3 5" xfId="7979"/>
    <cellStyle name="Normal 20 3 5 2" xfId="7980"/>
    <cellStyle name="Normal 20 3 5 2 2" xfId="7981"/>
    <cellStyle name="Normal 20 3 5 3" xfId="7982"/>
    <cellStyle name="Normal 20 3 6" xfId="7983"/>
    <cellStyle name="Normal 20 3 6 2" xfId="7984"/>
    <cellStyle name="Normal 20 3 7" xfId="7985"/>
    <cellStyle name="Normal 20 4" xfId="7986"/>
    <cellStyle name="Normal 20 4 2" xfId="7987"/>
    <cellStyle name="Normal 20 4 2 2" xfId="7988"/>
    <cellStyle name="Normal 20 4 2 2 2" xfId="7989"/>
    <cellStyle name="Normal 20 4 2 2 2 2" xfId="7990"/>
    <cellStyle name="Normal 20 4 2 2 2 2 2" xfId="7991"/>
    <cellStyle name="Normal 20 4 2 2 2 3" xfId="7992"/>
    <cellStyle name="Normal 20 4 2 2 3" xfId="7993"/>
    <cellStyle name="Normal 20 4 2 2 3 2" xfId="7994"/>
    <cellStyle name="Normal 20 4 2 2 4" xfId="7995"/>
    <cellStyle name="Normal 20 4 2 3" xfId="7996"/>
    <cellStyle name="Normal 20 4 2 3 2" xfId="7997"/>
    <cellStyle name="Normal 20 4 2 3 2 2" xfId="7998"/>
    <cellStyle name="Normal 20 4 2 3 3" xfId="7999"/>
    <cellStyle name="Normal 20 4 2 4" xfId="8000"/>
    <cellStyle name="Normal 20 4 2 4 2" xfId="8001"/>
    <cellStyle name="Normal 20 4 2 5" xfId="8002"/>
    <cellStyle name="Normal 20 4 3" xfId="8003"/>
    <cellStyle name="Normal 20 4 3 2" xfId="8004"/>
    <cellStyle name="Normal 20 4 3 2 2" xfId="8005"/>
    <cellStyle name="Normal 20 4 3 2 2 2" xfId="8006"/>
    <cellStyle name="Normal 20 4 3 2 3" xfId="8007"/>
    <cellStyle name="Normal 20 4 3 3" xfId="8008"/>
    <cellStyle name="Normal 20 4 3 3 2" xfId="8009"/>
    <cellStyle name="Normal 20 4 3 4" xfId="8010"/>
    <cellStyle name="Normal 20 4 4" xfId="8011"/>
    <cellStyle name="Normal 20 4 4 2" xfId="8012"/>
    <cellStyle name="Normal 20 4 4 2 2" xfId="8013"/>
    <cellStyle name="Normal 20 4 4 3" xfId="8014"/>
    <cellStyle name="Normal 20 4 5" xfId="8015"/>
    <cellStyle name="Normal 20 4 5 2" xfId="8016"/>
    <cellStyle name="Normal 20 4 6" xfId="8017"/>
    <cellStyle name="Normal 20 5" xfId="8018"/>
    <cellStyle name="Normal 20 5 2" xfId="8019"/>
    <cellStyle name="Normal 20 5 2 2" xfId="8020"/>
    <cellStyle name="Normal 20 5 2 2 2" xfId="8021"/>
    <cellStyle name="Normal 20 5 2 2 2 2" xfId="8022"/>
    <cellStyle name="Normal 20 5 2 2 3" xfId="8023"/>
    <cellStyle name="Normal 20 5 2 3" xfId="8024"/>
    <cellStyle name="Normal 20 5 2 3 2" xfId="8025"/>
    <cellStyle name="Normal 20 5 2 4" xfId="8026"/>
    <cellStyle name="Normal 20 5 3" xfId="8027"/>
    <cellStyle name="Normal 20 5 3 2" xfId="8028"/>
    <cellStyle name="Normal 20 5 3 2 2" xfId="8029"/>
    <cellStyle name="Normal 20 5 3 3" xfId="8030"/>
    <cellStyle name="Normal 20 5 4" xfId="8031"/>
    <cellStyle name="Normal 20 5 4 2" xfId="8032"/>
    <cellStyle name="Normal 20 5 5" xfId="8033"/>
    <cellStyle name="Normal 20 6" xfId="8034"/>
    <cellStyle name="Normal 20 6 2" xfId="8035"/>
    <cellStyle name="Normal 20 6 2 2" xfId="8036"/>
    <cellStyle name="Normal 20 6 2 2 2" xfId="8037"/>
    <cellStyle name="Normal 20 6 2 3" xfId="8038"/>
    <cellStyle name="Normal 20 6 3" xfId="8039"/>
    <cellStyle name="Normal 20 6 3 2" xfId="8040"/>
    <cellStyle name="Normal 20 6 4" xfId="8041"/>
    <cellStyle name="Normal 20 7" xfId="8042"/>
    <cellStyle name="Normal 20 7 2" xfId="8043"/>
    <cellStyle name="Normal 20 7 2 2" xfId="8044"/>
    <cellStyle name="Normal 20 7 3" xfId="8045"/>
    <cellStyle name="Normal 20 8" xfId="8046"/>
    <cellStyle name="Normal 20 8 2" xfId="8047"/>
    <cellStyle name="Normal 20 9" xfId="8048"/>
    <cellStyle name="Normal 21" xfId="8049"/>
    <cellStyle name="Normal 21 2" xfId="8050"/>
    <cellStyle name="Normal 22" xfId="8051"/>
    <cellStyle name="Normal 22 2" xfId="8052"/>
    <cellStyle name="Normal 22 2 2" xfId="8053"/>
    <cellStyle name="Normal 22 2 2 2" xfId="8054"/>
    <cellStyle name="Normal 22 2 2 2 2" xfId="8055"/>
    <cellStyle name="Normal 22 2 2 2 2 2" xfId="8056"/>
    <cellStyle name="Normal 22 2 2 2 2 2 2" xfId="8057"/>
    <cellStyle name="Normal 22 2 2 2 2 2 2 2" xfId="8058"/>
    <cellStyle name="Normal 22 2 2 2 2 2 3" xfId="8059"/>
    <cellStyle name="Normal 22 2 2 2 2 3" xfId="8060"/>
    <cellStyle name="Normal 22 2 2 2 2 3 2" xfId="8061"/>
    <cellStyle name="Normal 22 2 2 2 2 4" xfId="8062"/>
    <cellStyle name="Normal 22 2 2 2 3" xfId="8063"/>
    <cellStyle name="Normal 22 2 2 2 3 2" xfId="8064"/>
    <cellStyle name="Normal 22 2 2 2 3 2 2" xfId="8065"/>
    <cellStyle name="Normal 22 2 2 2 3 3" xfId="8066"/>
    <cellStyle name="Normal 22 2 2 2 4" xfId="8067"/>
    <cellStyle name="Normal 22 2 2 2 4 2" xfId="8068"/>
    <cellStyle name="Normal 22 2 2 2 5" xfId="8069"/>
    <cellStyle name="Normal 22 2 2 3" xfId="8070"/>
    <cellStyle name="Normal 22 2 2 3 2" xfId="8071"/>
    <cellStyle name="Normal 22 2 2 3 2 2" xfId="8072"/>
    <cellStyle name="Normal 22 2 2 3 2 2 2" xfId="8073"/>
    <cellStyle name="Normal 22 2 2 3 2 3" xfId="8074"/>
    <cellStyle name="Normal 22 2 2 3 3" xfId="8075"/>
    <cellStyle name="Normal 22 2 2 3 3 2" xfId="8076"/>
    <cellStyle name="Normal 22 2 2 3 4" xfId="8077"/>
    <cellStyle name="Normal 22 2 2 4" xfId="8078"/>
    <cellStyle name="Normal 22 2 2 4 2" xfId="8079"/>
    <cellStyle name="Normal 22 2 2 4 2 2" xfId="8080"/>
    <cellStyle name="Normal 22 2 2 4 3" xfId="8081"/>
    <cellStyle name="Normal 22 2 2 5" xfId="8082"/>
    <cellStyle name="Normal 22 2 2 5 2" xfId="8083"/>
    <cellStyle name="Normal 22 2 2 6" xfId="8084"/>
    <cellStyle name="Normal 22 2 3" xfId="8085"/>
    <cellStyle name="Normal 22 2 3 2" xfId="8086"/>
    <cellStyle name="Normal 22 2 3 2 2" xfId="8087"/>
    <cellStyle name="Normal 22 2 3 2 2 2" xfId="8088"/>
    <cellStyle name="Normal 22 2 3 2 2 2 2" xfId="8089"/>
    <cellStyle name="Normal 22 2 3 2 2 3" xfId="8090"/>
    <cellStyle name="Normal 22 2 3 2 3" xfId="8091"/>
    <cellStyle name="Normal 22 2 3 2 3 2" xfId="8092"/>
    <cellStyle name="Normal 22 2 3 2 4" xfId="8093"/>
    <cellStyle name="Normal 22 2 3 3" xfId="8094"/>
    <cellStyle name="Normal 22 2 3 3 2" xfId="8095"/>
    <cellStyle name="Normal 22 2 3 3 2 2" xfId="8096"/>
    <cellStyle name="Normal 22 2 3 3 3" xfId="8097"/>
    <cellStyle name="Normal 22 2 3 4" xfId="8098"/>
    <cellStyle name="Normal 22 2 3 4 2" xfId="8099"/>
    <cellStyle name="Normal 22 2 3 5" xfId="8100"/>
    <cellStyle name="Normal 22 2 4" xfId="8101"/>
    <cellStyle name="Normal 22 2 4 2" xfId="8102"/>
    <cellStyle name="Normal 22 2 4 2 2" xfId="8103"/>
    <cellStyle name="Normal 22 2 4 2 2 2" xfId="8104"/>
    <cellStyle name="Normal 22 2 4 2 3" xfId="8105"/>
    <cellStyle name="Normal 22 2 4 3" xfId="8106"/>
    <cellStyle name="Normal 22 2 4 3 2" xfId="8107"/>
    <cellStyle name="Normal 22 2 4 4" xfId="8108"/>
    <cellStyle name="Normal 22 2 5" xfId="8109"/>
    <cellStyle name="Normal 22 2 5 2" xfId="8110"/>
    <cellStyle name="Normal 22 2 5 2 2" xfId="8111"/>
    <cellStyle name="Normal 22 2 5 3" xfId="8112"/>
    <cellStyle name="Normal 22 2 6" xfId="8113"/>
    <cellStyle name="Normal 22 2 6 2" xfId="8114"/>
    <cellStyle name="Normal 22 2 7" xfId="8115"/>
    <cellStyle name="Normal 22 3" xfId="8116"/>
    <cellStyle name="Normal 22 3 2" xfId="8117"/>
    <cellStyle name="Normal 22 3 2 2" xfId="8118"/>
    <cellStyle name="Normal 22 3 2 2 2" xfId="8119"/>
    <cellStyle name="Normal 22 3 2 2 2 2" xfId="8120"/>
    <cellStyle name="Normal 22 3 2 2 2 2 2" xfId="8121"/>
    <cellStyle name="Normal 22 3 2 2 2 3" xfId="8122"/>
    <cellStyle name="Normal 22 3 2 2 3" xfId="8123"/>
    <cellStyle name="Normal 22 3 2 2 3 2" xfId="8124"/>
    <cellStyle name="Normal 22 3 2 2 4" xfId="8125"/>
    <cellStyle name="Normal 22 3 2 3" xfId="8126"/>
    <cellStyle name="Normal 22 3 2 3 2" xfId="8127"/>
    <cellStyle name="Normal 22 3 2 3 2 2" xfId="8128"/>
    <cellStyle name="Normal 22 3 2 3 3" xfId="8129"/>
    <cellStyle name="Normal 22 3 2 4" xfId="8130"/>
    <cellStyle name="Normal 22 3 2 4 2" xfId="8131"/>
    <cellStyle name="Normal 22 3 2 5" xfId="8132"/>
    <cellStyle name="Normal 22 3 3" xfId="8133"/>
    <cellStyle name="Normal 22 3 3 2" xfId="8134"/>
    <cellStyle name="Normal 22 3 3 2 2" xfId="8135"/>
    <cellStyle name="Normal 22 3 3 2 2 2" xfId="8136"/>
    <cellStyle name="Normal 22 3 3 2 3" xfId="8137"/>
    <cellStyle name="Normal 22 3 3 3" xfId="8138"/>
    <cellStyle name="Normal 22 3 3 3 2" xfId="8139"/>
    <cellStyle name="Normal 22 3 3 4" xfId="8140"/>
    <cellStyle name="Normal 22 3 4" xfId="8141"/>
    <cellStyle name="Normal 22 3 4 2" xfId="8142"/>
    <cellStyle name="Normal 22 3 4 2 2" xfId="8143"/>
    <cellStyle name="Normal 22 3 4 3" xfId="8144"/>
    <cellStyle name="Normal 22 3 5" xfId="8145"/>
    <cellStyle name="Normal 22 3 5 2" xfId="8146"/>
    <cellStyle name="Normal 22 3 6" xfId="8147"/>
    <cellStyle name="Normal 22 4" xfId="8148"/>
    <cellStyle name="Normal 22 4 2" xfId="8149"/>
    <cellStyle name="Normal 22 4 2 2" xfId="8150"/>
    <cellStyle name="Normal 22 4 2 2 2" xfId="8151"/>
    <cellStyle name="Normal 22 4 2 2 2 2" xfId="8152"/>
    <cellStyle name="Normal 22 4 2 2 3" xfId="8153"/>
    <cellStyle name="Normal 22 4 2 3" xfId="8154"/>
    <cellStyle name="Normal 22 4 2 3 2" xfId="8155"/>
    <cellStyle name="Normal 22 4 2 4" xfId="8156"/>
    <cellStyle name="Normal 22 4 3" xfId="8157"/>
    <cellStyle name="Normal 22 4 3 2" xfId="8158"/>
    <cellStyle name="Normal 22 4 3 2 2" xfId="8159"/>
    <cellStyle name="Normal 22 4 3 3" xfId="8160"/>
    <cellStyle name="Normal 22 4 4" xfId="8161"/>
    <cellStyle name="Normal 22 4 4 2" xfId="8162"/>
    <cellStyle name="Normal 22 4 5" xfId="8163"/>
    <cellStyle name="Normal 22 5" xfId="8164"/>
    <cellStyle name="Normal 22 5 2" xfId="8165"/>
    <cellStyle name="Normal 22 5 2 2" xfId="8166"/>
    <cellStyle name="Normal 22 5 2 2 2" xfId="8167"/>
    <cellStyle name="Normal 22 5 2 3" xfId="8168"/>
    <cellStyle name="Normal 22 5 3" xfId="8169"/>
    <cellStyle name="Normal 22 5 3 2" xfId="8170"/>
    <cellStyle name="Normal 22 5 4" xfId="8171"/>
    <cellStyle name="Normal 22 6" xfId="8172"/>
    <cellStyle name="Normal 22 6 2" xfId="8173"/>
    <cellStyle name="Normal 22 6 2 2" xfId="8174"/>
    <cellStyle name="Normal 22 6 3" xfId="8175"/>
    <cellStyle name="Normal 22 7" xfId="8176"/>
    <cellStyle name="Normal 22 7 2" xfId="8177"/>
    <cellStyle name="Normal 22 8" xfId="8178"/>
    <cellStyle name="Normal 23" xfId="8179"/>
    <cellStyle name="Normal 24" xfId="8180"/>
    <cellStyle name="Normal 24 2" xfId="8181"/>
    <cellStyle name="Normal 25" xfId="8182"/>
    <cellStyle name="Normal 25 2" xfId="8183"/>
    <cellStyle name="Normal 25 2 2" xfId="8184"/>
    <cellStyle name="Normal 25 2 2 2" xfId="8185"/>
    <cellStyle name="Normal 25 2 2 2 2" xfId="8186"/>
    <cellStyle name="Normal 25 2 2 2 2 2" xfId="8187"/>
    <cellStyle name="Normal 25 2 2 2 2 2 2" xfId="8188"/>
    <cellStyle name="Normal 25 2 2 2 2 3" xfId="8189"/>
    <cellStyle name="Normal 25 2 2 2 3" xfId="8190"/>
    <cellStyle name="Normal 25 2 2 2 3 2" xfId="8191"/>
    <cellStyle name="Normal 25 2 2 2 4" xfId="8192"/>
    <cellStyle name="Normal 25 2 2 3" xfId="8193"/>
    <cellStyle name="Normal 25 2 2 3 2" xfId="8194"/>
    <cellStyle name="Normal 25 2 2 3 2 2" xfId="8195"/>
    <cellStyle name="Normal 25 2 2 3 3" xfId="8196"/>
    <cellStyle name="Normal 25 2 2 4" xfId="8197"/>
    <cellStyle name="Normal 25 2 2 4 2" xfId="8198"/>
    <cellStyle name="Normal 25 2 2 5" xfId="8199"/>
    <cellStyle name="Normal 25 2 3" xfId="8200"/>
    <cellStyle name="Normal 25 2 3 2" xfId="8201"/>
    <cellStyle name="Normal 25 2 3 2 2" xfId="8202"/>
    <cellStyle name="Normal 25 2 3 2 2 2" xfId="8203"/>
    <cellStyle name="Normal 25 2 3 2 3" xfId="8204"/>
    <cellStyle name="Normal 25 2 3 3" xfId="8205"/>
    <cellStyle name="Normal 25 2 3 3 2" xfId="8206"/>
    <cellStyle name="Normal 25 2 3 4" xfId="8207"/>
    <cellStyle name="Normal 25 2 4" xfId="8208"/>
    <cellStyle name="Normal 25 2 4 2" xfId="8209"/>
    <cellStyle name="Normal 25 2 4 2 2" xfId="8210"/>
    <cellStyle name="Normal 25 2 4 3" xfId="8211"/>
    <cellStyle name="Normal 25 2 5" xfId="8212"/>
    <cellStyle name="Normal 25 2 5 2" xfId="8213"/>
    <cellStyle name="Normal 25 2 6" xfId="8214"/>
    <cellStyle name="Normal 25 3" xfId="8215"/>
    <cellStyle name="Normal 25 3 2" xfId="8216"/>
    <cellStyle name="Normal 25 3 2 2" xfId="8217"/>
    <cellStyle name="Normal 25 3 2 2 2" xfId="8218"/>
    <cellStyle name="Normal 25 3 2 2 2 2" xfId="8219"/>
    <cellStyle name="Normal 25 3 2 2 3" xfId="8220"/>
    <cellStyle name="Normal 25 3 2 3" xfId="8221"/>
    <cellStyle name="Normal 25 3 2 3 2" xfId="8222"/>
    <cellStyle name="Normal 25 3 2 4" xfId="8223"/>
    <cellStyle name="Normal 25 3 3" xfId="8224"/>
    <cellStyle name="Normal 25 3 3 2" xfId="8225"/>
    <cellStyle name="Normal 25 3 3 2 2" xfId="8226"/>
    <cellStyle name="Normal 25 3 3 3" xfId="8227"/>
    <cellStyle name="Normal 25 3 4" xfId="8228"/>
    <cellStyle name="Normal 25 3 4 2" xfId="8229"/>
    <cellStyle name="Normal 25 3 5" xfId="8230"/>
    <cellStyle name="Normal 25 4" xfId="8231"/>
    <cellStyle name="Normal 25 4 2" xfId="8232"/>
    <cellStyle name="Normal 25 4 2 2" xfId="8233"/>
    <cellStyle name="Normal 25 4 2 2 2" xfId="8234"/>
    <cellStyle name="Normal 25 4 2 3" xfId="8235"/>
    <cellStyle name="Normal 25 4 3" xfId="8236"/>
    <cellStyle name="Normal 25 4 3 2" xfId="8237"/>
    <cellStyle name="Normal 25 4 4" xfId="8238"/>
    <cellStyle name="Normal 25 5" xfId="8239"/>
    <cellStyle name="Normal 25 5 2" xfId="8240"/>
    <cellStyle name="Normal 25 5 2 2" xfId="8241"/>
    <cellStyle name="Normal 25 5 3" xfId="8242"/>
    <cellStyle name="Normal 25 6" xfId="8243"/>
    <cellStyle name="Normal 25 6 2" xfId="8244"/>
    <cellStyle name="Normal 25 7" xfId="8245"/>
    <cellStyle name="Normal 26" xfId="8246"/>
    <cellStyle name="Normal 27" xfId="8247"/>
    <cellStyle name="Normal 27 2" xfId="8248"/>
    <cellStyle name="Normal 27 2 2" xfId="8249"/>
    <cellStyle name="Normal 27 2 2 2" xfId="8250"/>
    <cellStyle name="Normal 27 2 2 2 2" xfId="8251"/>
    <cellStyle name="Normal 27 2 2 2 2 2" xfId="8252"/>
    <cellStyle name="Normal 27 2 2 2 3" xfId="8253"/>
    <cellStyle name="Normal 27 2 2 3" xfId="8254"/>
    <cellStyle name="Normal 27 2 2 3 2" xfId="8255"/>
    <cellStyle name="Normal 27 2 2 4" xfId="8256"/>
    <cellStyle name="Normal 27 2 3" xfId="8257"/>
    <cellStyle name="Normal 27 2 3 2" xfId="8258"/>
    <cellStyle name="Normal 27 2 3 2 2" xfId="8259"/>
    <cellStyle name="Normal 27 2 3 3" xfId="8260"/>
    <cellStyle name="Normal 27 2 4" xfId="8261"/>
    <cellStyle name="Normal 27 2 4 2" xfId="8262"/>
    <cellStyle name="Normal 27 2 5" xfId="8263"/>
    <cellStyle name="Normal 27 3" xfId="8264"/>
    <cellStyle name="Normal 27 3 2" xfId="8265"/>
    <cellStyle name="Normal 27 3 2 2" xfId="8266"/>
    <cellStyle name="Normal 27 3 2 2 2" xfId="8267"/>
    <cellStyle name="Normal 27 3 2 3" xfId="8268"/>
    <cellStyle name="Normal 27 3 3" xfId="8269"/>
    <cellStyle name="Normal 27 3 3 2" xfId="8270"/>
    <cellStyle name="Normal 27 3 4" xfId="8271"/>
    <cellStyle name="Normal 27 4" xfId="8272"/>
    <cellStyle name="Normal 27 4 2" xfId="8273"/>
    <cellStyle name="Normal 27 4 2 2" xfId="8274"/>
    <cellStyle name="Normal 27 4 3" xfId="8275"/>
    <cellStyle name="Normal 27 5" xfId="8276"/>
    <cellStyle name="Normal 27 5 2" xfId="8277"/>
    <cellStyle name="Normal 27 6" xfId="8278"/>
    <cellStyle name="Normal 28" xfId="8279"/>
    <cellStyle name="Normal 29" xfId="8280"/>
    <cellStyle name="Normal 3" xfId="10"/>
    <cellStyle name="Normal 3 10" xfId="8282"/>
    <cellStyle name="Normal 3 10 2" xfId="8283"/>
    <cellStyle name="Normal 3 10 2 2" xfId="8284"/>
    <cellStyle name="Normal 3 10 2 2 2" xfId="8285"/>
    <cellStyle name="Normal 3 10 2 2 2 2" xfId="8286"/>
    <cellStyle name="Normal 3 10 2 2 2 2 2" xfId="8287"/>
    <cellStyle name="Normal 3 10 2 2 2 2 2 2" xfId="8288"/>
    <cellStyle name="Normal 3 10 2 2 2 2 3" xfId="8289"/>
    <cellStyle name="Normal 3 10 2 2 2 3" xfId="8290"/>
    <cellStyle name="Normal 3 10 2 2 2 3 2" xfId="8291"/>
    <cellStyle name="Normal 3 10 2 2 2 4" xfId="8292"/>
    <cellStyle name="Normal 3 10 2 2 3" xfId="8293"/>
    <cellStyle name="Normal 3 10 2 2 3 2" xfId="8294"/>
    <cellStyle name="Normal 3 10 2 2 3 2 2" xfId="8295"/>
    <cellStyle name="Normal 3 10 2 2 3 3" xfId="8296"/>
    <cellStyle name="Normal 3 10 2 2 4" xfId="8297"/>
    <cellStyle name="Normal 3 10 2 2 4 2" xfId="8298"/>
    <cellStyle name="Normal 3 10 2 2 5" xfId="8299"/>
    <cellStyle name="Normal 3 10 2 3" xfId="8300"/>
    <cellStyle name="Normal 3 10 2 3 2" xfId="8301"/>
    <cellStyle name="Normal 3 10 2 3 2 2" xfId="8302"/>
    <cellStyle name="Normal 3 10 2 3 2 2 2" xfId="8303"/>
    <cellStyle name="Normal 3 10 2 3 2 3" xfId="8304"/>
    <cellStyle name="Normal 3 10 2 3 3" xfId="8305"/>
    <cellStyle name="Normal 3 10 2 3 3 2" xfId="8306"/>
    <cellStyle name="Normal 3 10 2 3 4" xfId="8307"/>
    <cellStyle name="Normal 3 10 2 4" xfId="8308"/>
    <cellStyle name="Normal 3 10 2 4 2" xfId="8309"/>
    <cellStyle name="Normal 3 10 2 4 2 2" xfId="8310"/>
    <cellStyle name="Normal 3 10 2 4 3" xfId="8311"/>
    <cellStyle name="Normal 3 10 2 5" xfId="8312"/>
    <cellStyle name="Normal 3 10 2 5 2" xfId="8313"/>
    <cellStyle name="Normal 3 10 2 6" xfId="8314"/>
    <cellStyle name="Normal 3 10 3" xfId="8315"/>
    <cellStyle name="Normal 3 10 3 2" xfId="8316"/>
    <cellStyle name="Normal 3 10 3 2 2" xfId="8317"/>
    <cellStyle name="Normal 3 10 3 2 2 2" xfId="8318"/>
    <cellStyle name="Normal 3 10 3 2 2 2 2" xfId="8319"/>
    <cellStyle name="Normal 3 10 3 2 2 3" xfId="8320"/>
    <cellStyle name="Normal 3 10 3 2 3" xfId="8321"/>
    <cellStyle name="Normal 3 10 3 2 3 2" xfId="8322"/>
    <cellStyle name="Normal 3 10 3 2 4" xfId="8323"/>
    <cellStyle name="Normal 3 10 3 3" xfId="8324"/>
    <cellStyle name="Normal 3 10 3 3 2" xfId="8325"/>
    <cellStyle name="Normal 3 10 3 3 2 2" xfId="8326"/>
    <cellStyle name="Normal 3 10 3 3 3" xfId="8327"/>
    <cellStyle name="Normal 3 10 3 4" xfId="8328"/>
    <cellStyle name="Normal 3 10 3 4 2" xfId="8329"/>
    <cellStyle name="Normal 3 10 3 5" xfId="8330"/>
    <cellStyle name="Normal 3 10 4" xfId="8331"/>
    <cellStyle name="Normal 3 10 4 2" xfId="8332"/>
    <cellStyle name="Normal 3 10 4 2 2" xfId="8333"/>
    <cellStyle name="Normal 3 10 4 2 2 2" xfId="8334"/>
    <cellStyle name="Normal 3 10 4 2 3" xfId="8335"/>
    <cellStyle name="Normal 3 10 4 3" xfId="8336"/>
    <cellStyle name="Normal 3 10 4 3 2" xfId="8337"/>
    <cellStyle name="Normal 3 10 4 4" xfId="8338"/>
    <cellStyle name="Normal 3 10 5" xfId="8339"/>
    <cellStyle name="Normal 3 10 5 2" xfId="8340"/>
    <cellStyle name="Normal 3 10 5 2 2" xfId="8341"/>
    <cellStyle name="Normal 3 10 5 3" xfId="8342"/>
    <cellStyle name="Normal 3 10 6" xfId="8343"/>
    <cellStyle name="Normal 3 10 6 2" xfId="8344"/>
    <cellStyle name="Normal 3 10 7" xfId="8345"/>
    <cellStyle name="Normal 3 11" xfId="8346"/>
    <cellStyle name="Normal 3 11 2" xfId="8347"/>
    <cellStyle name="Normal 3 11 2 2" xfId="8348"/>
    <cellStyle name="Normal 3 11 2 2 2" xfId="8349"/>
    <cellStyle name="Normal 3 11 2 2 2 2" xfId="8350"/>
    <cellStyle name="Normal 3 11 2 2 2 2 2" xfId="8351"/>
    <cellStyle name="Normal 3 11 2 2 2 3" xfId="8352"/>
    <cellStyle name="Normal 3 11 2 2 3" xfId="8353"/>
    <cellStyle name="Normal 3 11 2 2 3 2" xfId="8354"/>
    <cellStyle name="Normal 3 11 2 2 4" xfId="8355"/>
    <cellStyle name="Normal 3 11 2 3" xfId="8356"/>
    <cellStyle name="Normal 3 11 2 3 2" xfId="8357"/>
    <cellStyle name="Normal 3 11 2 3 2 2" xfId="8358"/>
    <cellStyle name="Normal 3 11 2 3 3" xfId="8359"/>
    <cellStyle name="Normal 3 11 2 4" xfId="8360"/>
    <cellStyle name="Normal 3 11 2 4 2" xfId="8361"/>
    <cellStyle name="Normal 3 11 2 5" xfId="8362"/>
    <cellStyle name="Normal 3 11 3" xfId="8363"/>
    <cellStyle name="Normal 3 11 3 2" xfId="8364"/>
    <cellStyle name="Normal 3 11 3 2 2" xfId="8365"/>
    <cellStyle name="Normal 3 11 3 2 2 2" xfId="8366"/>
    <cellStyle name="Normal 3 11 3 2 3" xfId="8367"/>
    <cellStyle name="Normal 3 11 3 3" xfId="8368"/>
    <cellStyle name="Normal 3 11 3 3 2" xfId="8369"/>
    <cellStyle name="Normal 3 11 3 4" xfId="8370"/>
    <cellStyle name="Normal 3 11 4" xfId="8371"/>
    <cellStyle name="Normal 3 11 4 2" xfId="8372"/>
    <cellStyle name="Normal 3 11 4 2 2" xfId="8373"/>
    <cellStyle name="Normal 3 11 4 3" xfId="8374"/>
    <cellStyle name="Normal 3 11 5" xfId="8375"/>
    <cellStyle name="Normal 3 11 5 2" xfId="8376"/>
    <cellStyle name="Normal 3 11 6" xfId="8377"/>
    <cellStyle name="Normal 3 12" xfId="8378"/>
    <cellStyle name="Normal 3 12 2" xfId="8379"/>
    <cellStyle name="Normal 3 12 2 2" xfId="8380"/>
    <cellStyle name="Normal 3 12 2 2 2" xfId="8381"/>
    <cellStyle name="Normal 3 12 2 2 2 2" xfId="8382"/>
    <cellStyle name="Normal 3 12 2 2 3" xfId="8383"/>
    <cellStyle name="Normal 3 12 2 3" xfId="8384"/>
    <cellStyle name="Normal 3 12 2 3 2" xfId="8385"/>
    <cellStyle name="Normal 3 12 2 4" xfId="8386"/>
    <cellStyle name="Normal 3 12 3" xfId="8387"/>
    <cellStyle name="Normal 3 12 3 2" xfId="8388"/>
    <cellStyle name="Normal 3 12 3 2 2" xfId="8389"/>
    <cellStyle name="Normal 3 12 3 3" xfId="8390"/>
    <cellStyle name="Normal 3 12 4" xfId="8391"/>
    <cellStyle name="Normal 3 12 4 2" xfId="8392"/>
    <cellStyle name="Normal 3 12 5" xfId="8393"/>
    <cellStyle name="Normal 3 13" xfId="8394"/>
    <cellStyle name="Normal 3 13 2" xfId="8395"/>
    <cellStyle name="Normal 3 13 2 2" xfId="8396"/>
    <cellStyle name="Normal 3 13 2 2 2" xfId="8397"/>
    <cellStyle name="Normal 3 13 2 3" xfId="8398"/>
    <cellStyle name="Normal 3 13 3" xfId="8399"/>
    <cellStyle name="Normal 3 13 3 2" xfId="8400"/>
    <cellStyle name="Normal 3 13 4" xfId="8401"/>
    <cellStyle name="Normal 3 14" xfId="8402"/>
    <cellStyle name="Normal 3 14 2" xfId="8403"/>
    <cellStyle name="Normal 3 14 2 2" xfId="8404"/>
    <cellStyle name="Normal 3 14 3" xfId="8405"/>
    <cellStyle name="Normal 3 15" xfId="8406"/>
    <cellStyle name="Normal 3 15 2" xfId="8407"/>
    <cellStyle name="Normal 3 16" xfId="8408"/>
    <cellStyle name="Normal 3 17" xfId="33919"/>
    <cellStyle name="Normal 3 18" xfId="8281"/>
    <cellStyle name="Normal 3 2" xfId="8409"/>
    <cellStyle name="Normal 3 2 10" xfId="8410"/>
    <cellStyle name="Normal 3 2 10 2" xfId="8411"/>
    <cellStyle name="Normal 3 2 10 2 2" xfId="8412"/>
    <cellStyle name="Normal 3 2 10 2 2 2" xfId="8413"/>
    <cellStyle name="Normal 3 2 10 2 2 2 2" xfId="8414"/>
    <cellStyle name="Normal 3 2 10 2 2 3" xfId="8415"/>
    <cellStyle name="Normal 3 2 10 2 3" xfId="8416"/>
    <cellStyle name="Normal 3 2 10 2 3 2" xfId="8417"/>
    <cellStyle name="Normal 3 2 10 2 4" xfId="8418"/>
    <cellStyle name="Normal 3 2 10 3" xfId="8419"/>
    <cellStyle name="Normal 3 2 10 3 2" xfId="8420"/>
    <cellStyle name="Normal 3 2 10 3 2 2" xfId="8421"/>
    <cellStyle name="Normal 3 2 10 3 3" xfId="8422"/>
    <cellStyle name="Normal 3 2 10 4" xfId="8423"/>
    <cellStyle name="Normal 3 2 10 4 2" xfId="8424"/>
    <cellStyle name="Normal 3 2 10 5" xfId="8425"/>
    <cellStyle name="Normal 3 2 11" xfId="8426"/>
    <cellStyle name="Normal 3 2 11 2" xfId="8427"/>
    <cellStyle name="Normal 3 2 11 2 2" xfId="8428"/>
    <cellStyle name="Normal 3 2 11 2 2 2" xfId="8429"/>
    <cellStyle name="Normal 3 2 11 2 3" xfId="8430"/>
    <cellStyle name="Normal 3 2 11 3" xfId="8431"/>
    <cellStyle name="Normal 3 2 11 3 2" xfId="8432"/>
    <cellStyle name="Normal 3 2 11 4" xfId="8433"/>
    <cellStyle name="Normal 3 2 12" xfId="8434"/>
    <cellStyle name="Normal 3 2 12 2" xfId="8435"/>
    <cellStyle name="Normal 3 2 12 2 2" xfId="8436"/>
    <cellStyle name="Normal 3 2 12 3" xfId="8437"/>
    <cellStyle name="Normal 3 2 13" xfId="8438"/>
    <cellStyle name="Normal 3 2 13 2" xfId="8439"/>
    <cellStyle name="Normal 3 2 14" xfId="8440"/>
    <cellStyle name="Normal 3 2 2" xfId="8441"/>
    <cellStyle name="Normal 3 2 2 10" xfId="8442"/>
    <cellStyle name="Normal 3 2 2 10 2" xfId="8443"/>
    <cellStyle name="Normal 3 2 2 10 2 2" xfId="8444"/>
    <cellStyle name="Normal 3 2 2 10 2 2 2" xfId="8445"/>
    <cellStyle name="Normal 3 2 2 10 2 3" xfId="8446"/>
    <cellStyle name="Normal 3 2 2 10 3" xfId="8447"/>
    <cellStyle name="Normal 3 2 2 10 3 2" xfId="8448"/>
    <cellStyle name="Normal 3 2 2 10 4" xfId="8449"/>
    <cellStyle name="Normal 3 2 2 11" xfId="8450"/>
    <cellStyle name="Normal 3 2 2 11 2" xfId="8451"/>
    <cellStyle name="Normal 3 2 2 11 2 2" xfId="8452"/>
    <cellStyle name="Normal 3 2 2 11 3" xfId="8453"/>
    <cellStyle name="Normal 3 2 2 12" xfId="8454"/>
    <cellStyle name="Normal 3 2 2 12 2" xfId="8455"/>
    <cellStyle name="Normal 3 2 2 13" xfId="8456"/>
    <cellStyle name="Normal 3 2 2 2" xfId="8457"/>
    <cellStyle name="Normal 3 2 2 2 10" xfId="8458"/>
    <cellStyle name="Normal 3 2 2 2 10 2" xfId="8459"/>
    <cellStyle name="Normal 3 2 2 2 10 2 2" xfId="8460"/>
    <cellStyle name="Normal 3 2 2 2 10 3" xfId="8461"/>
    <cellStyle name="Normal 3 2 2 2 11" xfId="8462"/>
    <cellStyle name="Normal 3 2 2 2 11 2" xfId="8463"/>
    <cellStyle name="Normal 3 2 2 2 12" xfId="8464"/>
    <cellStyle name="Normal 3 2 2 2 2" xfId="8465"/>
    <cellStyle name="Normal 3 2 2 2 2 10" xfId="8466"/>
    <cellStyle name="Normal 3 2 2 2 2 10 2" xfId="8467"/>
    <cellStyle name="Normal 3 2 2 2 2 11" xfId="8468"/>
    <cellStyle name="Normal 3 2 2 2 2 2" xfId="8469"/>
    <cellStyle name="Normal 3 2 2 2 2 2 10" xfId="8470"/>
    <cellStyle name="Normal 3 2 2 2 2 2 2" xfId="8471"/>
    <cellStyle name="Normal 3 2 2 2 2 2 2 2" xfId="8472"/>
    <cellStyle name="Normal 3 2 2 2 2 2 2 2 2" xfId="8473"/>
    <cellStyle name="Normal 3 2 2 2 2 2 2 2 2 2" xfId="8474"/>
    <cellStyle name="Normal 3 2 2 2 2 2 2 2 2 2 2" xfId="8475"/>
    <cellStyle name="Normal 3 2 2 2 2 2 2 2 2 2 2 2" xfId="8476"/>
    <cellStyle name="Normal 3 2 2 2 2 2 2 2 2 2 2 2 2" xfId="8477"/>
    <cellStyle name="Normal 3 2 2 2 2 2 2 2 2 2 2 2 2 2" xfId="8478"/>
    <cellStyle name="Normal 3 2 2 2 2 2 2 2 2 2 2 2 2 2 2" xfId="8479"/>
    <cellStyle name="Normal 3 2 2 2 2 2 2 2 2 2 2 2 2 3" xfId="8480"/>
    <cellStyle name="Normal 3 2 2 2 2 2 2 2 2 2 2 2 3" xfId="8481"/>
    <cellStyle name="Normal 3 2 2 2 2 2 2 2 2 2 2 2 3 2" xfId="8482"/>
    <cellStyle name="Normal 3 2 2 2 2 2 2 2 2 2 2 2 4" xfId="8483"/>
    <cellStyle name="Normal 3 2 2 2 2 2 2 2 2 2 2 3" xfId="8484"/>
    <cellStyle name="Normal 3 2 2 2 2 2 2 2 2 2 2 3 2" xfId="8485"/>
    <cellStyle name="Normal 3 2 2 2 2 2 2 2 2 2 2 3 2 2" xfId="8486"/>
    <cellStyle name="Normal 3 2 2 2 2 2 2 2 2 2 2 3 3" xfId="8487"/>
    <cellStyle name="Normal 3 2 2 2 2 2 2 2 2 2 2 4" xfId="8488"/>
    <cellStyle name="Normal 3 2 2 2 2 2 2 2 2 2 2 4 2" xfId="8489"/>
    <cellStyle name="Normal 3 2 2 2 2 2 2 2 2 2 2 5" xfId="8490"/>
    <cellStyle name="Normal 3 2 2 2 2 2 2 2 2 2 3" xfId="8491"/>
    <cellStyle name="Normal 3 2 2 2 2 2 2 2 2 2 3 2" xfId="8492"/>
    <cellStyle name="Normal 3 2 2 2 2 2 2 2 2 2 3 2 2" xfId="8493"/>
    <cellStyle name="Normal 3 2 2 2 2 2 2 2 2 2 3 2 2 2" xfId="8494"/>
    <cellStyle name="Normal 3 2 2 2 2 2 2 2 2 2 3 2 3" xfId="8495"/>
    <cellStyle name="Normal 3 2 2 2 2 2 2 2 2 2 3 3" xfId="8496"/>
    <cellStyle name="Normal 3 2 2 2 2 2 2 2 2 2 3 3 2" xfId="8497"/>
    <cellStyle name="Normal 3 2 2 2 2 2 2 2 2 2 3 4" xfId="8498"/>
    <cellStyle name="Normal 3 2 2 2 2 2 2 2 2 2 4" xfId="8499"/>
    <cellStyle name="Normal 3 2 2 2 2 2 2 2 2 2 4 2" xfId="8500"/>
    <cellStyle name="Normal 3 2 2 2 2 2 2 2 2 2 4 2 2" xfId="8501"/>
    <cellStyle name="Normal 3 2 2 2 2 2 2 2 2 2 4 3" xfId="8502"/>
    <cellStyle name="Normal 3 2 2 2 2 2 2 2 2 2 5" xfId="8503"/>
    <cellStyle name="Normal 3 2 2 2 2 2 2 2 2 2 5 2" xfId="8504"/>
    <cellStyle name="Normal 3 2 2 2 2 2 2 2 2 2 6" xfId="8505"/>
    <cellStyle name="Normal 3 2 2 2 2 2 2 2 2 3" xfId="8506"/>
    <cellStyle name="Normal 3 2 2 2 2 2 2 2 2 3 2" xfId="8507"/>
    <cellStyle name="Normal 3 2 2 2 2 2 2 2 2 3 2 2" xfId="8508"/>
    <cellStyle name="Normal 3 2 2 2 2 2 2 2 2 3 2 2 2" xfId="8509"/>
    <cellStyle name="Normal 3 2 2 2 2 2 2 2 2 3 2 2 2 2" xfId="8510"/>
    <cellStyle name="Normal 3 2 2 2 2 2 2 2 2 3 2 2 3" xfId="8511"/>
    <cellStyle name="Normal 3 2 2 2 2 2 2 2 2 3 2 3" xfId="8512"/>
    <cellStyle name="Normal 3 2 2 2 2 2 2 2 2 3 2 3 2" xfId="8513"/>
    <cellStyle name="Normal 3 2 2 2 2 2 2 2 2 3 2 4" xfId="8514"/>
    <cellStyle name="Normal 3 2 2 2 2 2 2 2 2 3 3" xfId="8515"/>
    <cellStyle name="Normal 3 2 2 2 2 2 2 2 2 3 3 2" xfId="8516"/>
    <cellStyle name="Normal 3 2 2 2 2 2 2 2 2 3 3 2 2" xfId="8517"/>
    <cellStyle name="Normal 3 2 2 2 2 2 2 2 2 3 3 3" xfId="8518"/>
    <cellStyle name="Normal 3 2 2 2 2 2 2 2 2 3 4" xfId="8519"/>
    <cellStyle name="Normal 3 2 2 2 2 2 2 2 2 3 4 2" xfId="8520"/>
    <cellStyle name="Normal 3 2 2 2 2 2 2 2 2 3 5" xfId="8521"/>
    <cellStyle name="Normal 3 2 2 2 2 2 2 2 2 4" xfId="8522"/>
    <cellStyle name="Normal 3 2 2 2 2 2 2 2 2 4 2" xfId="8523"/>
    <cellStyle name="Normal 3 2 2 2 2 2 2 2 2 4 2 2" xfId="8524"/>
    <cellStyle name="Normal 3 2 2 2 2 2 2 2 2 4 2 2 2" xfId="8525"/>
    <cellStyle name="Normal 3 2 2 2 2 2 2 2 2 4 2 3" xfId="8526"/>
    <cellStyle name="Normal 3 2 2 2 2 2 2 2 2 4 3" xfId="8527"/>
    <cellStyle name="Normal 3 2 2 2 2 2 2 2 2 4 3 2" xfId="8528"/>
    <cellStyle name="Normal 3 2 2 2 2 2 2 2 2 4 4" xfId="8529"/>
    <cellStyle name="Normal 3 2 2 2 2 2 2 2 2 5" xfId="8530"/>
    <cellStyle name="Normal 3 2 2 2 2 2 2 2 2 5 2" xfId="8531"/>
    <cellStyle name="Normal 3 2 2 2 2 2 2 2 2 5 2 2" xfId="8532"/>
    <cellStyle name="Normal 3 2 2 2 2 2 2 2 2 5 3" xfId="8533"/>
    <cellStyle name="Normal 3 2 2 2 2 2 2 2 2 6" xfId="8534"/>
    <cellStyle name="Normal 3 2 2 2 2 2 2 2 2 6 2" xfId="8535"/>
    <cellStyle name="Normal 3 2 2 2 2 2 2 2 2 7" xfId="8536"/>
    <cellStyle name="Normal 3 2 2 2 2 2 2 2 3" xfId="8537"/>
    <cellStyle name="Normal 3 2 2 2 2 2 2 2 3 2" xfId="8538"/>
    <cellStyle name="Normal 3 2 2 2 2 2 2 2 3 2 2" xfId="8539"/>
    <cellStyle name="Normal 3 2 2 2 2 2 2 2 3 2 2 2" xfId="8540"/>
    <cellStyle name="Normal 3 2 2 2 2 2 2 2 3 2 2 2 2" xfId="8541"/>
    <cellStyle name="Normal 3 2 2 2 2 2 2 2 3 2 2 2 2 2" xfId="8542"/>
    <cellStyle name="Normal 3 2 2 2 2 2 2 2 3 2 2 2 3" xfId="8543"/>
    <cellStyle name="Normal 3 2 2 2 2 2 2 2 3 2 2 3" xfId="8544"/>
    <cellStyle name="Normal 3 2 2 2 2 2 2 2 3 2 2 3 2" xfId="8545"/>
    <cellStyle name="Normal 3 2 2 2 2 2 2 2 3 2 2 4" xfId="8546"/>
    <cellStyle name="Normal 3 2 2 2 2 2 2 2 3 2 3" xfId="8547"/>
    <cellStyle name="Normal 3 2 2 2 2 2 2 2 3 2 3 2" xfId="8548"/>
    <cellStyle name="Normal 3 2 2 2 2 2 2 2 3 2 3 2 2" xfId="8549"/>
    <cellStyle name="Normal 3 2 2 2 2 2 2 2 3 2 3 3" xfId="8550"/>
    <cellStyle name="Normal 3 2 2 2 2 2 2 2 3 2 4" xfId="8551"/>
    <cellStyle name="Normal 3 2 2 2 2 2 2 2 3 2 4 2" xfId="8552"/>
    <cellStyle name="Normal 3 2 2 2 2 2 2 2 3 2 5" xfId="8553"/>
    <cellStyle name="Normal 3 2 2 2 2 2 2 2 3 3" xfId="8554"/>
    <cellStyle name="Normal 3 2 2 2 2 2 2 2 3 3 2" xfId="8555"/>
    <cellStyle name="Normal 3 2 2 2 2 2 2 2 3 3 2 2" xfId="8556"/>
    <cellStyle name="Normal 3 2 2 2 2 2 2 2 3 3 2 2 2" xfId="8557"/>
    <cellStyle name="Normal 3 2 2 2 2 2 2 2 3 3 2 3" xfId="8558"/>
    <cellStyle name="Normal 3 2 2 2 2 2 2 2 3 3 3" xfId="8559"/>
    <cellStyle name="Normal 3 2 2 2 2 2 2 2 3 3 3 2" xfId="8560"/>
    <cellStyle name="Normal 3 2 2 2 2 2 2 2 3 3 4" xfId="8561"/>
    <cellStyle name="Normal 3 2 2 2 2 2 2 2 3 4" xfId="8562"/>
    <cellStyle name="Normal 3 2 2 2 2 2 2 2 3 4 2" xfId="8563"/>
    <cellStyle name="Normal 3 2 2 2 2 2 2 2 3 4 2 2" xfId="8564"/>
    <cellStyle name="Normal 3 2 2 2 2 2 2 2 3 4 3" xfId="8565"/>
    <cellStyle name="Normal 3 2 2 2 2 2 2 2 3 5" xfId="8566"/>
    <cellStyle name="Normal 3 2 2 2 2 2 2 2 3 5 2" xfId="8567"/>
    <cellStyle name="Normal 3 2 2 2 2 2 2 2 3 6" xfId="8568"/>
    <cellStyle name="Normal 3 2 2 2 2 2 2 2 4" xfId="8569"/>
    <cellStyle name="Normal 3 2 2 2 2 2 2 2 4 2" xfId="8570"/>
    <cellStyle name="Normal 3 2 2 2 2 2 2 2 4 2 2" xfId="8571"/>
    <cellStyle name="Normal 3 2 2 2 2 2 2 2 4 2 2 2" xfId="8572"/>
    <cellStyle name="Normal 3 2 2 2 2 2 2 2 4 2 2 2 2" xfId="8573"/>
    <cellStyle name="Normal 3 2 2 2 2 2 2 2 4 2 2 3" xfId="8574"/>
    <cellStyle name="Normal 3 2 2 2 2 2 2 2 4 2 3" xfId="8575"/>
    <cellStyle name="Normal 3 2 2 2 2 2 2 2 4 2 3 2" xfId="8576"/>
    <cellStyle name="Normal 3 2 2 2 2 2 2 2 4 2 4" xfId="8577"/>
    <cellStyle name="Normal 3 2 2 2 2 2 2 2 4 3" xfId="8578"/>
    <cellStyle name="Normal 3 2 2 2 2 2 2 2 4 3 2" xfId="8579"/>
    <cellStyle name="Normal 3 2 2 2 2 2 2 2 4 3 2 2" xfId="8580"/>
    <cellStyle name="Normal 3 2 2 2 2 2 2 2 4 3 3" xfId="8581"/>
    <cellStyle name="Normal 3 2 2 2 2 2 2 2 4 4" xfId="8582"/>
    <cellStyle name="Normal 3 2 2 2 2 2 2 2 4 4 2" xfId="8583"/>
    <cellStyle name="Normal 3 2 2 2 2 2 2 2 4 5" xfId="8584"/>
    <cellStyle name="Normal 3 2 2 2 2 2 2 2 5" xfId="8585"/>
    <cellStyle name="Normal 3 2 2 2 2 2 2 2 5 2" xfId="8586"/>
    <cellStyle name="Normal 3 2 2 2 2 2 2 2 5 2 2" xfId="8587"/>
    <cellStyle name="Normal 3 2 2 2 2 2 2 2 5 2 2 2" xfId="8588"/>
    <cellStyle name="Normal 3 2 2 2 2 2 2 2 5 2 3" xfId="8589"/>
    <cellStyle name="Normal 3 2 2 2 2 2 2 2 5 3" xfId="8590"/>
    <cellStyle name="Normal 3 2 2 2 2 2 2 2 5 3 2" xfId="8591"/>
    <cellStyle name="Normal 3 2 2 2 2 2 2 2 5 4" xfId="8592"/>
    <cellStyle name="Normal 3 2 2 2 2 2 2 2 6" xfId="8593"/>
    <cellStyle name="Normal 3 2 2 2 2 2 2 2 6 2" xfId="8594"/>
    <cellStyle name="Normal 3 2 2 2 2 2 2 2 6 2 2" xfId="8595"/>
    <cellStyle name="Normal 3 2 2 2 2 2 2 2 6 3" xfId="8596"/>
    <cellStyle name="Normal 3 2 2 2 2 2 2 2 7" xfId="8597"/>
    <cellStyle name="Normal 3 2 2 2 2 2 2 2 7 2" xfId="8598"/>
    <cellStyle name="Normal 3 2 2 2 2 2 2 2 8" xfId="8599"/>
    <cellStyle name="Normal 3 2 2 2 2 2 2 3" xfId="8600"/>
    <cellStyle name="Normal 3 2 2 2 2 2 2 3 2" xfId="8601"/>
    <cellStyle name="Normal 3 2 2 2 2 2 2 3 2 2" xfId="8602"/>
    <cellStyle name="Normal 3 2 2 2 2 2 2 3 2 2 2" xfId="8603"/>
    <cellStyle name="Normal 3 2 2 2 2 2 2 3 2 2 2 2" xfId="8604"/>
    <cellStyle name="Normal 3 2 2 2 2 2 2 3 2 2 2 2 2" xfId="8605"/>
    <cellStyle name="Normal 3 2 2 2 2 2 2 3 2 2 2 2 2 2" xfId="8606"/>
    <cellStyle name="Normal 3 2 2 2 2 2 2 3 2 2 2 2 3" xfId="8607"/>
    <cellStyle name="Normal 3 2 2 2 2 2 2 3 2 2 2 3" xfId="8608"/>
    <cellStyle name="Normal 3 2 2 2 2 2 2 3 2 2 2 3 2" xfId="8609"/>
    <cellStyle name="Normal 3 2 2 2 2 2 2 3 2 2 2 4" xfId="8610"/>
    <cellStyle name="Normal 3 2 2 2 2 2 2 3 2 2 3" xfId="8611"/>
    <cellStyle name="Normal 3 2 2 2 2 2 2 3 2 2 3 2" xfId="8612"/>
    <cellStyle name="Normal 3 2 2 2 2 2 2 3 2 2 3 2 2" xfId="8613"/>
    <cellStyle name="Normal 3 2 2 2 2 2 2 3 2 2 3 3" xfId="8614"/>
    <cellStyle name="Normal 3 2 2 2 2 2 2 3 2 2 4" xfId="8615"/>
    <cellStyle name="Normal 3 2 2 2 2 2 2 3 2 2 4 2" xfId="8616"/>
    <cellStyle name="Normal 3 2 2 2 2 2 2 3 2 2 5" xfId="8617"/>
    <cellStyle name="Normal 3 2 2 2 2 2 2 3 2 3" xfId="8618"/>
    <cellStyle name="Normal 3 2 2 2 2 2 2 3 2 3 2" xfId="8619"/>
    <cellStyle name="Normal 3 2 2 2 2 2 2 3 2 3 2 2" xfId="8620"/>
    <cellStyle name="Normal 3 2 2 2 2 2 2 3 2 3 2 2 2" xfId="8621"/>
    <cellStyle name="Normal 3 2 2 2 2 2 2 3 2 3 2 3" xfId="8622"/>
    <cellStyle name="Normal 3 2 2 2 2 2 2 3 2 3 3" xfId="8623"/>
    <cellStyle name="Normal 3 2 2 2 2 2 2 3 2 3 3 2" xfId="8624"/>
    <cellStyle name="Normal 3 2 2 2 2 2 2 3 2 3 4" xfId="8625"/>
    <cellStyle name="Normal 3 2 2 2 2 2 2 3 2 4" xfId="8626"/>
    <cellStyle name="Normal 3 2 2 2 2 2 2 3 2 4 2" xfId="8627"/>
    <cellStyle name="Normal 3 2 2 2 2 2 2 3 2 4 2 2" xfId="8628"/>
    <cellStyle name="Normal 3 2 2 2 2 2 2 3 2 4 3" xfId="8629"/>
    <cellStyle name="Normal 3 2 2 2 2 2 2 3 2 5" xfId="8630"/>
    <cellStyle name="Normal 3 2 2 2 2 2 2 3 2 5 2" xfId="8631"/>
    <cellStyle name="Normal 3 2 2 2 2 2 2 3 2 6" xfId="8632"/>
    <cellStyle name="Normal 3 2 2 2 2 2 2 3 3" xfId="8633"/>
    <cellStyle name="Normal 3 2 2 2 2 2 2 3 3 2" xfId="8634"/>
    <cellStyle name="Normal 3 2 2 2 2 2 2 3 3 2 2" xfId="8635"/>
    <cellStyle name="Normal 3 2 2 2 2 2 2 3 3 2 2 2" xfId="8636"/>
    <cellStyle name="Normal 3 2 2 2 2 2 2 3 3 2 2 2 2" xfId="8637"/>
    <cellStyle name="Normal 3 2 2 2 2 2 2 3 3 2 2 3" xfId="8638"/>
    <cellStyle name="Normal 3 2 2 2 2 2 2 3 3 2 3" xfId="8639"/>
    <cellStyle name="Normal 3 2 2 2 2 2 2 3 3 2 3 2" xfId="8640"/>
    <cellStyle name="Normal 3 2 2 2 2 2 2 3 3 2 4" xfId="8641"/>
    <cellStyle name="Normal 3 2 2 2 2 2 2 3 3 3" xfId="8642"/>
    <cellStyle name="Normal 3 2 2 2 2 2 2 3 3 3 2" xfId="8643"/>
    <cellStyle name="Normal 3 2 2 2 2 2 2 3 3 3 2 2" xfId="8644"/>
    <cellStyle name="Normal 3 2 2 2 2 2 2 3 3 3 3" xfId="8645"/>
    <cellStyle name="Normal 3 2 2 2 2 2 2 3 3 4" xfId="8646"/>
    <cellStyle name="Normal 3 2 2 2 2 2 2 3 3 4 2" xfId="8647"/>
    <cellStyle name="Normal 3 2 2 2 2 2 2 3 3 5" xfId="8648"/>
    <cellStyle name="Normal 3 2 2 2 2 2 2 3 4" xfId="8649"/>
    <cellStyle name="Normal 3 2 2 2 2 2 2 3 4 2" xfId="8650"/>
    <cellStyle name="Normal 3 2 2 2 2 2 2 3 4 2 2" xfId="8651"/>
    <cellStyle name="Normal 3 2 2 2 2 2 2 3 4 2 2 2" xfId="8652"/>
    <cellStyle name="Normal 3 2 2 2 2 2 2 3 4 2 3" xfId="8653"/>
    <cellStyle name="Normal 3 2 2 2 2 2 2 3 4 3" xfId="8654"/>
    <cellStyle name="Normal 3 2 2 2 2 2 2 3 4 3 2" xfId="8655"/>
    <cellStyle name="Normal 3 2 2 2 2 2 2 3 4 4" xfId="8656"/>
    <cellStyle name="Normal 3 2 2 2 2 2 2 3 5" xfId="8657"/>
    <cellStyle name="Normal 3 2 2 2 2 2 2 3 5 2" xfId="8658"/>
    <cellStyle name="Normal 3 2 2 2 2 2 2 3 5 2 2" xfId="8659"/>
    <cellStyle name="Normal 3 2 2 2 2 2 2 3 5 3" xfId="8660"/>
    <cellStyle name="Normal 3 2 2 2 2 2 2 3 6" xfId="8661"/>
    <cellStyle name="Normal 3 2 2 2 2 2 2 3 6 2" xfId="8662"/>
    <cellStyle name="Normal 3 2 2 2 2 2 2 3 7" xfId="8663"/>
    <cellStyle name="Normal 3 2 2 2 2 2 2 4" xfId="8664"/>
    <cellStyle name="Normal 3 2 2 2 2 2 2 4 2" xfId="8665"/>
    <cellStyle name="Normal 3 2 2 2 2 2 2 4 2 2" xfId="8666"/>
    <cellStyle name="Normal 3 2 2 2 2 2 2 4 2 2 2" xfId="8667"/>
    <cellStyle name="Normal 3 2 2 2 2 2 2 4 2 2 2 2" xfId="8668"/>
    <cellStyle name="Normal 3 2 2 2 2 2 2 4 2 2 2 2 2" xfId="8669"/>
    <cellStyle name="Normal 3 2 2 2 2 2 2 4 2 2 2 3" xfId="8670"/>
    <cellStyle name="Normal 3 2 2 2 2 2 2 4 2 2 3" xfId="8671"/>
    <cellStyle name="Normal 3 2 2 2 2 2 2 4 2 2 3 2" xfId="8672"/>
    <cellStyle name="Normal 3 2 2 2 2 2 2 4 2 2 4" xfId="8673"/>
    <cellStyle name="Normal 3 2 2 2 2 2 2 4 2 3" xfId="8674"/>
    <cellStyle name="Normal 3 2 2 2 2 2 2 4 2 3 2" xfId="8675"/>
    <cellStyle name="Normal 3 2 2 2 2 2 2 4 2 3 2 2" xfId="8676"/>
    <cellStyle name="Normal 3 2 2 2 2 2 2 4 2 3 3" xfId="8677"/>
    <cellStyle name="Normal 3 2 2 2 2 2 2 4 2 4" xfId="8678"/>
    <cellStyle name="Normal 3 2 2 2 2 2 2 4 2 4 2" xfId="8679"/>
    <cellStyle name="Normal 3 2 2 2 2 2 2 4 2 5" xfId="8680"/>
    <cellStyle name="Normal 3 2 2 2 2 2 2 4 3" xfId="8681"/>
    <cellStyle name="Normal 3 2 2 2 2 2 2 4 3 2" xfId="8682"/>
    <cellStyle name="Normal 3 2 2 2 2 2 2 4 3 2 2" xfId="8683"/>
    <cellStyle name="Normal 3 2 2 2 2 2 2 4 3 2 2 2" xfId="8684"/>
    <cellStyle name="Normal 3 2 2 2 2 2 2 4 3 2 3" xfId="8685"/>
    <cellStyle name="Normal 3 2 2 2 2 2 2 4 3 3" xfId="8686"/>
    <cellStyle name="Normal 3 2 2 2 2 2 2 4 3 3 2" xfId="8687"/>
    <cellStyle name="Normal 3 2 2 2 2 2 2 4 3 4" xfId="8688"/>
    <cellStyle name="Normal 3 2 2 2 2 2 2 4 4" xfId="8689"/>
    <cellStyle name="Normal 3 2 2 2 2 2 2 4 4 2" xfId="8690"/>
    <cellStyle name="Normal 3 2 2 2 2 2 2 4 4 2 2" xfId="8691"/>
    <cellStyle name="Normal 3 2 2 2 2 2 2 4 4 3" xfId="8692"/>
    <cellStyle name="Normal 3 2 2 2 2 2 2 4 5" xfId="8693"/>
    <cellStyle name="Normal 3 2 2 2 2 2 2 4 5 2" xfId="8694"/>
    <cellStyle name="Normal 3 2 2 2 2 2 2 4 6" xfId="8695"/>
    <cellStyle name="Normal 3 2 2 2 2 2 2 5" xfId="8696"/>
    <cellStyle name="Normal 3 2 2 2 2 2 2 5 2" xfId="8697"/>
    <cellStyle name="Normal 3 2 2 2 2 2 2 5 2 2" xfId="8698"/>
    <cellStyle name="Normal 3 2 2 2 2 2 2 5 2 2 2" xfId="8699"/>
    <cellStyle name="Normal 3 2 2 2 2 2 2 5 2 2 2 2" xfId="8700"/>
    <cellStyle name="Normal 3 2 2 2 2 2 2 5 2 2 3" xfId="8701"/>
    <cellStyle name="Normal 3 2 2 2 2 2 2 5 2 3" xfId="8702"/>
    <cellStyle name="Normal 3 2 2 2 2 2 2 5 2 3 2" xfId="8703"/>
    <cellStyle name="Normal 3 2 2 2 2 2 2 5 2 4" xfId="8704"/>
    <cellStyle name="Normal 3 2 2 2 2 2 2 5 3" xfId="8705"/>
    <cellStyle name="Normal 3 2 2 2 2 2 2 5 3 2" xfId="8706"/>
    <cellStyle name="Normal 3 2 2 2 2 2 2 5 3 2 2" xfId="8707"/>
    <cellStyle name="Normal 3 2 2 2 2 2 2 5 3 3" xfId="8708"/>
    <cellStyle name="Normal 3 2 2 2 2 2 2 5 4" xfId="8709"/>
    <cellStyle name="Normal 3 2 2 2 2 2 2 5 4 2" xfId="8710"/>
    <cellStyle name="Normal 3 2 2 2 2 2 2 5 5" xfId="8711"/>
    <cellStyle name="Normal 3 2 2 2 2 2 2 6" xfId="8712"/>
    <cellStyle name="Normal 3 2 2 2 2 2 2 6 2" xfId="8713"/>
    <cellStyle name="Normal 3 2 2 2 2 2 2 6 2 2" xfId="8714"/>
    <cellStyle name="Normal 3 2 2 2 2 2 2 6 2 2 2" xfId="8715"/>
    <cellStyle name="Normal 3 2 2 2 2 2 2 6 2 3" xfId="8716"/>
    <cellStyle name="Normal 3 2 2 2 2 2 2 6 3" xfId="8717"/>
    <cellStyle name="Normal 3 2 2 2 2 2 2 6 3 2" xfId="8718"/>
    <cellStyle name="Normal 3 2 2 2 2 2 2 6 4" xfId="8719"/>
    <cellStyle name="Normal 3 2 2 2 2 2 2 7" xfId="8720"/>
    <cellStyle name="Normal 3 2 2 2 2 2 2 7 2" xfId="8721"/>
    <cellStyle name="Normal 3 2 2 2 2 2 2 7 2 2" xfId="8722"/>
    <cellStyle name="Normal 3 2 2 2 2 2 2 7 3" xfId="8723"/>
    <cellStyle name="Normal 3 2 2 2 2 2 2 8" xfId="8724"/>
    <cellStyle name="Normal 3 2 2 2 2 2 2 8 2" xfId="8725"/>
    <cellStyle name="Normal 3 2 2 2 2 2 2 9" xfId="8726"/>
    <cellStyle name="Normal 3 2 2 2 2 2 3" xfId="8727"/>
    <cellStyle name="Normal 3 2 2 2 2 2 3 2" xfId="8728"/>
    <cellStyle name="Normal 3 2 2 2 2 2 3 2 2" xfId="8729"/>
    <cellStyle name="Normal 3 2 2 2 2 2 3 2 2 2" xfId="8730"/>
    <cellStyle name="Normal 3 2 2 2 2 2 3 2 2 2 2" xfId="8731"/>
    <cellStyle name="Normal 3 2 2 2 2 2 3 2 2 2 2 2" xfId="8732"/>
    <cellStyle name="Normal 3 2 2 2 2 2 3 2 2 2 2 2 2" xfId="8733"/>
    <cellStyle name="Normal 3 2 2 2 2 2 3 2 2 2 2 2 2 2" xfId="8734"/>
    <cellStyle name="Normal 3 2 2 2 2 2 3 2 2 2 2 2 3" xfId="8735"/>
    <cellStyle name="Normal 3 2 2 2 2 2 3 2 2 2 2 3" xfId="8736"/>
    <cellStyle name="Normal 3 2 2 2 2 2 3 2 2 2 2 3 2" xfId="8737"/>
    <cellStyle name="Normal 3 2 2 2 2 2 3 2 2 2 2 4" xfId="8738"/>
    <cellStyle name="Normal 3 2 2 2 2 2 3 2 2 2 3" xfId="8739"/>
    <cellStyle name="Normal 3 2 2 2 2 2 3 2 2 2 3 2" xfId="8740"/>
    <cellStyle name="Normal 3 2 2 2 2 2 3 2 2 2 3 2 2" xfId="8741"/>
    <cellStyle name="Normal 3 2 2 2 2 2 3 2 2 2 3 3" xfId="8742"/>
    <cellStyle name="Normal 3 2 2 2 2 2 3 2 2 2 4" xfId="8743"/>
    <cellStyle name="Normal 3 2 2 2 2 2 3 2 2 2 4 2" xfId="8744"/>
    <cellStyle name="Normal 3 2 2 2 2 2 3 2 2 2 5" xfId="8745"/>
    <cellStyle name="Normal 3 2 2 2 2 2 3 2 2 3" xfId="8746"/>
    <cellStyle name="Normal 3 2 2 2 2 2 3 2 2 3 2" xfId="8747"/>
    <cellStyle name="Normal 3 2 2 2 2 2 3 2 2 3 2 2" xfId="8748"/>
    <cellStyle name="Normal 3 2 2 2 2 2 3 2 2 3 2 2 2" xfId="8749"/>
    <cellStyle name="Normal 3 2 2 2 2 2 3 2 2 3 2 3" xfId="8750"/>
    <cellStyle name="Normal 3 2 2 2 2 2 3 2 2 3 3" xfId="8751"/>
    <cellStyle name="Normal 3 2 2 2 2 2 3 2 2 3 3 2" xfId="8752"/>
    <cellStyle name="Normal 3 2 2 2 2 2 3 2 2 3 4" xfId="8753"/>
    <cellStyle name="Normal 3 2 2 2 2 2 3 2 2 4" xfId="8754"/>
    <cellStyle name="Normal 3 2 2 2 2 2 3 2 2 4 2" xfId="8755"/>
    <cellStyle name="Normal 3 2 2 2 2 2 3 2 2 4 2 2" xfId="8756"/>
    <cellStyle name="Normal 3 2 2 2 2 2 3 2 2 4 3" xfId="8757"/>
    <cellStyle name="Normal 3 2 2 2 2 2 3 2 2 5" xfId="8758"/>
    <cellStyle name="Normal 3 2 2 2 2 2 3 2 2 5 2" xfId="8759"/>
    <cellStyle name="Normal 3 2 2 2 2 2 3 2 2 6" xfId="8760"/>
    <cellStyle name="Normal 3 2 2 2 2 2 3 2 3" xfId="8761"/>
    <cellStyle name="Normal 3 2 2 2 2 2 3 2 3 2" xfId="8762"/>
    <cellStyle name="Normal 3 2 2 2 2 2 3 2 3 2 2" xfId="8763"/>
    <cellStyle name="Normal 3 2 2 2 2 2 3 2 3 2 2 2" xfId="8764"/>
    <cellStyle name="Normal 3 2 2 2 2 2 3 2 3 2 2 2 2" xfId="8765"/>
    <cellStyle name="Normal 3 2 2 2 2 2 3 2 3 2 2 3" xfId="8766"/>
    <cellStyle name="Normal 3 2 2 2 2 2 3 2 3 2 3" xfId="8767"/>
    <cellStyle name="Normal 3 2 2 2 2 2 3 2 3 2 3 2" xfId="8768"/>
    <cellStyle name="Normal 3 2 2 2 2 2 3 2 3 2 4" xfId="8769"/>
    <cellStyle name="Normal 3 2 2 2 2 2 3 2 3 3" xfId="8770"/>
    <cellStyle name="Normal 3 2 2 2 2 2 3 2 3 3 2" xfId="8771"/>
    <cellStyle name="Normal 3 2 2 2 2 2 3 2 3 3 2 2" xfId="8772"/>
    <cellStyle name="Normal 3 2 2 2 2 2 3 2 3 3 3" xfId="8773"/>
    <cellStyle name="Normal 3 2 2 2 2 2 3 2 3 4" xfId="8774"/>
    <cellStyle name="Normal 3 2 2 2 2 2 3 2 3 4 2" xfId="8775"/>
    <cellStyle name="Normal 3 2 2 2 2 2 3 2 3 5" xfId="8776"/>
    <cellStyle name="Normal 3 2 2 2 2 2 3 2 4" xfId="8777"/>
    <cellStyle name="Normal 3 2 2 2 2 2 3 2 4 2" xfId="8778"/>
    <cellStyle name="Normal 3 2 2 2 2 2 3 2 4 2 2" xfId="8779"/>
    <cellStyle name="Normal 3 2 2 2 2 2 3 2 4 2 2 2" xfId="8780"/>
    <cellStyle name="Normal 3 2 2 2 2 2 3 2 4 2 3" xfId="8781"/>
    <cellStyle name="Normal 3 2 2 2 2 2 3 2 4 3" xfId="8782"/>
    <cellStyle name="Normal 3 2 2 2 2 2 3 2 4 3 2" xfId="8783"/>
    <cellStyle name="Normal 3 2 2 2 2 2 3 2 4 4" xfId="8784"/>
    <cellStyle name="Normal 3 2 2 2 2 2 3 2 5" xfId="8785"/>
    <cellStyle name="Normal 3 2 2 2 2 2 3 2 5 2" xfId="8786"/>
    <cellStyle name="Normal 3 2 2 2 2 2 3 2 5 2 2" xfId="8787"/>
    <cellStyle name="Normal 3 2 2 2 2 2 3 2 5 3" xfId="8788"/>
    <cellStyle name="Normal 3 2 2 2 2 2 3 2 6" xfId="8789"/>
    <cellStyle name="Normal 3 2 2 2 2 2 3 2 6 2" xfId="8790"/>
    <cellStyle name="Normal 3 2 2 2 2 2 3 2 7" xfId="8791"/>
    <cellStyle name="Normal 3 2 2 2 2 2 3 3" xfId="8792"/>
    <cellStyle name="Normal 3 2 2 2 2 2 3 3 2" xfId="8793"/>
    <cellStyle name="Normal 3 2 2 2 2 2 3 3 2 2" xfId="8794"/>
    <cellStyle name="Normal 3 2 2 2 2 2 3 3 2 2 2" xfId="8795"/>
    <cellStyle name="Normal 3 2 2 2 2 2 3 3 2 2 2 2" xfId="8796"/>
    <cellStyle name="Normal 3 2 2 2 2 2 3 3 2 2 2 2 2" xfId="8797"/>
    <cellStyle name="Normal 3 2 2 2 2 2 3 3 2 2 2 3" xfId="8798"/>
    <cellStyle name="Normal 3 2 2 2 2 2 3 3 2 2 3" xfId="8799"/>
    <cellStyle name="Normal 3 2 2 2 2 2 3 3 2 2 3 2" xfId="8800"/>
    <cellStyle name="Normal 3 2 2 2 2 2 3 3 2 2 4" xfId="8801"/>
    <cellStyle name="Normal 3 2 2 2 2 2 3 3 2 3" xfId="8802"/>
    <cellStyle name="Normal 3 2 2 2 2 2 3 3 2 3 2" xfId="8803"/>
    <cellStyle name="Normal 3 2 2 2 2 2 3 3 2 3 2 2" xfId="8804"/>
    <cellStyle name="Normal 3 2 2 2 2 2 3 3 2 3 3" xfId="8805"/>
    <cellStyle name="Normal 3 2 2 2 2 2 3 3 2 4" xfId="8806"/>
    <cellStyle name="Normal 3 2 2 2 2 2 3 3 2 4 2" xfId="8807"/>
    <cellStyle name="Normal 3 2 2 2 2 2 3 3 2 5" xfId="8808"/>
    <cellStyle name="Normal 3 2 2 2 2 2 3 3 3" xfId="8809"/>
    <cellStyle name="Normal 3 2 2 2 2 2 3 3 3 2" xfId="8810"/>
    <cellStyle name="Normal 3 2 2 2 2 2 3 3 3 2 2" xfId="8811"/>
    <cellStyle name="Normal 3 2 2 2 2 2 3 3 3 2 2 2" xfId="8812"/>
    <cellStyle name="Normal 3 2 2 2 2 2 3 3 3 2 3" xfId="8813"/>
    <cellStyle name="Normal 3 2 2 2 2 2 3 3 3 3" xfId="8814"/>
    <cellStyle name="Normal 3 2 2 2 2 2 3 3 3 3 2" xfId="8815"/>
    <cellStyle name="Normal 3 2 2 2 2 2 3 3 3 4" xfId="8816"/>
    <cellStyle name="Normal 3 2 2 2 2 2 3 3 4" xfId="8817"/>
    <cellStyle name="Normal 3 2 2 2 2 2 3 3 4 2" xfId="8818"/>
    <cellStyle name="Normal 3 2 2 2 2 2 3 3 4 2 2" xfId="8819"/>
    <cellStyle name="Normal 3 2 2 2 2 2 3 3 4 3" xfId="8820"/>
    <cellStyle name="Normal 3 2 2 2 2 2 3 3 5" xfId="8821"/>
    <cellStyle name="Normal 3 2 2 2 2 2 3 3 5 2" xfId="8822"/>
    <cellStyle name="Normal 3 2 2 2 2 2 3 3 6" xfId="8823"/>
    <cellStyle name="Normal 3 2 2 2 2 2 3 4" xfId="8824"/>
    <cellStyle name="Normal 3 2 2 2 2 2 3 4 2" xfId="8825"/>
    <cellStyle name="Normal 3 2 2 2 2 2 3 4 2 2" xfId="8826"/>
    <cellStyle name="Normal 3 2 2 2 2 2 3 4 2 2 2" xfId="8827"/>
    <cellStyle name="Normal 3 2 2 2 2 2 3 4 2 2 2 2" xfId="8828"/>
    <cellStyle name="Normal 3 2 2 2 2 2 3 4 2 2 3" xfId="8829"/>
    <cellStyle name="Normal 3 2 2 2 2 2 3 4 2 3" xfId="8830"/>
    <cellStyle name="Normal 3 2 2 2 2 2 3 4 2 3 2" xfId="8831"/>
    <cellStyle name="Normal 3 2 2 2 2 2 3 4 2 4" xfId="8832"/>
    <cellStyle name="Normal 3 2 2 2 2 2 3 4 3" xfId="8833"/>
    <cellStyle name="Normal 3 2 2 2 2 2 3 4 3 2" xfId="8834"/>
    <cellStyle name="Normal 3 2 2 2 2 2 3 4 3 2 2" xfId="8835"/>
    <cellStyle name="Normal 3 2 2 2 2 2 3 4 3 3" xfId="8836"/>
    <cellStyle name="Normal 3 2 2 2 2 2 3 4 4" xfId="8837"/>
    <cellStyle name="Normal 3 2 2 2 2 2 3 4 4 2" xfId="8838"/>
    <cellStyle name="Normal 3 2 2 2 2 2 3 4 5" xfId="8839"/>
    <cellStyle name="Normal 3 2 2 2 2 2 3 5" xfId="8840"/>
    <cellStyle name="Normal 3 2 2 2 2 2 3 5 2" xfId="8841"/>
    <cellStyle name="Normal 3 2 2 2 2 2 3 5 2 2" xfId="8842"/>
    <cellStyle name="Normal 3 2 2 2 2 2 3 5 2 2 2" xfId="8843"/>
    <cellStyle name="Normal 3 2 2 2 2 2 3 5 2 3" xfId="8844"/>
    <cellStyle name="Normal 3 2 2 2 2 2 3 5 3" xfId="8845"/>
    <cellStyle name="Normal 3 2 2 2 2 2 3 5 3 2" xfId="8846"/>
    <cellStyle name="Normal 3 2 2 2 2 2 3 5 4" xfId="8847"/>
    <cellStyle name="Normal 3 2 2 2 2 2 3 6" xfId="8848"/>
    <cellStyle name="Normal 3 2 2 2 2 2 3 6 2" xfId="8849"/>
    <cellStyle name="Normal 3 2 2 2 2 2 3 6 2 2" xfId="8850"/>
    <cellStyle name="Normal 3 2 2 2 2 2 3 6 3" xfId="8851"/>
    <cellStyle name="Normal 3 2 2 2 2 2 3 7" xfId="8852"/>
    <cellStyle name="Normal 3 2 2 2 2 2 3 7 2" xfId="8853"/>
    <cellStyle name="Normal 3 2 2 2 2 2 3 8" xfId="8854"/>
    <cellStyle name="Normal 3 2 2 2 2 2 4" xfId="8855"/>
    <cellStyle name="Normal 3 2 2 2 2 2 4 2" xfId="8856"/>
    <cellStyle name="Normal 3 2 2 2 2 2 4 2 2" xfId="8857"/>
    <cellStyle name="Normal 3 2 2 2 2 2 4 2 2 2" xfId="8858"/>
    <cellStyle name="Normal 3 2 2 2 2 2 4 2 2 2 2" xfId="8859"/>
    <cellStyle name="Normal 3 2 2 2 2 2 4 2 2 2 2 2" xfId="8860"/>
    <cellStyle name="Normal 3 2 2 2 2 2 4 2 2 2 2 2 2" xfId="8861"/>
    <cellStyle name="Normal 3 2 2 2 2 2 4 2 2 2 2 3" xfId="8862"/>
    <cellStyle name="Normal 3 2 2 2 2 2 4 2 2 2 3" xfId="8863"/>
    <cellStyle name="Normal 3 2 2 2 2 2 4 2 2 2 3 2" xfId="8864"/>
    <cellStyle name="Normal 3 2 2 2 2 2 4 2 2 2 4" xfId="8865"/>
    <cellStyle name="Normal 3 2 2 2 2 2 4 2 2 3" xfId="8866"/>
    <cellStyle name="Normal 3 2 2 2 2 2 4 2 2 3 2" xfId="8867"/>
    <cellStyle name="Normal 3 2 2 2 2 2 4 2 2 3 2 2" xfId="8868"/>
    <cellStyle name="Normal 3 2 2 2 2 2 4 2 2 3 3" xfId="8869"/>
    <cellStyle name="Normal 3 2 2 2 2 2 4 2 2 4" xfId="8870"/>
    <cellStyle name="Normal 3 2 2 2 2 2 4 2 2 4 2" xfId="8871"/>
    <cellStyle name="Normal 3 2 2 2 2 2 4 2 2 5" xfId="8872"/>
    <cellStyle name="Normal 3 2 2 2 2 2 4 2 3" xfId="8873"/>
    <cellStyle name="Normal 3 2 2 2 2 2 4 2 3 2" xfId="8874"/>
    <cellStyle name="Normal 3 2 2 2 2 2 4 2 3 2 2" xfId="8875"/>
    <cellStyle name="Normal 3 2 2 2 2 2 4 2 3 2 2 2" xfId="8876"/>
    <cellStyle name="Normal 3 2 2 2 2 2 4 2 3 2 3" xfId="8877"/>
    <cellStyle name="Normal 3 2 2 2 2 2 4 2 3 3" xfId="8878"/>
    <cellStyle name="Normal 3 2 2 2 2 2 4 2 3 3 2" xfId="8879"/>
    <cellStyle name="Normal 3 2 2 2 2 2 4 2 3 4" xfId="8880"/>
    <cellStyle name="Normal 3 2 2 2 2 2 4 2 4" xfId="8881"/>
    <cellStyle name="Normal 3 2 2 2 2 2 4 2 4 2" xfId="8882"/>
    <cellStyle name="Normal 3 2 2 2 2 2 4 2 4 2 2" xfId="8883"/>
    <cellStyle name="Normal 3 2 2 2 2 2 4 2 4 3" xfId="8884"/>
    <cellStyle name="Normal 3 2 2 2 2 2 4 2 5" xfId="8885"/>
    <cellStyle name="Normal 3 2 2 2 2 2 4 2 5 2" xfId="8886"/>
    <cellStyle name="Normal 3 2 2 2 2 2 4 2 6" xfId="8887"/>
    <cellStyle name="Normal 3 2 2 2 2 2 4 3" xfId="8888"/>
    <cellStyle name="Normal 3 2 2 2 2 2 4 3 2" xfId="8889"/>
    <cellStyle name="Normal 3 2 2 2 2 2 4 3 2 2" xfId="8890"/>
    <cellStyle name="Normal 3 2 2 2 2 2 4 3 2 2 2" xfId="8891"/>
    <cellStyle name="Normal 3 2 2 2 2 2 4 3 2 2 2 2" xfId="8892"/>
    <cellStyle name="Normal 3 2 2 2 2 2 4 3 2 2 3" xfId="8893"/>
    <cellStyle name="Normal 3 2 2 2 2 2 4 3 2 3" xfId="8894"/>
    <cellStyle name="Normal 3 2 2 2 2 2 4 3 2 3 2" xfId="8895"/>
    <cellStyle name="Normal 3 2 2 2 2 2 4 3 2 4" xfId="8896"/>
    <cellStyle name="Normal 3 2 2 2 2 2 4 3 3" xfId="8897"/>
    <cellStyle name="Normal 3 2 2 2 2 2 4 3 3 2" xfId="8898"/>
    <cellStyle name="Normal 3 2 2 2 2 2 4 3 3 2 2" xfId="8899"/>
    <cellStyle name="Normal 3 2 2 2 2 2 4 3 3 3" xfId="8900"/>
    <cellStyle name="Normal 3 2 2 2 2 2 4 3 4" xfId="8901"/>
    <cellStyle name="Normal 3 2 2 2 2 2 4 3 4 2" xfId="8902"/>
    <cellStyle name="Normal 3 2 2 2 2 2 4 3 5" xfId="8903"/>
    <cellStyle name="Normal 3 2 2 2 2 2 4 4" xfId="8904"/>
    <cellStyle name="Normal 3 2 2 2 2 2 4 4 2" xfId="8905"/>
    <cellStyle name="Normal 3 2 2 2 2 2 4 4 2 2" xfId="8906"/>
    <cellStyle name="Normal 3 2 2 2 2 2 4 4 2 2 2" xfId="8907"/>
    <cellStyle name="Normal 3 2 2 2 2 2 4 4 2 3" xfId="8908"/>
    <cellStyle name="Normal 3 2 2 2 2 2 4 4 3" xfId="8909"/>
    <cellStyle name="Normal 3 2 2 2 2 2 4 4 3 2" xfId="8910"/>
    <cellStyle name="Normal 3 2 2 2 2 2 4 4 4" xfId="8911"/>
    <cellStyle name="Normal 3 2 2 2 2 2 4 5" xfId="8912"/>
    <cellStyle name="Normal 3 2 2 2 2 2 4 5 2" xfId="8913"/>
    <cellStyle name="Normal 3 2 2 2 2 2 4 5 2 2" xfId="8914"/>
    <cellStyle name="Normal 3 2 2 2 2 2 4 5 3" xfId="8915"/>
    <cellStyle name="Normal 3 2 2 2 2 2 4 6" xfId="8916"/>
    <cellStyle name="Normal 3 2 2 2 2 2 4 6 2" xfId="8917"/>
    <cellStyle name="Normal 3 2 2 2 2 2 4 7" xfId="8918"/>
    <cellStyle name="Normal 3 2 2 2 2 2 5" xfId="8919"/>
    <cellStyle name="Normal 3 2 2 2 2 2 5 2" xfId="8920"/>
    <cellStyle name="Normal 3 2 2 2 2 2 5 2 2" xfId="8921"/>
    <cellStyle name="Normal 3 2 2 2 2 2 5 2 2 2" xfId="8922"/>
    <cellStyle name="Normal 3 2 2 2 2 2 5 2 2 2 2" xfId="8923"/>
    <cellStyle name="Normal 3 2 2 2 2 2 5 2 2 2 2 2" xfId="8924"/>
    <cellStyle name="Normal 3 2 2 2 2 2 5 2 2 2 3" xfId="8925"/>
    <cellStyle name="Normal 3 2 2 2 2 2 5 2 2 3" xfId="8926"/>
    <cellStyle name="Normal 3 2 2 2 2 2 5 2 2 3 2" xfId="8927"/>
    <cellStyle name="Normal 3 2 2 2 2 2 5 2 2 4" xfId="8928"/>
    <cellStyle name="Normal 3 2 2 2 2 2 5 2 3" xfId="8929"/>
    <cellStyle name="Normal 3 2 2 2 2 2 5 2 3 2" xfId="8930"/>
    <cellStyle name="Normal 3 2 2 2 2 2 5 2 3 2 2" xfId="8931"/>
    <cellStyle name="Normal 3 2 2 2 2 2 5 2 3 3" xfId="8932"/>
    <cellStyle name="Normal 3 2 2 2 2 2 5 2 4" xfId="8933"/>
    <cellStyle name="Normal 3 2 2 2 2 2 5 2 4 2" xfId="8934"/>
    <cellStyle name="Normal 3 2 2 2 2 2 5 2 5" xfId="8935"/>
    <cellStyle name="Normal 3 2 2 2 2 2 5 3" xfId="8936"/>
    <cellStyle name="Normal 3 2 2 2 2 2 5 3 2" xfId="8937"/>
    <cellStyle name="Normal 3 2 2 2 2 2 5 3 2 2" xfId="8938"/>
    <cellStyle name="Normal 3 2 2 2 2 2 5 3 2 2 2" xfId="8939"/>
    <cellStyle name="Normal 3 2 2 2 2 2 5 3 2 3" xfId="8940"/>
    <cellStyle name="Normal 3 2 2 2 2 2 5 3 3" xfId="8941"/>
    <cellStyle name="Normal 3 2 2 2 2 2 5 3 3 2" xfId="8942"/>
    <cellStyle name="Normal 3 2 2 2 2 2 5 3 4" xfId="8943"/>
    <cellStyle name="Normal 3 2 2 2 2 2 5 4" xfId="8944"/>
    <cellStyle name="Normal 3 2 2 2 2 2 5 4 2" xfId="8945"/>
    <cellStyle name="Normal 3 2 2 2 2 2 5 4 2 2" xfId="8946"/>
    <cellStyle name="Normal 3 2 2 2 2 2 5 4 3" xfId="8947"/>
    <cellStyle name="Normal 3 2 2 2 2 2 5 5" xfId="8948"/>
    <cellStyle name="Normal 3 2 2 2 2 2 5 5 2" xfId="8949"/>
    <cellStyle name="Normal 3 2 2 2 2 2 5 6" xfId="8950"/>
    <cellStyle name="Normal 3 2 2 2 2 2 6" xfId="8951"/>
    <cellStyle name="Normal 3 2 2 2 2 2 6 2" xfId="8952"/>
    <cellStyle name="Normal 3 2 2 2 2 2 6 2 2" xfId="8953"/>
    <cellStyle name="Normal 3 2 2 2 2 2 6 2 2 2" xfId="8954"/>
    <cellStyle name="Normal 3 2 2 2 2 2 6 2 2 2 2" xfId="8955"/>
    <cellStyle name="Normal 3 2 2 2 2 2 6 2 2 3" xfId="8956"/>
    <cellStyle name="Normal 3 2 2 2 2 2 6 2 3" xfId="8957"/>
    <cellStyle name="Normal 3 2 2 2 2 2 6 2 3 2" xfId="8958"/>
    <cellStyle name="Normal 3 2 2 2 2 2 6 2 4" xfId="8959"/>
    <cellStyle name="Normal 3 2 2 2 2 2 6 3" xfId="8960"/>
    <cellStyle name="Normal 3 2 2 2 2 2 6 3 2" xfId="8961"/>
    <cellStyle name="Normal 3 2 2 2 2 2 6 3 2 2" xfId="8962"/>
    <cellStyle name="Normal 3 2 2 2 2 2 6 3 3" xfId="8963"/>
    <cellStyle name="Normal 3 2 2 2 2 2 6 4" xfId="8964"/>
    <cellStyle name="Normal 3 2 2 2 2 2 6 4 2" xfId="8965"/>
    <cellStyle name="Normal 3 2 2 2 2 2 6 5" xfId="8966"/>
    <cellStyle name="Normal 3 2 2 2 2 2 7" xfId="8967"/>
    <cellStyle name="Normal 3 2 2 2 2 2 7 2" xfId="8968"/>
    <cellStyle name="Normal 3 2 2 2 2 2 7 2 2" xfId="8969"/>
    <cellStyle name="Normal 3 2 2 2 2 2 7 2 2 2" xfId="8970"/>
    <cellStyle name="Normal 3 2 2 2 2 2 7 2 3" xfId="8971"/>
    <cellStyle name="Normal 3 2 2 2 2 2 7 3" xfId="8972"/>
    <cellStyle name="Normal 3 2 2 2 2 2 7 3 2" xfId="8973"/>
    <cellStyle name="Normal 3 2 2 2 2 2 7 4" xfId="8974"/>
    <cellStyle name="Normal 3 2 2 2 2 2 8" xfId="8975"/>
    <cellStyle name="Normal 3 2 2 2 2 2 8 2" xfId="8976"/>
    <cellStyle name="Normal 3 2 2 2 2 2 8 2 2" xfId="8977"/>
    <cellStyle name="Normal 3 2 2 2 2 2 8 3" xfId="8978"/>
    <cellStyle name="Normal 3 2 2 2 2 2 9" xfId="8979"/>
    <cellStyle name="Normal 3 2 2 2 2 2 9 2" xfId="8980"/>
    <cellStyle name="Normal 3 2 2 2 2 3" xfId="8981"/>
    <cellStyle name="Normal 3 2 2 2 2 3 2" xfId="8982"/>
    <cellStyle name="Normal 3 2 2 2 2 3 2 2" xfId="8983"/>
    <cellStyle name="Normal 3 2 2 2 2 3 2 2 2" xfId="8984"/>
    <cellStyle name="Normal 3 2 2 2 2 3 2 2 2 2" xfId="8985"/>
    <cellStyle name="Normal 3 2 2 2 2 3 2 2 2 2 2" xfId="8986"/>
    <cellStyle name="Normal 3 2 2 2 2 3 2 2 2 2 2 2" xfId="8987"/>
    <cellStyle name="Normal 3 2 2 2 2 3 2 2 2 2 2 2 2" xfId="8988"/>
    <cellStyle name="Normal 3 2 2 2 2 3 2 2 2 2 2 2 2 2" xfId="8989"/>
    <cellStyle name="Normal 3 2 2 2 2 3 2 2 2 2 2 2 3" xfId="8990"/>
    <cellStyle name="Normal 3 2 2 2 2 3 2 2 2 2 2 3" xfId="8991"/>
    <cellStyle name="Normal 3 2 2 2 2 3 2 2 2 2 2 3 2" xfId="8992"/>
    <cellStyle name="Normal 3 2 2 2 2 3 2 2 2 2 2 4" xfId="8993"/>
    <cellStyle name="Normal 3 2 2 2 2 3 2 2 2 2 3" xfId="8994"/>
    <cellStyle name="Normal 3 2 2 2 2 3 2 2 2 2 3 2" xfId="8995"/>
    <cellStyle name="Normal 3 2 2 2 2 3 2 2 2 2 3 2 2" xfId="8996"/>
    <cellStyle name="Normal 3 2 2 2 2 3 2 2 2 2 3 3" xfId="8997"/>
    <cellStyle name="Normal 3 2 2 2 2 3 2 2 2 2 4" xfId="8998"/>
    <cellStyle name="Normal 3 2 2 2 2 3 2 2 2 2 4 2" xfId="8999"/>
    <cellStyle name="Normal 3 2 2 2 2 3 2 2 2 2 5" xfId="9000"/>
    <cellStyle name="Normal 3 2 2 2 2 3 2 2 2 3" xfId="9001"/>
    <cellStyle name="Normal 3 2 2 2 2 3 2 2 2 3 2" xfId="9002"/>
    <cellStyle name="Normal 3 2 2 2 2 3 2 2 2 3 2 2" xfId="9003"/>
    <cellStyle name="Normal 3 2 2 2 2 3 2 2 2 3 2 2 2" xfId="9004"/>
    <cellStyle name="Normal 3 2 2 2 2 3 2 2 2 3 2 3" xfId="9005"/>
    <cellStyle name="Normal 3 2 2 2 2 3 2 2 2 3 3" xfId="9006"/>
    <cellStyle name="Normal 3 2 2 2 2 3 2 2 2 3 3 2" xfId="9007"/>
    <cellStyle name="Normal 3 2 2 2 2 3 2 2 2 3 4" xfId="9008"/>
    <cellStyle name="Normal 3 2 2 2 2 3 2 2 2 4" xfId="9009"/>
    <cellStyle name="Normal 3 2 2 2 2 3 2 2 2 4 2" xfId="9010"/>
    <cellStyle name="Normal 3 2 2 2 2 3 2 2 2 4 2 2" xfId="9011"/>
    <cellStyle name="Normal 3 2 2 2 2 3 2 2 2 4 3" xfId="9012"/>
    <cellStyle name="Normal 3 2 2 2 2 3 2 2 2 5" xfId="9013"/>
    <cellStyle name="Normal 3 2 2 2 2 3 2 2 2 5 2" xfId="9014"/>
    <cellStyle name="Normal 3 2 2 2 2 3 2 2 2 6" xfId="9015"/>
    <cellStyle name="Normal 3 2 2 2 2 3 2 2 3" xfId="9016"/>
    <cellStyle name="Normal 3 2 2 2 2 3 2 2 3 2" xfId="9017"/>
    <cellStyle name="Normal 3 2 2 2 2 3 2 2 3 2 2" xfId="9018"/>
    <cellStyle name="Normal 3 2 2 2 2 3 2 2 3 2 2 2" xfId="9019"/>
    <cellStyle name="Normal 3 2 2 2 2 3 2 2 3 2 2 2 2" xfId="9020"/>
    <cellStyle name="Normal 3 2 2 2 2 3 2 2 3 2 2 3" xfId="9021"/>
    <cellStyle name="Normal 3 2 2 2 2 3 2 2 3 2 3" xfId="9022"/>
    <cellStyle name="Normal 3 2 2 2 2 3 2 2 3 2 3 2" xfId="9023"/>
    <cellStyle name="Normal 3 2 2 2 2 3 2 2 3 2 4" xfId="9024"/>
    <cellStyle name="Normal 3 2 2 2 2 3 2 2 3 3" xfId="9025"/>
    <cellStyle name="Normal 3 2 2 2 2 3 2 2 3 3 2" xfId="9026"/>
    <cellStyle name="Normal 3 2 2 2 2 3 2 2 3 3 2 2" xfId="9027"/>
    <cellStyle name="Normal 3 2 2 2 2 3 2 2 3 3 3" xfId="9028"/>
    <cellStyle name="Normal 3 2 2 2 2 3 2 2 3 4" xfId="9029"/>
    <cellStyle name="Normal 3 2 2 2 2 3 2 2 3 4 2" xfId="9030"/>
    <cellStyle name="Normal 3 2 2 2 2 3 2 2 3 5" xfId="9031"/>
    <cellStyle name="Normal 3 2 2 2 2 3 2 2 4" xfId="9032"/>
    <cellStyle name="Normal 3 2 2 2 2 3 2 2 4 2" xfId="9033"/>
    <cellStyle name="Normal 3 2 2 2 2 3 2 2 4 2 2" xfId="9034"/>
    <cellStyle name="Normal 3 2 2 2 2 3 2 2 4 2 2 2" xfId="9035"/>
    <cellStyle name="Normal 3 2 2 2 2 3 2 2 4 2 3" xfId="9036"/>
    <cellStyle name="Normal 3 2 2 2 2 3 2 2 4 3" xfId="9037"/>
    <cellStyle name="Normal 3 2 2 2 2 3 2 2 4 3 2" xfId="9038"/>
    <cellStyle name="Normal 3 2 2 2 2 3 2 2 4 4" xfId="9039"/>
    <cellStyle name="Normal 3 2 2 2 2 3 2 2 5" xfId="9040"/>
    <cellStyle name="Normal 3 2 2 2 2 3 2 2 5 2" xfId="9041"/>
    <cellStyle name="Normal 3 2 2 2 2 3 2 2 5 2 2" xfId="9042"/>
    <cellStyle name="Normal 3 2 2 2 2 3 2 2 5 3" xfId="9043"/>
    <cellStyle name="Normal 3 2 2 2 2 3 2 2 6" xfId="9044"/>
    <cellStyle name="Normal 3 2 2 2 2 3 2 2 6 2" xfId="9045"/>
    <cellStyle name="Normal 3 2 2 2 2 3 2 2 7" xfId="9046"/>
    <cellStyle name="Normal 3 2 2 2 2 3 2 3" xfId="9047"/>
    <cellStyle name="Normal 3 2 2 2 2 3 2 3 2" xfId="9048"/>
    <cellStyle name="Normal 3 2 2 2 2 3 2 3 2 2" xfId="9049"/>
    <cellStyle name="Normal 3 2 2 2 2 3 2 3 2 2 2" xfId="9050"/>
    <cellStyle name="Normal 3 2 2 2 2 3 2 3 2 2 2 2" xfId="9051"/>
    <cellStyle name="Normal 3 2 2 2 2 3 2 3 2 2 2 2 2" xfId="9052"/>
    <cellStyle name="Normal 3 2 2 2 2 3 2 3 2 2 2 3" xfId="9053"/>
    <cellStyle name="Normal 3 2 2 2 2 3 2 3 2 2 3" xfId="9054"/>
    <cellStyle name="Normal 3 2 2 2 2 3 2 3 2 2 3 2" xfId="9055"/>
    <cellStyle name="Normal 3 2 2 2 2 3 2 3 2 2 4" xfId="9056"/>
    <cellStyle name="Normal 3 2 2 2 2 3 2 3 2 3" xfId="9057"/>
    <cellStyle name="Normal 3 2 2 2 2 3 2 3 2 3 2" xfId="9058"/>
    <cellStyle name="Normal 3 2 2 2 2 3 2 3 2 3 2 2" xfId="9059"/>
    <cellStyle name="Normal 3 2 2 2 2 3 2 3 2 3 3" xfId="9060"/>
    <cellStyle name="Normal 3 2 2 2 2 3 2 3 2 4" xfId="9061"/>
    <cellStyle name="Normal 3 2 2 2 2 3 2 3 2 4 2" xfId="9062"/>
    <cellStyle name="Normal 3 2 2 2 2 3 2 3 2 5" xfId="9063"/>
    <cellStyle name="Normal 3 2 2 2 2 3 2 3 3" xfId="9064"/>
    <cellStyle name="Normal 3 2 2 2 2 3 2 3 3 2" xfId="9065"/>
    <cellStyle name="Normal 3 2 2 2 2 3 2 3 3 2 2" xfId="9066"/>
    <cellStyle name="Normal 3 2 2 2 2 3 2 3 3 2 2 2" xfId="9067"/>
    <cellStyle name="Normal 3 2 2 2 2 3 2 3 3 2 3" xfId="9068"/>
    <cellStyle name="Normal 3 2 2 2 2 3 2 3 3 3" xfId="9069"/>
    <cellStyle name="Normal 3 2 2 2 2 3 2 3 3 3 2" xfId="9070"/>
    <cellStyle name="Normal 3 2 2 2 2 3 2 3 3 4" xfId="9071"/>
    <cellStyle name="Normal 3 2 2 2 2 3 2 3 4" xfId="9072"/>
    <cellStyle name="Normal 3 2 2 2 2 3 2 3 4 2" xfId="9073"/>
    <cellStyle name="Normal 3 2 2 2 2 3 2 3 4 2 2" xfId="9074"/>
    <cellStyle name="Normal 3 2 2 2 2 3 2 3 4 3" xfId="9075"/>
    <cellStyle name="Normal 3 2 2 2 2 3 2 3 5" xfId="9076"/>
    <cellStyle name="Normal 3 2 2 2 2 3 2 3 5 2" xfId="9077"/>
    <cellStyle name="Normal 3 2 2 2 2 3 2 3 6" xfId="9078"/>
    <cellStyle name="Normal 3 2 2 2 2 3 2 4" xfId="9079"/>
    <cellStyle name="Normal 3 2 2 2 2 3 2 4 2" xfId="9080"/>
    <cellStyle name="Normal 3 2 2 2 2 3 2 4 2 2" xfId="9081"/>
    <cellStyle name="Normal 3 2 2 2 2 3 2 4 2 2 2" xfId="9082"/>
    <cellStyle name="Normal 3 2 2 2 2 3 2 4 2 2 2 2" xfId="9083"/>
    <cellStyle name="Normal 3 2 2 2 2 3 2 4 2 2 3" xfId="9084"/>
    <cellStyle name="Normal 3 2 2 2 2 3 2 4 2 3" xfId="9085"/>
    <cellStyle name="Normal 3 2 2 2 2 3 2 4 2 3 2" xfId="9086"/>
    <cellStyle name="Normal 3 2 2 2 2 3 2 4 2 4" xfId="9087"/>
    <cellStyle name="Normal 3 2 2 2 2 3 2 4 3" xfId="9088"/>
    <cellStyle name="Normal 3 2 2 2 2 3 2 4 3 2" xfId="9089"/>
    <cellStyle name="Normal 3 2 2 2 2 3 2 4 3 2 2" xfId="9090"/>
    <cellStyle name="Normal 3 2 2 2 2 3 2 4 3 3" xfId="9091"/>
    <cellStyle name="Normal 3 2 2 2 2 3 2 4 4" xfId="9092"/>
    <cellStyle name="Normal 3 2 2 2 2 3 2 4 4 2" xfId="9093"/>
    <cellStyle name="Normal 3 2 2 2 2 3 2 4 5" xfId="9094"/>
    <cellStyle name="Normal 3 2 2 2 2 3 2 5" xfId="9095"/>
    <cellStyle name="Normal 3 2 2 2 2 3 2 5 2" xfId="9096"/>
    <cellStyle name="Normal 3 2 2 2 2 3 2 5 2 2" xfId="9097"/>
    <cellStyle name="Normal 3 2 2 2 2 3 2 5 2 2 2" xfId="9098"/>
    <cellStyle name="Normal 3 2 2 2 2 3 2 5 2 3" xfId="9099"/>
    <cellStyle name="Normal 3 2 2 2 2 3 2 5 3" xfId="9100"/>
    <cellStyle name="Normal 3 2 2 2 2 3 2 5 3 2" xfId="9101"/>
    <cellStyle name="Normal 3 2 2 2 2 3 2 5 4" xfId="9102"/>
    <cellStyle name="Normal 3 2 2 2 2 3 2 6" xfId="9103"/>
    <cellStyle name="Normal 3 2 2 2 2 3 2 6 2" xfId="9104"/>
    <cellStyle name="Normal 3 2 2 2 2 3 2 6 2 2" xfId="9105"/>
    <cellStyle name="Normal 3 2 2 2 2 3 2 6 3" xfId="9106"/>
    <cellStyle name="Normal 3 2 2 2 2 3 2 7" xfId="9107"/>
    <cellStyle name="Normal 3 2 2 2 2 3 2 7 2" xfId="9108"/>
    <cellStyle name="Normal 3 2 2 2 2 3 2 8" xfId="9109"/>
    <cellStyle name="Normal 3 2 2 2 2 3 3" xfId="9110"/>
    <cellStyle name="Normal 3 2 2 2 2 3 3 2" xfId="9111"/>
    <cellStyle name="Normal 3 2 2 2 2 3 3 2 2" xfId="9112"/>
    <cellStyle name="Normal 3 2 2 2 2 3 3 2 2 2" xfId="9113"/>
    <cellStyle name="Normal 3 2 2 2 2 3 3 2 2 2 2" xfId="9114"/>
    <cellStyle name="Normal 3 2 2 2 2 3 3 2 2 2 2 2" xfId="9115"/>
    <cellStyle name="Normal 3 2 2 2 2 3 3 2 2 2 2 2 2" xfId="9116"/>
    <cellStyle name="Normal 3 2 2 2 2 3 3 2 2 2 2 3" xfId="9117"/>
    <cellStyle name="Normal 3 2 2 2 2 3 3 2 2 2 3" xfId="9118"/>
    <cellStyle name="Normal 3 2 2 2 2 3 3 2 2 2 3 2" xfId="9119"/>
    <cellStyle name="Normal 3 2 2 2 2 3 3 2 2 2 4" xfId="9120"/>
    <cellStyle name="Normal 3 2 2 2 2 3 3 2 2 3" xfId="9121"/>
    <cellStyle name="Normal 3 2 2 2 2 3 3 2 2 3 2" xfId="9122"/>
    <cellStyle name="Normal 3 2 2 2 2 3 3 2 2 3 2 2" xfId="9123"/>
    <cellStyle name="Normal 3 2 2 2 2 3 3 2 2 3 3" xfId="9124"/>
    <cellStyle name="Normal 3 2 2 2 2 3 3 2 2 4" xfId="9125"/>
    <cellStyle name="Normal 3 2 2 2 2 3 3 2 2 4 2" xfId="9126"/>
    <cellStyle name="Normal 3 2 2 2 2 3 3 2 2 5" xfId="9127"/>
    <cellStyle name="Normal 3 2 2 2 2 3 3 2 3" xfId="9128"/>
    <cellStyle name="Normal 3 2 2 2 2 3 3 2 3 2" xfId="9129"/>
    <cellStyle name="Normal 3 2 2 2 2 3 3 2 3 2 2" xfId="9130"/>
    <cellStyle name="Normal 3 2 2 2 2 3 3 2 3 2 2 2" xfId="9131"/>
    <cellStyle name="Normal 3 2 2 2 2 3 3 2 3 2 3" xfId="9132"/>
    <cellStyle name="Normal 3 2 2 2 2 3 3 2 3 3" xfId="9133"/>
    <cellStyle name="Normal 3 2 2 2 2 3 3 2 3 3 2" xfId="9134"/>
    <cellStyle name="Normal 3 2 2 2 2 3 3 2 3 4" xfId="9135"/>
    <cellStyle name="Normal 3 2 2 2 2 3 3 2 4" xfId="9136"/>
    <cellStyle name="Normal 3 2 2 2 2 3 3 2 4 2" xfId="9137"/>
    <cellStyle name="Normal 3 2 2 2 2 3 3 2 4 2 2" xfId="9138"/>
    <cellStyle name="Normal 3 2 2 2 2 3 3 2 4 3" xfId="9139"/>
    <cellStyle name="Normal 3 2 2 2 2 3 3 2 5" xfId="9140"/>
    <cellStyle name="Normal 3 2 2 2 2 3 3 2 5 2" xfId="9141"/>
    <cellStyle name="Normal 3 2 2 2 2 3 3 2 6" xfId="9142"/>
    <cellStyle name="Normal 3 2 2 2 2 3 3 3" xfId="9143"/>
    <cellStyle name="Normal 3 2 2 2 2 3 3 3 2" xfId="9144"/>
    <cellStyle name="Normal 3 2 2 2 2 3 3 3 2 2" xfId="9145"/>
    <cellStyle name="Normal 3 2 2 2 2 3 3 3 2 2 2" xfId="9146"/>
    <cellStyle name="Normal 3 2 2 2 2 3 3 3 2 2 2 2" xfId="9147"/>
    <cellStyle name="Normal 3 2 2 2 2 3 3 3 2 2 3" xfId="9148"/>
    <cellStyle name="Normal 3 2 2 2 2 3 3 3 2 3" xfId="9149"/>
    <cellStyle name="Normal 3 2 2 2 2 3 3 3 2 3 2" xfId="9150"/>
    <cellStyle name="Normal 3 2 2 2 2 3 3 3 2 4" xfId="9151"/>
    <cellStyle name="Normal 3 2 2 2 2 3 3 3 3" xfId="9152"/>
    <cellStyle name="Normal 3 2 2 2 2 3 3 3 3 2" xfId="9153"/>
    <cellStyle name="Normal 3 2 2 2 2 3 3 3 3 2 2" xfId="9154"/>
    <cellStyle name="Normal 3 2 2 2 2 3 3 3 3 3" xfId="9155"/>
    <cellStyle name="Normal 3 2 2 2 2 3 3 3 4" xfId="9156"/>
    <cellStyle name="Normal 3 2 2 2 2 3 3 3 4 2" xfId="9157"/>
    <cellStyle name="Normal 3 2 2 2 2 3 3 3 5" xfId="9158"/>
    <cellStyle name="Normal 3 2 2 2 2 3 3 4" xfId="9159"/>
    <cellStyle name="Normal 3 2 2 2 2 3 3 4 2" xfId="9160"/>
    <cellStyle name="Normal 3 2 2 2 2 3 3 4 2 2" xfId="9161"/>
    <cellStyle name="Normal 3 2 2 2 2 3 3 4 2 2 2" xfId="9162"/>
    <cellStyle name="Normal 3 2 2 2 2 3 3 4 2 3" xfId="9163"/>
    <cellStyle name="Normal 3 2 2 2 2 3 3 4 3" xfId="9164"/>
    <cellStyle name="Normal 3 2 2 2 2 3 3 4 3 2" xfId="9165"/>
    <cellStyle name="Normal 3 2 2 2 2 3 3 4 4" xfId="9166"/>
    <cellStyle name="Normal 3 2 2 2 2 3 3 5" xfId="9167"/>
    <cellStyle name="Normal 3 2 2 2 2 3 3 5 2" xfId="9168"/>
    <cellStyle name="Normal 3 2 2 2 2 3 3 5 2 2" xfId="9169"/>
    <cellStyle name="Normal 3 2 2 2 2 3 3 5 3" xfId="9170"/>
    <cellStyle name="Normal 3 2 2 2 2 3 3 6" xfId="9171"/>
    <cellStyle name="Normal 3 2 2 2 2 3 3 6 2" xfId="9172"/>
    <cellStyle name="Normal 3 2 2 2 2 3 3 7" xfId="9173"/>
    <cellStyle name="Normal 3 2 2 2 2 3 4" xfId="9174"/>
    <cellStyle name="Normal 3 2 2 2 2 3 4 2" xfId="9175"/>
    <cellStyle name="Normal 3 2 2 2 2 3 4 2 2" xfId="9176"/>
    <cellStyle name="Normal 3 2 2 2 2 3 4 2 2 2" xfId="9177"/>
    <cellStyle name="Normal 3 2 2 2 2 3 4 2 2 2 2" xfId="9178"/>
    <cellStyle name="Normal 3 2 2 2 2 3 4 2 2 2 2 2" xfId="9179"/>
    <cellStyle name="Normal 3 2 2 2 2 3 4 2 2 2 3" xfId="9180"/>
    <cellStyle name="Normal 3 2 2 2 2 3 4 2 2 3" xfId="9181"/>
    <cellStyle name="Normal 3 2 2 2 2 3 4 2 2 3 2" xfId="9182"/>
    <cellStyle name="Normal 3 2 2 2 2 3 4 2 2 4" xfId="9183"/>
    <cellStyle name="Normal 3 2 2 2 2 3 4 2 3" xfId="9184"/>
    <cellStyle name="Normal 3 2 2 2 2 3 4 2 3 2" xfId="9185"/>
    <cellStyle name="Normal 3 2 2 2 2 3 4 2 3 2 2" xfId="9186"/>
    <cellStyle name="Normal 3 2 2 2 2 3 4 2 3 3" xfId="9187"/>
    <cellStyle name="Normal 3 2 2 2 2 3 4 2 4" xfId="9188"/>
    <cellStyle name="Normal 3 2 2 2 2 3 4 2 4 2" xfId="9189"/>
    <cellStyle name="Normal 3 2 2 2 2 3 4 2 5" xfId="9190"/>
    <cellStyle name="Normal 3 2 2 2 2 3 4 3" xfId="9191"/>
    <cellStyle name="Normal 3 2 2 2 2 3 4 3 2" xfId="9192"/>
    <cellStyle name="Normal 3 2 2 2 2 3 4 3 2 2" xfId="9193"/>
    <cellStyle name="Normal 3 2 2 2 2 3 4 3 2 2 2" xfId="9194"/>
    <cellStyle name="Normal 3 2 2 2 2 3 4 3 2 3" xfId="9195"/>
    <cellStyle name="Normal 3 2 2 2 2 3 4 3 3" xfId="9196"/>
    <cellStyle name="Normal 3 2 2 2 2 3 4 3 3 2" xfId="9197"/>
    <cellStyle name="Normal 3 2 2 2 2 3 4 3 4" xfId="9198"/>
    <cellStyle name="Normal 3 2 2 2 2 3 4 4" xfId="9199"/>
    <cellStyle name="Normal 3 2 2 2 2 3 4 4 2" xfId="9200"/>
    <cellStyle name="Normal 3 2 2 2 2 3 4 4 2 2" xfId="9201"/>
    <cellStyle name="Normal 3 2 2 2 2 3 4 4 3" xfId="9202"/>
    <cellStyle name="Normal 3 2 2 2 2 3 4 5" xfId="9203"/>
    <cellStyle name="Normal 3 2 2 2 2 3 4 5 2" xfId="9204"/>
    <cellStyle name="Normal 3 2 2 2 2 3 4 6" xfId="9205"/>
    <cellStyle name="Normal 3 2 2 2 2 3 5" xfId="9206"/>
    <cellStyle name="Normal 3 2 2 2 2 3 5 2" xfId="9207"/>
    <cellStyle name="Normal 3 2 2 2 2 3 5 2 2" xfId="9208"/>
    <cellStyle name="Normal 3 2 2 2 2 3 5 2 2 2" xfId="9209"/>
    <cellStyle name="Normal 3 2 2 2 2 3 5 2 2 2 2" xfId="9210"/>
    <cellStyle name="Normal 3 2 2 2 2 3 5 2 2 3" xfId="9211"/>
    <cellStyle name="Normal 3 2 2 2 2 3 5 2 3" xfId="9212"/>
    <cellStyle name="Normal 3 2 2 2 2 3 5 2 3 2" xfId="9213"/>
    <cellStyle name="Normal 3 2 2 2 2 3 5 2 4" xfId="9214"/>
    <cellStyle name="Normal 3 2 2 2 2 3 5 3" xfId="9215"/>
    <cellStyle name="Normal 3 2 2 2 2 3 5 3 2" xfId="9216"/>
    <cellStyle name="Normal 3 2 2 2 2 3 5 3 2 2" xfId="9217"/>
    <cellStyle name="Normal 3 2 2 2 2 3 5 3 3" xfId="9218"/>
    <cellStyle name="Normal 3 2 2 2 2 3 5 4" xfId="9219"/>
    <cellStyle name="Normal 3 2 2 2 2 3 5 4 2" xfId="9220"/>
    <cellStyle name="Normal 3 2 2 2 2 3 5 5" xfId="9221"/>
    <cellStyle name="Normal 3 2 2 2 2 3 6" xfId="9222"/>
    <cellStyle name="Normal 3 2 2 2 2 3 6 2" xfId="9223"/>
    <cellStyle name="Normal 3 2 2 2 2 3 6 2 2" xfId="9224"/>
    <cellStyle name="Normal 3 2 2 2 2 3 6 2 2 2" xfId="9225"/>
    <cellStyle name="Normal 3 2 2 2 2 3 6 2 3" xfId="9226"/>
    <cellStyle name="Normal 3 2 2 2 2 3 6 3" xfId="9227"/>
    <cellStyle name="Normal 3 2 2 2 2 3 6 3 2" xfId="9228"/>
    <cellStyle name="Normal 3 2 2 2 2 3 6 4" xfId="9229"/>
    <cellStyle name="Normal 3 2 2 2 2 3 7" xfId="9230"/>
    <cellStyle name="Normal 3 2 2 2 2 3 7 2" xfId="9231"/>
    <cellStyle name="Normal 3 2 2 2 2 3 7 2 2" xfId="9232"/>
    <cellStyle name="Normal 3 2 2 2 2 3 7 3" xfId="9233"/>
    <cellStyle name="Normal 3 2 2 2 2 3 8" xfId="9234"/>
    <cellStyle name="Normal 3 2 2 2 2 3 8 2" xfId="9235"/>
    <cellStyle name="Normal 3 2 2 2 2 3 9" xfId="9236"/>
    <cellStyle name="Normal 3 2 2 2 2 4" xfId="9237"/>
    <cellStyle name="Normal 3 2 2 2 2 4 2" xfId="9238"/>
    <cellStyle name="Normal 3 2 2 2 2 4 2 2" xfId="9239"/>
    <cellStyle name="Normal 3 2 2 2 2 4 2 2 2" xfId="9240"/>
    <cellStyle name="Normal 3 2 2 2 2 4 2 2 2 2" xfId="9241"/>
    <cellStyle name="Normal 3 2 2 2 2 4 2 2 2 2 2" xfId="9242"/>
    <cellStyle name="Normal 3 2 2 2 2 4 2 2 2 2 2 2" xfId="9243"/>
    <cellStyle name="Normal 3 2 2 2 2 4 2 2 2 2 2 2 2" xfId="9244"/>
    <cellStyle name="Normal 3 2 2 2 2 4 2 2 2 2 2 3" xfId="9245"/>
    <cellStyle name="Normal 3 2 2 2 2 4 2 2 2 2 3" xfId="9246"/>
    <cellStyle name="Normal 3 2 2 2 2 4 2 2 2 2 3 2" xfId="9247"/>
    <cellStyle name="Normal 3 2 2 2 2 4 2 2 2 2 4" xfId="9248"/>
    <cellStyle name="Normal 3 2 2 2 2 4 2 2 2 3" xfId="9249"/>
    <cellStyle name="Normal 3 2 2 2 2 4 2 2 2 3 2" xfId="9250"/>
    <cellStyle name="Normal 3 2 2 2 2 4 2 2 2 3 2 2" xfId="9251"/>
    <cellStyle name="Normal 3 2 2 2 2 4 2 2 2 3 3" xfId="9252"/>
    <cellStyle name="Normal 3 2 2 2 2 4 2 2 2 4" xfId="9253"/>
    <cellStyle name="Normal 3 2 2 2 2 4 2 2 2 4 2" xfId="9254"/>
    <cellStyle name="Normal 3 2 2 2 2 4 2 2 2 5" xfId="9255"/>
    <cellStyle name="Normal 3 2 2 2 2 4 2 2 3" xfId="9256"/>
    <cellStyle name="Normal 3 2 2 2 2 4 2 2 3 2" xfId="9257"/>
    <cellStyle name="Normal 3 2 2 2 2 4 2 2 3 2 2" xfId="9258"/>
    <cellStyle name="Normal 3 2 2 2 2 4 2 2 3 2 2 2" xfId="9259"/>
    <cellStyle name="Normal 3 2 2 2 2 4 2 2 3 2 3" xfId="9260"/>
    <cellStyle name="Normal 3 2 2 2 2 4 2 2 3 3" xfId="9261"/>
    <cellStyle name="Normal 3 2 2 2 2 4 2 2 3 3 2" xfId="9262"/>
    <cellStyle name="Normal 3 2 2 2 2 4 2 2 3 4" xfId="9263"/>
    <cellStyle name="Normal 3 2 2 2 2 4 2 2 4" xfId="9264"/>
    <cellStyle name="Normal 3 2 2 2 2 4 2 2 4 2" xfId="9265"/>
    <cellStyle name="Normal 3 2 2 2 2 4 2 2 4 2 2" xfId="9266"/>
    <cellStyle name="Normal 3 2 2 2 2 4 2 2 4 3" xfId="9267"/>
    <cellStyle name="Normal 3 2 2 2 2 4 2 2 5" xfId="9268"/>
    <cellStyle name="Normal 3 2 2 2 2 4 2 2 5 2" xfId="9269"/>
    <cellStyle name="Normal 3 2 2 2 2 4 2 2 6" xfId="9270"/>
    <cellStyle name="Normal 3 2 2 2 2 4 2 3" xfId="9271"/>
    <cellStyle name="Normal 3 2 2 2 2 4 2 3 2" xfId="9272"/>
    <cellStyle name="Normal 3 2 2 2 2 4 2 3 2 2" xfId="9273"/>
    <cellStyle name="Normal 3 2 2 2 2 4 2 3 2 2 2" xfId="9274"/>
    <cellStyle name="Normal 3 2 2 2 2 4 2 3 2 2 2 2" xfId="9275"/>
    <cellStyle name="Normal 3 2 2 2 2 4 2 3 2 2 3" xfId="9276"/>
    <cellStyle name="Normal 3 2 2 2 2 4 2 3 2 3" xfId="9277"/>
    <cellStyle name="Normal 3 2 2 2 2 4 2 3 2 3 2" xfId="9278"/>
    <cellStyle name="Normal 3 2 2 2 2 4 2 3 2 4" xfId="9279"/>
    <cellStyle name="Normal 3 2 2 2 2 4 2 3 3" xfId="9280"/>
    <cellStyle name="Normal 3 2 2 2 2 4 2 3 3 2" xfId="9281"/>
    <cellStyle name="Normal 3 2 2 2 2 4 2 3 3 2 2" xfId="9282"/>
    <cellStyle name="Normal 3 2 2 2 2 4 2 3 3 3" xfId="9283"/>
    <cellStyle name="Normal 3 2 2 2 2 4 2 3 4" xfId="9284"/>
    <cellStyle name="Normal 3 2 2 2 2 4 2 3 4 2" xfId="9285"/>
    <cellStyle name="Normal 3 2 2 2 2 4 2 3 5" xfId="9286"/>
    <cellStyle name="Normal 3 2 2 2 2 4 2 4" xfId="9287"/>
    <cellStyle name="Normal 3 2 2 2 2 4 2 4 2" xfId="9288"/>
    <cellStyle name="Normal 3 2 2 2 2 4 2 4 2 2" xfId="9289"/>
    <cellStyle name="Normal 3 2 2 2 2 4 2 4 2 2 2" xfId="9290"/>
    <cellStyle name="Normal 3 2 2 2 2 4 2 4 2 3" xfId="9291"/>
    <cellStyle name="Normal 3 2 2 2 2 4 2 4 3" xfId="9292"/>
    <cellStyle name="Normal 3 2 2 2 2 4 2 4 3 2" xfId="9293"/>
    <cellStyle name="Normal 3 2 2 2 2 4 2 4 4" xfId="9294"/>
    <cellStyle name="Normal 3 2 2 2 2 4 2 5" xfId="9295"/>
    <cellStyle name="Normal 3 2 2 2 2 4 2 5 2" xfId="9296"/>
    <cellStyle name="Normal 3 2 2 2 2 4 2 5 2 2" xfId="9297"/>
    <cellStyle name="Normal 3 2 2 2 2 4 2 5 3" xfId="9298"/>
    <cellStyle name="Normal 3 2 2 2 2 4 2 6" xfId="9299"/>
    <cellStyle name="Normal 3 2 2 2 2 4 2 6 2" xfId="9300"/>
    <cellStyle name="Normal 3 2 2 2 2 4 2 7" xfId="9301"/>
    <cellStyle name="Normal 3 2 2 2 2 4 3" xfId="9302"/>
    <cellStyle name="Normal 3 2 2 2 2 4 3 2" xfId="9303"/>
    <cellStyle name="Normal 3 2 2 2 2 4 3 2 2" xfId="9304"/>
    <cellStyle name="Normal 3 2 2 2 2 4 3 2 2 2" xfId="9305"/>
    <cellStyle name="Normal 3 2 2 2 2 4 3 2 2 2 2" xfId="9306"/>
    <cellStyle name="Normal 3 2 2 2 2 4 3 2 2 2 2 2" xfId="9307"/>
    <cellStyle name="Normal 3 2 2 2 2 4 3 2 2 2 3" xfId="9308"/>
    <cellStyle name="Normal 3 2 2 2 2 4 3 2 2 3" xfId="9309"/>
    <cellStyle name="Normal 3 2 2 2 2 4 3 2 2 3 2" xfId="9310"/>
    <cellStyle name="Normal 3 2 2 2 2 4 3 2 2 4" xfId="9311"/>
    <cellStyle name="Normal 3 2 2 2 2 4 3 2 3" xfId="9312"/>
    <cellStyle name="Normal 3 2 2 2 2 4 3 2 3 2" xfId="9313"/>
    <cellStyle name="Normal 3 2 2 2 2 4 3 2 3 2 2" xfId="9314"/>
    <cellStyle name="Normal 3 2 2 2 2 4 3 2 3 3" xfId="9315"/>
    <cellStyle name="Normal 3 2 2 2 2 4 3 2 4" xfId="9316"/>
    <cellStyle name="Normal 3 2 2 2 2 4 3 2 4 2" xfId="9317"/>
    <cellStyle name="Normal 3 2 2 2 2 4 3 2 5" xfId="9318"/>
    <cellStyle name="Normal 3 2 2 2 2 4 3 3" xfId="9319"/>
    <cellStyle name="Normal 3 2 2 2 2 4 3 3 2" xfId="9320"/>
    <cellStyle name="Normal 3 2 2 2 2 4 3 3 2 2" xfId="9321"/>
    <cellStyle name="Normal 3 2 2 2 2 4 3 3 2 2 2" xfId="9322"/>
    <cellStyle name="Normal 3 2 2 2 2 4 3 3 2 3" xfId="9323"/>
    <cellStyle name="Normal 3 2 2 2 2 4 3 3 3" xfId="9324"/>
    <cellStyle name="Normal 3 2 2 2 2 4 3 3 3 2" xfId="9325"/>
    <cellStyle name="Normal 3 2 2 2 2 4 3 3 4" xfId="9326"/>
    <cellStyle name="Normal 3 2 2 2 2 4 3 4" xfId="9327"/>
    <cellStyle name="Normal 3 2 2 2 2 4 3 4 2" xfId="9328"/>
    <cellStyle name="Normal 3 2 2 2 2 4 3 4 2 2" xfId="9329"/>
    <cellStyle name="Normal 3 2 2 2 2 4 3 4 3" xfId="9330"/>
    <cellStyle name="Normal 3 2 2 2 2 4 3 5" xfId="9331"/>
    <cellStyle name="Normal 3 2 2 2 2 4 3 5 2" xfId="9332"/>
    <cellStyle name="Normal 3 2 2 2 2 4 3 6" xfId="9333"/>
    <cellStyle name="Normal 3 2 2 2 2 4 4" xfId="9334"/>
    <cellStyle name="Normal 3 2 2 2 2 4 4 2" xfId="9335"/>
    <cellStyle name="Normal 3 2 2 2 2 4 4 2 2" xfId="9336"/>
    <cellStyle name="Normal 3 2 2 2 2 4 4 2 2 2" xfId="9337"/>
    <cellStyle name="Normal 3 2 2 2 2 4 4 2 2 2 2" xfId="9338"/>
    <cellStyle name="Normal 3 2 2 2 2 4 4 2 2 3" xfId="9339"/>
    <cellStyle name="Normal 3 2 2 2 2 4 4 2 3" xfId="9340"/>
    <cellStyle name="Normal 3 2 2 2 2 4 4 2 3 2" xfId="9341"/>
    <cellStyle name="Normal 3 2 2 2 2 4 4 2 4" xfId="9342"/>
    <cellStyle name="Normal 3 2 2 2 2 4 4 3" xfId="9343"/>
    <cellStyle name="Normal 3 2 2 2 2 4 4 3 2" xfId="9344"/>
    <cellStyle name="Normal 3 2 2 2 2 4 4 3 2 2" xfId="9345"/>
    <cellStyle name="Normal 3 2 2 2 2 4 4 3 3" xfId="9346"/>
    <cellStyle name="Normal 3 2 2 2 2 4 4 4" xfId="9347"/>
    <cellStyle name="Normal 3 2 2 2 2 4 4 4 2" xfId="9348"/>
    <cellStyle name="Normal 3 2 2 2 2 4 4 5" xfId="9349"/>
    <cellStyle name="Normal 3 2 2 2 2 4 5" xfId="9350"/>
    <cellStyle name="Normal 3 2 2 2 2 4 5 2" xfId="9351"/>
    <cellStyle name="Normal 3 2 2 2 2 4 5 2 2" xfId="9352"/>
    <cellStyle name="Normal 3 2 2 2 2 4 5 2 2 2" xfId="9353"/>
    <cellStyle name="Normal 3 2 2 2 2 4 5 2 3" xfId="9354"/>
    <cellStyle name="Normal 3 2 2 2 2 4 5 3" xfId="9355"/>
    <cellStyle name="Normal 3 2 2 2 2 4 5 3 2" xfId="9356"/>
    <cellStyle name="Normal 3 2 2 2 2 4 5 4" xfId="9357"/>
    <cellStyle name="Normal 3 2 2 2 2 4 6" xfId="9358"/>
    <cellStyle name="Normal 3 2 2 2 2 4 6 2" xfId="9359"/>
    <cellStyle name="Normal 3 2 2 2 2 4 6 2 2" xfId="9360"/>
    <cellStyle name="Normal 3 2 2 2 2 4 6 3" xfId="9361"/>
    <cellStyle name="Normal 3 2 2 2 2 4 7" xfId="9362"/>
    <cellStyle name="Normal 3 2 2 2 2 4 7 2" xfId="9363"/>
    <cellStyle name="Normal 3 2 2 2 2 4 8" xfId="9364"/>
    <cellStyle name="Normal 3 2 2 2 2 5" xfId="9365"/>
    <cellStyle name="Normal 3 2 2 2 2 5 2" xfId="9366"/>
    <cellStyle name="Normal 3 2 2 2 2 5 2 2" xfId="9367"/>
    <cellStyle name="Normal 3 2 2 2 2 5 2 2 2" xfId="9368"/>
    <cellStyle name="Normal 3 2 2 2 2 5 2 2 2 2" xfId="9369"/>
    <cellStyle name="Normal 3 2 2 2 2 5 2 2 2 2 2" xfId="9370"/>
    <cellStyle name="Normal 3 2 2 2 2 5 2 2 2 2 2 2" xfId="9371"/>
    <cellStyle name="Normal 3 2 2 2 2 5 2 2 2 2 3" xfId="9372"/>
    <cellStyle name="Normal 3 2 2 2 2 5 2 2 2 3" xfId="9373"/>
    <cellStyle name="Normal 3 2 2 2 2 5 2 2 2 3 2" xfId="9374"/>
    <cellStyle name="Normal 3 2 2 2 2 5 2 2 2 4" xfId="9375"/>
    <cellStyle name="Normal 3 2 2 2 2 5 2 2 3" xfId="9376"/>
    <cellStyle name="Normal 3 2 2 2 2 5 2 2 3 2" xfId="9377"/>
    <cellStyle name="Normal 3 2 2 2 2 5 2 2 3 2 2" xfId="9378"/>
    <cellStyle name="Normal 3 2 2 2 2 5 2 2 3 3" xfId="9379"/>
    <cellStyle name="Normal 3 2 2 2 2 5 2 2 4" xfId="9380"/>
    <cellStyle name="Normal 3 2 2 2 2 5 2 2 4 2" xfId="9381"/>
    <cellStyle name="Normal 3 2 2 2 2 5 2 2 5" xfId="9382"/>
    <cellStyle name="Normal 3 2 2 2 2 5 2 3" xfId="9383"/>
    <cellStyle name="Normal 3 2 2 2 2 5 2 3 2" xfId="9384"/>
    <cellStyle name="Normal 3 2 2 2 2 5 2 3 2 2" xfId="9385"/>
    <cellStyle name="Normal 3 2 2 2 2 5 2 3 2 2 2" xfId="9386"/>
    <cellStyle name="Normal 3 2 2 2 2 5 2 3 2 3" xfId="9387"/>
    <cellStyle name="Normal 3 2 2 2 2 5 2 3 3" xfId="9388"/>
    <cellStyle name="Normal 3 2 2 2 2 5 2 3 3 2" xfId="9389"/>
    <cellStyle name="Normal 3 2 2 2 2 5 2 3 4" xfId="9390"/>
    <cellStyle name="Normal 3 2 2 2 2 5 2 4" xfId="9391"/>
    <cellStyle name="Normal 3 2 2 2 2 5 2 4 2" xfId="9392"/>
    <cellStyle name="Normal 3 2 2 2 2 5 2 4 2 2" xfId="9393"/>
    <cellStyle name="Normal 3 2 2 2 2 5 2 4 3" xfId="9394"/>
    <cellStyle name="Normal 3 2 2 2 2 5 2 5" xfId="9395"/>
    <cellStyle name="Normal 3 2 2 2 2 5 2 5 2" xfId="9396"/>
    <cellStyle name="Normal 3 2 2 2 2 5 2 6" xfId="9397"/>
    <cellStyle name="Normal 3 2 2 2 2 5 3" xfId="9398"/>
    <cellStyle name="Normal 3 2 2 2 2 5 3 2" xfId="9399"/>
    <cellStyle name="Normal 3 2 2 2 2 5 3 2 2" xfId="9400"/>
    <cellStyle name="Normal 3 2 2 2 2 5 3 2 2 2" xfId="9401"/>
    <cellStyle name="Normal 3 2 2 2 2 5 3 2 2 2 2" xfId="9402"/>
    <cellStyle name="Normal 3 2 2 2 2 5 3 2 2 3" xfId="9403"/>
    <cellStyle name="Normal 3 2 2 2 2 5 3 2 3" xfId="9404"/>
    <cellStyle name="Normal 3 2 2 2 2 5 3 2 3 2" xfId="9405"/>
    <cellStyle name="Normal 3 2 2 2 2 5 3 2 4" xfId="9406"/>
    <cellStyle name="Normal 3 2 2 2 2 5 3 3" xfId="9407"/>
    <cellStyle name="Normal 3 2 2 2 2 5 3 3 2" xfId="9408"/>
    <cellStyle name="Normal 3 2 2 2 2 5 3 3 2 2" xfId="9409"/>
    <cellStyle name="Normal 3 2 2 2 2 5 3 3 3" xfId="9410"/>
    <cellStyle name="Normal 3 2 2 2 2 5 3 4" xfId="9411"/>
    <cellStyle name="Normal 3 2 2 2 2 5 3 4 2" xfId="9412"/>
    <cellStyle name="Normal 3 2 2 2 2 5 3 5" xfId="9413"/>
    <cellStyle name="Normal 3 2 2 2 2 5 4" xfId="9414"/>
    <cellStyle name="Normal 3 2 2 2 2 5 4 2" xfId="9415"/>
    <cellStyle name="Normal 3 2 2 2 2 5 4 2 2" xfId="9416"/>
    <cellStyle name="Normal 3 2 2 2 2 5 4 2 2 2" xfId="9417"/>
    <cellStyle name="Normal 3 2 2 2 2 5 4 2 3" xfId="9418"/>
    <cellStyle name="Normal 3 2 2 2 2 5 4 3" xfId="9419"/>
    <cellStyle name="Normal 3 2 2 2 2 5 4 3 2" xfId="9420"/>
    <cellStyle name="Normal 3 2 2 2 2 5 4 4" xfId="9421"/>
    <cellStyle name="Normal 3 2 2 2 2 5 5" xfId="9422"/>
    <cellStyle name="Normal 3 2 2 2 2 5 5 2" xfId="9423"/>
    <cellStyle name="Normal 3 2 2 2 2 5 5 2 2" xfId="9424"/>
    <cellStyle name="Normal 3 2 2 2 2 5 5 3" xfId="9425"/>
    <cellStyle name="Normal 3 2 2 2 2 5 6" xfId="9426"/>
    <cellStyle name="Normal 3 2 2 2 2 5 6 2" xfId="9427"/>
    <cellStyle name="Normal 3 2 2 2 2 5 7" xfId="9428"/>
    <cellStyle name="Normal 3 2 2 2 2 6" xfId="9429"/>
    <cellStyle name="Normal 3 2 2 2 2 6 2" xfId="9430"/>
    <cellStyle name="Normal 3 2 2 2 2 6 2 2" xfId="9431"/>
    <cellStyle name="Normal 3 2 2 2 2 6 2 2 2" xfId="9432"/>
    <cellStyle name="Normal 3 2 2 2 2 6 2 2 2 2" xfId="9433"/>
    <cellStyle name="Normal 3 2 2 2 2 6 2 2 2 2 2" xfId="9434"/>
    <cellStyle name="Normal 3 2 2 2 2 6 2 2 2 3" xfId="9435"/>
    <cellStyle name="Normal 3 2 2 2 2 6 2 2 3" xfId="9436"/>
    <cellStyle name="Normal 3 2 2 2 2 6 2 2 3 2" xfId="9437"/>
    <cellStyle name="Normal 3 2 2 2 2 6 2 2 4" xfId="9438"/>
    <cellStyle name="Normal 3 2 2 2 2 6 2 3" xfId="9439"/>
    <cellStyle name="Normal 3 2 2 2 2 6 2 3 2" xfId="9440"/>
    <cellStyle name="Normal 3 2 2 2 2 6 2 3 2 2" xfId="9441"/>
    <cellStyle name="Normal 3 2 2 2 2 6 2 3 3" xfId="9442"/>
    <cellStyle name="Normal 3 2 2 2 2 6 2 4" xfId="9443"/>
    <cellStyle name="Normal 3 2 2 2 2 6 2 4 2" xfId="9444"/>
    <cellStyle name="Normal 3 2 2 2 2 6 2 5" xfId="9445"/>
    <cellStyle name="Normal 3 2 2 2 2 6 3" xfId="9446"/>
    <cellStyle name="Normal 3 2 2 2 2 6 3 2" xfId="9447"/>
    <cellStyle name="Normal 3 2 2 2 2 6 3 2 2" xfId="9448"/>
    <cellStyle name="Normal 3 2 2 2 2 6 3 2 2 2" xfId="9449"/>
    <cellStyle name="Normal 3 2 2 2 2 6 3 2 3" xfId="9450"/>
    <cellStyle name="Normal 3 2 2 2 2 6 3 3" xfId="9451"/>
    <cellStyle name="Normal 3 2 2 2 2 6 3 3 2" xfId="9452"/>
    <cellStyle name="Normal 3 2 2 2 2 6 3 4" xfId="9453"/>
    <cellStyle name="Normal 3 2 2 2 2 6 4" xfId="9454"/>
    <cellStyle name="Normal 3 2 2 2 2 6 4 2" xfId="9455"/>
    <cellStyle name="Normal 3 2 2 2 2 6 4 2 2" xfId="9456"/>
    <cellStyle name="Normal 3 2 2 2 2 6 4 3" xfId="9457"/>
    <cellStyle name="Normal 3 2 2 2 2 6 5" xfId="9458"/>
    <cellStyle name="Normal 3 2 2 2 2 6 5 2" xfId="9459"/>
    <cellStyle name="Normal 3 2 2 2 2 6 6" xfId="9460"/>
    <cellStyle name="Normal 3 2 2 2 2 7" xfId="9461"/>
    <cellStyle name="Normal 3 2 2 2 2 7 2" xfId="9462"/>
    <cellStyle name="Normal 3 2 2 2 2 7 2 2" xfId="9463"/>
    <cellStyle name="Normal 3 2 2 2 2 7 2 2 2" xfId="9464"/>
    <cellStyle name="Normal 3 2 2 2 2 7 2 2 2 2" xfId="9465"/>
    <cellStyle name="Normal 3 2 2 2 2 7 2 2 3" xfId="9466"/>
    <cellStyle name="Normal 3 2 2 2 2 7 2 3" xfId="9467"/>
    <cellStyle name="Normal 3 2 2 2 2 7 2 3 2" xfId="9468"/>
    <cellStyle name="Normal 3 2 2 2 2 7 2 4" xfId="9469"/>
    <cellStyle name="Normal 3 2 2 2 2 7 3" xfId="9470"/>
    <cellStyle name="Normal 3 2 2 2 2 7 3 2" xfId="9471"/>
    <cellStyle name="Normal 3 2 2 2 2 7 3 2 2" xfId="9472"/>
    <cellStyle name="Normal 3 2 2 2 2 7 3 3" xfId="9473"/>
    <cellStyle name="Normal 3 2 2 2 2 7 4" xfId="9474"/>
    <cellStyle name="Normal 3 2 2 2 2 7 4 2" xfId="9475"/>
    <cellStyle name="Normal 3 2 2 2 2 7 5" xfId="9476"/>
    <cellStyle name="Normal 3 2 2 2 2 8" xfId="9477"/>
    <cellStyle name="Normal 3 2 2 2 2 8 2" xfId="9478"/>
    <cellStyle name="Normal 3 2 2 2 2 8 2 2" xfId="9479"/>
    <cellStyle name="Normal 3 2 2 2 2 8 2 2 2" xfId="9480"/>
    <cellStyle name="Normal 3 2 2 2 2 8 2 3" xfId="9481"/>
    <cellStyle name="Normal 3 2 2 2 2 8 3" xfId="9482"/>
    <cellStyle name="Normal 3 2 2 2 2 8 3 2" xfId="9483"/>
    <cellStyle name="Normal 3 2 2 2 2 8 4" xfId="9484"/>
    <cellStyle name="Normal 3 2 2 2 2 9" xfId="9485"/>
    <cellStyle name="Normal 3 2 2 2 2 9 2" xfId="9486"/>
    <cellStyle name="Normal 3 2 2 2 2 9 2 2" xfId="9487"/>
    <cellStyle name="Normal 3 2 2 2 2 9 3" xfId="9488"/>
    <cellStyle name="Normal 3 2 2 2 3" xfId="9489"/>
    <cellStyle name="Normal 3 2 2 2 3 10" xfId="9490"/>
    <cellStyle name="Normal 3 2 2 2 3 2" xfId="9491"/>
    <cellStyle name="Normal 3 2 2 2 3 2 2" xfId="9492"/>
    <cellStyle name="Normal 3 2 2 2 3 2 2 2" xfId="9493"/>
    <cellStyle name="Normal 3 2 2 2 3 2 2 2 2" xfId="9494"/>
    <cellStyle name="Normal 3 2 2 2 3 2 2 2 2 2" xfId="9495"/>
    <cellStyle name="Normal 3 2 2 2 3 2 2 2 2 2 2" xfId="9496"/>
    <cellStyle name="Normal 3 2 2 2 3 2 2 2 2 2 2 2" xfId="9497"/>
    <cellStyle name="Normal 3 2 2 2 3 2 2 2 2 2 2 2 2" xfId="9498"/>
    <cellStyle name="Normal 3 2 2 2 3 2 2 2 2 2 2 2 2 2" xfId="9499"/>
    <cellStyle name="Normal 3 2 2 2 3 2 2 2 2 2 2 2 3" xfId="9500"/>
    <cellStyle name="Normal 3 2 2 2 3 2 2 2 2 2 2 3" xfId="9501"/>
    <cellStyle name="Normal 3 2 2 2 3 2 2 2 2 2 2 3 2" xfId="9502"/>
    <cellStyle name="Normal 3 2 2 2 3 2 2 2 2 2 2 4" xfId="9503"/>
    <cellStyle name="Normal 3 2 2 2 3 2 2 2 2 2 3" xfId="9504"/>
    <cellStyle name="Normal 3 2 2 2 3 2 2 2 2 2 3 2" xfId="9505"/>
    <cellStyle name="Normal 3 2 2 2 3 2 2 2 2 2 3 2 2" xfId="9506"/>
    <cellStyle name="Normal 3 2 2 2 3 2 2 2 2 2 3 3" xfId="9507"/>
    <cellStyle name="Normal 3 2 2 2 3 2 2 2 2 2 4" xfId="9508"/>
    <cellStyle name="Normal 3 2 2 2 3 2 2 2 2 2 4 2" xfId="9509"/>
    <cellStyle name="Normal 3 2 2 2 3 2 2 2 2 2 5" xfId="9510"/>
    <cellStyle name="Normal 3 2 2 2 3 2 2 2 2 3" xfId="9511"/>
    <cellStyle name="Normal 3 2 2 2 3 2 2 2 2 3 2" xfId="9512"/>
    <cellStyle name="Normal 3 2 2 2 3 2 2 2 2 3 2 2" xfId="9513"/>
    <cellStyle name="Normal 3 2 2 2 3 2 2 2 2 3 2 2 2" xfId="9514"/>
    <cellStyle name="Normal 3 2 2 2 3 2 2 2 2 3 2 3" xfId="9515"/>
    <cellStyle name="Normal 3 2 2 2 3 2 2 2 2 3 3" xfId="9516"/>
    <cellStyle name="Normal 3 2 2 2 3 2 2 2 2 3 3 2" xfId="9517"/>
    <cellStyle name="Normal 3 2 2 2 3 2 2 2 2 3 4" xfId="9518"/>
    <cellStyle name="Normal 3 2 2 2 3 2 2 2 2 4" xfId="9519"/>
    <cellStyle name="Normal 3 2 2 2 3 2 2 2 2 4 2" xfId="9520"/>
    <cellStyle name="Normal 3 2 2 2 3 2 2 2 2 4 2 2" xfId="9521"/>
    <cellStyle name="Normal 3 2 2 2 3 2 2 2 2 4 3" xfId="9522"/>
    <cellStyle name="Normal 3 2 2 2 3 2 2 2 2 5" xfId="9523"/>
    <cellStyle name="Normal 3 2 2 2 3 2 2 2 2 5 2" xfId="9524"/>
    <cellStyle name="Normal 3 2 2 2 3 2 2 2 2 6" xfId="9525"/>
    <cellStyle name="Normal 3 2 2 2 3 2 2 2 3" xfId="9526"/>
    <cellStyle name="Normal 3 2 2 2 3 2 2 2 3 2" xfId="9527"/>
    <cellStyle name="Normal 3 2 2 2 3 2 2 2 3 2 2" xfId="9528"/>
    <cellStyle name="Normal 3 2 2 2 3 2 2 2 3 2 2 2" xfId="9529"/>
    <cellStyle name="Normal 3 2 2 2 3 2 2 2 3 2 2 2 2" xfId="9530"/>
    <cellStyle name="Normal 3 2 2 2 3 2 2 2 3 2 2 3" xfId="9531"/>
    <cellStyle name="Normal 3 2 2 2 3 2 2 2 3 2 3" xfId="9532"/>
    <cellStyle name="Normal 3 2 2 2 3 2 2 2 3 2 3 2" xfId="9533"/>
    <cellStyle name="Normal 3 2 2 2 3 2 2 2 3 2 4" xfId="9534"/>
    <cellStyle name="Normal 3 2 2 2 3 2 2 2 3 3" xfId="9535"/>
    <cellStyle name="Normal 3 2 2 2 3 2 2 2 3 3 2" xfId="9536"/>
    <cellStyle name="Normal 3 2 2 2 3 2 2 2 3 3 2 2" xfId="9537"/>
    <cellStyle name="Normal 3 2 2 2 3 2 2 2 3 3 3" xfId="9538"/>
    <cellStyle name="Normal 3 2 2 2 3 2 2 2 3 4" xfId="9539"/>
    <cellStyle name="Normal 3 2 2 2 3 2 2 2 3 4 2" xfId="9540"/>
    <cellStyle name="Normal 3 2 2 2 3 2 2 2 3 5" xfId="9541"/>
    <cellStyle name="Normal 3 2 2 2 3 2 2 2 4" xfId="9542"/>
    <cellStyle name="Normal 3 2 2 2 3 2 2 2 4 2" xfId="9543"/>
    <cellStyle name="Normal 3 2 2 2 3 2 2 2 4 2 2" xfId="9544"/>
    <cellStyle name="Normal 3 2 2 2 3 2 2 2 4 2 2 2" xfId="9545"/>
    <cellStyle name="Normal 3 2 2 2 3 2 2 2 4 2 3" xfId="9546"/>
    <cellStyle name="Normal 3 2 2 2 3 2 2 2 4 3" xfId="9547"/>
    <cellStyle name="Normal 3 2 2 2 3 2 2 2 4 3 2" xfId="9548"/>
    <cellStyle name="Normal 3 2 2 2 3 2 2 2 4 4" xfId="9549"/>
    <cellStyle name="Normal 3 2 2 2 3 2 2 2 5" xfId="9550"/>
    <cellStyle name="Normal 3 2 2 2 3 2 2 2 5 2" xfId="9551"/>
    <cellStyle name="Normal 3 2 2 2 3 2 2 2 5 2 2" xfId="9552"/>
    <cellStyle name="Normal 3 2 2 2 3 2 2 2 5 3" xfId="9553"/>
    <cellStyle name="Normal 3 2 2 2 3 2 2 2 6" xfId="9554"/>
    <cellStyle name="Normal 3 2 2 2 3 2 2 2 6 2" xfId="9555"/>
    <cellStyle name="Normal 3 2 2 2 3 2 2 2 7" xfId="9556"/>
    <cellStyle name="Normal 3 2 2 2 3 2 2 3" xfId="9557"/>
    <cellStyle name="Normal 3 2 2 2 3 2 2 3 2" xfId="9558"/>
    <cellStyle name="Normal 3 2 2 2 3 2 2 3 2 2" xfId="9559"/>
    <cellStyle name="Normal 3 2 2 2 3 2 2 3 2 2 2" xfId="9560"/>
    <cellStyle name="Normal 3 2 2 2 3 2 2 3 2 2 2 2" xfId="9561"/>
    <cellStyle name="Normal 3 2 2 2 3 2 2 3 2 2 2 2 2" xfId="9562"/>
    <cellStyle name="Normal 3 2 2 2 3 2 2 3 2 2 2 3" xfId="9563"/>
    <cellStyle name="Normal 3 2 2 2 3 2 2 3 2 2 3" xfId="9564"/>
    <cellStyle name="Normal 3 2 2 2 3 2 2 3 2 2 3 2" xfId="9565"/>
    <cellStyle name="Normal 3 2 2 2 3 2 2 3 2 2 4" xfId="9566"/>
    <cellStyle name="Normal 3 2 2 2 3 2 2 3 2 3" xfId="9567"/>
    <cellStyle name="Normal 3 2 2 2 3 2 2 3 2 3 2" xfId="9568"/>
    <cellStyle name="Normal 3 2 2 2 3 2 2 3 2 3 2 2" xfId="9569"/>
    <cellStyle name="Normal 3 2 2 2 3 2 2 3 2 3 3" xfId="9570"/>
    <cellStyle name="Normal 3 2 2 2 3 2 2 3 2 4" xfId="9571"/>
    <cellStyle name="Normal 3 2 2 2 3 2 2 3 2 4 2" xfId="9572"/>
    <cellStyle name="Normal 3 2 2 2 3 2 2 3 2 5" xfId="9573"/>
    <cellStyle name="Normal 3 2 2 2 3 2 2 3 3" xfId="9574"/>
    <cellStyle name="Normal 3 2 2 2 3 2 2 3 3 2" xfId="9575"/>
    <cellStyle name="Normal 3 2 2 2 3 2 2 3 3 2 2" xfId="9576"/>
    <cellStyle name="Normal 3 2 2 2 3 2 2 3 3 2 2 2" xfId="9577"/>
    <cellStyle name="Normal 3 2 2 2 3 2 2 3 3 2 3" xfId="9578"/>
    <cellStyle name="Normal 3 2 2 2 3 2 2 3 3 3" xfId="9579"/>
    <cellStyle name="Normal 3 2 2 2 3 2 2 3 3 3 2" xfId="9580"/>
    <cellStyle name="Normal 3 2 2 2 3 2 2 3 3 4" xfId="9581"/>
    <cellStyle name="Normal 3 2 2 2 3 2 2 3 4" xfId="9582"/>
    <cellStyle name="Normal 3 2 2 2 3 2 2 3 4 2" xfId="9583"/>
    <cellStyle name="Normal 3 2 2 2 3 2 2 3 4 2 2" xfId="9584"/>
    <cellStyle name="Normal 3 2 2 2 3 2 2 3 4 3" xfId="9585"/>
    <cellStyle name="Normal 3 2 2 2 3 2 2 3 5" xfId="9586"/>
    <cellStyle name="Normal 3 2 2 2 3 2 2 3 5 2" xfId="9587"/>
    <cellStyle name="Normal 3 2 2 2 3 2 2 3 6" xfId="9588"/>
    <cellStyle name="Normal 3 2 2 2 3 2 2 4" xfId="9589"/>
    <cellStyle name="Normal 3 2 2 2 3 2 2 4 2" xfId="9590"/>
    <cellStyle name="Normal 3 2 2 2 3 2 2 4 2 2" xfId="9591"/>
    <cellStyle name="Normal 3 2 2 2 3 2 2 4 2 2 2" xfId="9592"/>
    <cellStyle name="Normal 3 2 2 2 3 2 2 4 2 2 2 2" xfId="9593"/>
    <cellStyle name="Normal 3 2 2 2 3 2 2 4 2 2 3" xfId="9594"/>
    <cellStyle name="Normal 3 2 2 2 3 2 2 4 2 3" xfId="9595"/>
    <cellStyle name="Normal 3 2 2 2 3 2 2 4 2 3 2" xfId="9596"/>
    <cellStyle name="Normal 3 2 2 2 3 2 2 4 2 4" xfId="9597"/>
    <cellStyle name="Normal 3 2 2 2 3 2 2 4 3" xfId="9598"/>
    <cellStyle name="Normal 3 2 2 2 3 2 2 4 3 2" xfId="9599"/>
    <cellStyle name="Normal 3 2 2 2 3 2 2 4 3 2 2" xfId="9600"/>
    <cellStyle name="Normal 3 2 2 2 3 2 2 4 3 3" xfId="9601"/>
    <cellStyle name="Normal 3 2 2 2 3 2 2 4 4" xfId="9602"/>
    <cellStyle name="Normal 3 2 2 2 3 2 2 4 4 2" xfId="9603"/>
    <cellStyle name="Normal 3 2 2 2 3 2 2 4 5" xfId="9604"/>
    <cellStyle name="Normal 3 2 2 2 3 2 2 5" xfId="9605"/>
    <cellStyle name="Normal 3 2 2 2 3 2 2 5 2" xfId="9606"/>
    <cellStyle name="Normal 3 2 2 2 3 2 2 5 2 2" xfId="9607"/>
    <cellStyle name="Normal 3 2 2 2 3 2 2 5 2 2 2" xfId="9608"/>
    <cellStyle name="Normal 3 2 2 2 3 2 2 5 2 3" xfId="9609"/>
    <cellStyle name="Normal 3 2 2 2 3 2 2 5 3" xfId="9610"/>
    <cellStyle name="Normal 3 2 2 2 3 2 2 5 3 2" xfId="9611"/>
    <cellStyle name="Normal 3 2 2 2 3 2 2 5 4" xfId="9612"/>
    <cellStyle name="Normal 3 2 2 2 3 2 2 6" xfId="9613"/>
    <cellStyle name="Normal 3 2 2 2 3 2 2 6 2" xfId="9614"/>
    <cellStyle name="Normal 3 2 2 2 3 2 2 6 2 2" xfId="9615"/>
    <cellStyle name="Normal 3 2 2 2 3 2 2 6 3" xfId="9616"/>
    <cellStyle name="Normal 3 2 2 2 3 2 2 7" xfId="9617"/>
    <cellStyle name="Normal 3 2 2 2 3 2 2 7 2" xfId="9618"/>
    <cellStyle name="Normal 3 2 2 2 3 2 2 8" xfId="9619"/>
    <cellStyle name="Normal 3 2 2 2 3 2 3" xfId="9620"/>
    <cellStyle name="Normal 3 2 2 2 3 2 3 2" xfId="9621"/>
    <cellStyle name="Normal 3 2 2 2 3 2 3 2 2" xfId="9622"/>
    <cellStyle name="Normal 3 2 2 2 3 2 3 2 2 2" xfId="9623"/>
    <cellStyle name="Normal 3 2 2 2 3 2 3 2 2 2 2" xfId="9624"/>
    <cellStyle name="Normal 3 2 2 2 3 2 3 2 2 2 2 2" xfId="9625"/>
    <cellStyle name="Normal 3 2 2 2 3 2 3 2 2 2 2 2 2" xfId="9626"/>
    <cellStyle name="Normal 3 2 2 2 3 2 3 2 2 2 2 3" xfId="9627"/>
    <cellStyle name="Normal 3 2 2 2 3 2 3 2 2 2 3" xfId="9628"/>
    <cellStyle name="Normal 3 2 2 2 3 2 3 2 2 2 3 2" xfId="9629"/>
    <cellStyle name="Normal 3 2 2 2 3 2 3 2 2 2 4" xfId="9630"/>
    <cellStyle name="Normal 3 2 2 2 3 2 3 2 2 3" xfId="9631"/>
    <cellStyle name="Normal 3 2 2 2 3 2 3 2 2 3 2" xfId="9632"/>
    <cellStyle name="Normal 3 2 2 2 3 2 3 2 2 3 2 2" xfId="9633"/>
    <cellStyle name="Normal 3 2 2 2 3 2 3 2 2 3 3" xfId="9634"/>
    <cellStyle name="Normal 3 2 2 2 3 2 3 2 2 4" xfId="9635"/>
    <cellStyle name="Normal 3 2 2 2 3 2 3 2 2 4 2" xfId="9636"/>
    <cellStyle name="Normal 3 2 2 2 3 2 3 2 2 5" xfId="9637"/>
    <cellStyle name="Normal 3 2 2 2 3 2 3 2 3" xfId="9638"/>
    <cellStyle name="Normal 3 2 2 2 3 2 3 2 3 2" xfId="9639"/>
    <cellStyle name="Normal 3 2 2 2 3 2 3 2 3 2 2" xfId="9640"/>
    <cellStyle name="Normal 3 2 2 2 3 2 3 2 3 2 2 2" xfId="9641"/>
    <cellStyle name="Normal 3 2 2 2 3 2 3 2 3 2 3" xfId="9642"/>
    <cellStyle name="Normal 3 2 2 2 3 2 3 2 3 3" xfId="9643"/>
    <cellStyle name="Normal 3 2 2 2 3 2 3 2 3 3 2" xfId="9644"/>
    <cellStyle name="Normal 3 2 2 2 3 2 3 2 3 4" xfId="9645"/>
    <cellStyle name="Normal 3 2 2 2 3 2 3 2 4" xfId="9646"/>
    <cellStyle name="Normal 3 2 2 2 3 2 3 2 4 2" xfId="9647"/>
    <cellStyle name="Normal 3 2 2 2 3 2 3 2 4 2 2" xfId="9648"/>
    <cellStyle name="Normal 3 2 2 2 3 2 3 2 4 3" xfId="9649"/>
    <cellStyle name="Normal 3 2 2 2 3 2 3 2 5" xfId="9650"/>
    <cellStyle name="Normal 3 2 2 2 3 2 3 2 5 2" xfId="9651"/>
    <cellStyle name="Normal 3 2 2 2 3 2 3 2 6" xfId="9652"/>
    <cellStyle name="Normal 3 2 2 2 3 2 3 3" xfId="9653"/>
    <cellStyle name="Normal 3 2 2 2 3 2 3 3 2" xfId="9654"/>
    <cellStyle name="Normal 3 2 2 2 3 2 3 3 2 2" xfId="9655"/>
    <cellStyle name="Normal 3 2 2 2 3 2 3 3 2 2 2" xfId="9656"/>
    <cellStyle name="Normal 3 2 2 2 3 2 3 3 2 2 2 2" xfId="9657"/>
    <cellStyle name="Normal 3 2 2 2 3 2 3 3 2 2 3" xfId="9658"/>
    <cellStyle name="Normal 3 2 2 2 3 2 3 3 2 3" xfId="9659"/>
    <cellStyle name="Normal 3 2 2 2 3 2 3 3 2 3 2" xfId="9660"/>
    <cellStyle name="Normal 3 2 2 2 3 2 3 3 2 4" xfId="9661"/>
    <cellStyle name="Normal 3 2 2 2 3 2 3 3 3" xfId="9662"/>
    <cellStyle name="Normal 3 2 2 2 3 2 3 3 3 2" xfId="9663"/>
    <cellStyle name="Normal 3 2 2 2 3 2 3 3 3 2 2" xfId="9664"/>
    <cellStyle name="Normal 3 2 2 2 3 2 3 3 3 3" xfId="9665"/>
    <cellStyle name="Normal 3 2 2 2 3 2 3 3 4" xfId="9666"/>
    <cellStyle name="Normal 3 2 2 2 3 2 3 3 4 2" xfId="9667"/>
    <cellStyle name="Normal 3 2 2 2 3 2 3 3 5" xfId="9668"/>
    <cellStyle name="Normal 3 2 2 2 3 2 3 4" xfId="9669"/>
    <cellStyle name="Normal 3 2 2 2 3 2 3 4 2" xfId="9670"/>
    <cellStyle name="Normal 3 2 2 2 3 2 3 4 2 2" xfId="9671"/>
    <cellStyle name="Normal 3 2 2 2 3 2 3 4 2 2 2" xfId="9672"/>
    <cellStyle name="Normal 3 2 2 2 3 2 3 4 2 3" xfId="9673"/>
    <cellStyle name="Normal 3 2 2 2 3 2 3 4 3" xfId="9674"/>
    <cellStyle name="Normal 3 2 2 2 3 2 3 4 3 2" xfId="9675"/>
    <cellStyle name="Normal 3 2 2 2 3 2 3 4 4" xfId="9676"/>
    <cellStyle name="Normal 3 2 2 2 3 2 3 5" xfId="9677"/>
    <cellStyle name="Normal 3 2 2 2 3 2 3 5 2" xfId="9678"/>
    <cellStyle name="Normal 3 2 2 2 3 2 3 5 2 2" xfId="9679"/>
    <cellStyle name="Normal 3 2 2 2 3 2 3 5 3" xfId="9680"/>
    <cellStyle name="Normal 3 2 2 2 3 2 3 6" xfId="9681"/>
    <cellStyle name="Normal 3 2 2 2 3 2 3 6 2" xfId="9682"/>
    <cellStyle name="Normal 3 2 2 2 3 2 3 7" xfId="9683"/>
    <cellStyle name="Normal 3 2 2 2 3 2 4" xfId="9684"/>
    <cellStyle name="Normal 3 2 2 2 3 2 4 2" xfId="9685"/>
    <cellStyle name="Normal 3 2 2 2 3 2 4 2 2" xfId="9686"/>
    <cellStyle name="Normal 3 2 2 2 3 2 4 2 2 2" xfId="9687"/>
    <cellStyle name="Normal 3 2 2 2 3 2 4 2 2 2 2" xfId="9688"/>
    <cellStyle name="Normal 3 2 2 2 3 2 4 2 2 2 2 2" xfId="9689"/>
    <cellStyle name="Normal 3 2 2 2 3 2 4 2 2 2 3" xfId="9690"/>
    <cellStyle name="Normal 3 2 2 2 3 2 4 2 2 3" xfId="9691"/>
    <cellStyle name="Normal 3 2 2 2 3 2 4 2 2 3 2" xfId="9692"/>
    <cellStyle name="Normal 3 2 2 2 3 2 4 2 2 4" xfId="9693"/>
    <cellStyle name="Normal 3 2 2 2 3 2 4 2 3" xfId="9694"/>
    <cellStyle name="Normal 3 2 2 2 3 2 4 2 3 2" xfId="9695"/>
    <cellStyle name="Normal 3 2 2 2 3 2 4 2 3 2 2" xfId="9696"/>
    <cellStyle name="Normal 3 2 2 2 3 2 4 2 3 3" xfId="9697"/>
    <cellStyle name="Normal 3 2 2 2 3 2 4 2 4" xfId="9698"/>
    <cellStyle name="Normal 3 2 2 2 3 2 4 2 4 2" xfId="9699"/>
    <cellStyle name="Normal 3 2 2 2 3 2 4 2 5" xfId="9700"/>
    <cellStyle name="Normal 3 2 2 2 3 2 4 3" xfId="9701"/>
    <cellStyle name="Normal 3 2 2 2 3 2 4 3 2" xfId="9702"/>
    <cellStyle name="Normal 3 2 2 2 3 2 4 3 2 2" xfId="9703"/>
    <cellStyle name="Normal 3 2 2 2 3 2 4 3 2 2 2" xfId="9704"/>
    <cellStyle name="Normal 3 2 2 2 3 2 4 3 2 3" xfId="9705"/>
    <cellStyle name="Normal 3 2 2 2 3 2 4 3 3" xfId="9706"/>
    <cellStyle name="Normal 3 2 2 2 3 2 4 3 3 2" xfId="9707"/>
    <cellStyle name="Normal 3 2 2 2 3 2 4 3 4" xfId="9708"/>
    <cellStyle name="Normal 3 2 2 2 3 2 4 4" xfId="9709"/>
    <cellStyle name="Normal 3 2 2 2 3 2 4 4 2" xfId="9710"/>
    <cellStyle name="Normal 3 2 2 2 3 2 4 4 2 2" xfId="9711"/>
    <cellStyle name="Normal 3 2 2 2 3 2 4 4 3" xfId="9712"/>
    <cellStyle name="Normal 3 2 2 2 3 2 4 5" xfId="9713"/>
    <cellStyle name="Normal 3 2 2 2 3 2 4 5 2" xfId="9714"/>
    <cellStyle name="Normal 3 2 2 2 3 2 4 6" xfId="9715"/>
    <cellStyle name="Normal 3 2 2 2 3 2 5" xfId="9716"/>
    <cellStyle name="Normal 3 2 2 2 3 2 5 2" xfId="9717"/>
    <cellStyle name="Normal 3 2 2 2 3 2 5 2 2" xfId="9718"/>
    <cellStyle name="Normal 3 2 2 2 3 2 5 2 2 2" xfId="9719"/>
    <cellStyle name="Normal 3 2 2 2 3 2 5 2 2 2 2" xfId="9720"/>
    <cellStyle name="Normal 3 2 2 2 3 2 5 2 2 3" xfId="9721"/>
    <cellStyle name="Normal 3 2 2 2 3 2 5 2 3" xfId="9722"/>
    <cellStyle name="Normal 3 2 2 2 3 2 5 2 3 2" xfId="9723"/>
    <cellStyle name="Normal 3 2 2 2 3 2 5 2 4" xfId="9724"/>
    <cellStyle name="Normal 3 2 2 2 3 2 5 3" xfId="9725"/>
    <cellStyle name="Normal 3 2 2 2 3 2 5 3 2" xfId="9726"/>
    <cellStyle name="Normal 3 2 2 2 3 2 5 3 2 2" xfId="9727"/>
    <cellStyle name="Normal 3 2 2 2 3 2 5 3 3" xfId="9728"/>
    <cellStyle name="Normal 3 2 2 2 3 2 5 4" xfId="9729"/>
    <cellStyle name="Normal 3 2 2 2 3 2 5 4 2" xfId="9730"/>
    <cellStyle name="Normal 3 2 2 2 3 2 5 5" xfId="9731"/>
    <cellStyle name="Normal 3 2 2 2 3 2 6" xfId="9732"/>
    <cellStyle name="Normal 3 2 2 2 3 2 6 2" xfId="9733"/>
    <cellStyle name="Normal 3 2 2 2 3 2 6 2 2" xfId="9734"/>
    <cellStyle name="Normal 3 2 2 2 3 2 6 2 2 2" xfId="9735"/>
    <cellStyle name="Normal 3 2 2 2 3 2 6 2 3" xfId="9736"/>
    <cellStyle name="Normal 3 2 2 2 3 2 6 3" xfId="9737"/>
    <cellStyle name="Normal 3 2 2 2 3 2 6 3 2" xfId="9738"/>
    <cellStyle name="Normal 3 2 2 2 3 2 6 4" xfId="9739"/>
    <cellStyle name="Normal 3 2 2 2 3 2 7" xfId="9740"/>
    <cellStyle name="Normal 3 2 2 2 3 2 7 2" xfId="9741"/>
    <cellStyle name="Normal 3 2 2 2 3 2 7 2 2" xfId="9742"/>
    <cellStyle name="Normal 3 2 2 2 3 2 7 3" xfId="9743"/>
    <cellStyle name="Normal 3 2 2 2 3 2 8" xfId="9744"/>
    <cellStyle name="Normal 3 2 2 2 3 2 8 2" xfId="9745"/>
    <cellStyle name="Normal 3 2 2 2 3 2 9" xfId="9746"/>
    <cellStyle name="Normal 3 2 2 2 3 3" xfId="9747"/>
    <cellStyle name="Normal 3 2 2 2 3 3 2" xfId="9748"/>
    <cellStyle name="Normal 3 2 2 2 3 3 2 2" xfId="9749"/>
    <cellStyle name="Normal 3 2 2 2 3 3 2 2 2" xfId="9750"/>
    <cellStyle name="Normal 3 2 2 2 3 3 2 2 2 2" xfId="9751"/>
    <cellStyle name="Normal 3 2 2 2 3 3 2 2 2 2 2" xfId="9752"/>
    <cellStyle name="Normal 3 2 2 2 3 3 2 2 2 2 2 2" xfId="9753"/>
    <cellStyle name="Normal 3 2 2 2 3 3 2 2 2 2 2 2 2" xfId="9754"/>
    <cellStyle name="Normal 3 2 2 2 3 3 2 2 2 2 2 3" xfId="9755"/>
    <cellStyle name="Normal 3 2 2 2 3 3 2 2 2 2 3" xfId="9756"/>
    <cellStyle name="Normal 3 2 2 2 3 3 2 2 2 2 3 2" xfId="9757"/>
    <cellStyle name="Normal 3 2 2 2 3 3 2 2 2 2 4" xfId="9758"/>
    <cellStyle name="Normal 3 2 2 2 3 3 2 2 2 3" xfId="9759"/>
    <cellStyle name="Normal 3 2 2 2 3 3 2 2 2 3 2" xfId="9760"/>
    <cellStyle name="Normal 3 2 2 2 3 3 2 2 2 3 2 2" xfId="9761"/>
    <cellStyle name="Normal 3 2 2 2 3 3 2 2 2 3 3" xfId="9762"/>
    <cellStyle name="Normal 3 2 2 2 3 3 2 2 2 4" xfId="9763"/>
    <cellStyle name="Normal 3 2 2 2 3 3 2 2 2 4 2" xfId="9764"/>
    <cellStyle name="Normal 3 2 2 2 3 3 2 2 2 5" xfId="9765"/>
    <cellStyle name="Normal 3 2 2 2 3 3 2 2 3" xfId="9766"/>
    <cellStyle name="Normal 3 2 2 2 3 3 2 2 3 2" xfId="9767"/>
    <cellStyle name="Normal 3 2 2 2 3 3 2 2 3 2 2" xfId="9768"/>
    <cellStyle name="Normal 3 2 2 2 3 3 2 2 3 2 2 2" xfId="9769"/>
    <cellStyle name="Normal 3 2 2 2 3 3 2 2 3 2 3" xfId="9770"/>
    <cellStyle name="Normal 3 2 2 2 3 3 2 2 3 3" xfId="9771"/>
    <cellStyle name="Normal 3 2 2 2 3 3 2 2 3 3 2" xfId="9772"/>
    <cellStyle name="Normal 3 2 2 2 3 3 2 2 3 4" xfId="9773"/>
    <cellStyle name="Normal 3 2 2 2 3 3 2 2 4" xfId="9774"/>
    <cellStyle name="Normal 3 2 2 2 3 3 2 2 4 2" xfId="9775"/>
    <cellStyle name="Normal 3 2 2 2 3 3 2 2 4 2 2" xfId="9776"/>
    <cellStyle name="Normal 3 2 2 2 3 3 2 2 4 3" xfId="9777"/>
    <cellStyle name="Normal 3 2 2 2 3 3 2 2 5" xfId="9778"/>
    <cellStyle name="Normal 3 2 2 2 3 3 2 2 5 2" xfId="9779"/>
    <cellStyle name="Normal 3 2 2 2 3 3 2 2 6" xfId="9780"/>
    <cellStyle name="Normal 3 2 2 2 3 3 2 3" xfId="9781"/>
    <cellStyle name="Normal 3 2 2 2 3 3 2 3 2" xfId="9782"/>
    <cellStyle name="Normal 3 2 2 2 3 3 2 3 2 2" xfId="9783"/>
    <cellStyle name="Normal 3 2 2 2 3 3 2 3 2 2 2" xfId="9784"/>
    <cellStyle name="Normal 3 2 2 2 3 3 2 3 2 2 2 2" xfId="9785"/>
    <cellStyle name="Normal 3 2 2 2 3 3 2 3 2 2 3" xfId="9786"/>
    <cellStyle name="Normal 3 2 2 2 3 3 2 3 2 3" xfId="9787"/>
    <cellStyle name="Normal 3 2 2 2 3 3 2 3 2 3 2" xfId="9788"/>
    <cellStyle name="Normal 3 2 2 2 3 3 2 3 2 4" xfId="9789"/>
    <cellStyle name="Normal 3 2 2 2 3 3 2 3 3" xfId="9790"/>
    <cellStyle name="Normal 3 2 2 2 3 3 2 3 3 2" xfId="9791"/>
    <cellStyle name="Normal 3 2 2 2 3 3 2 3 3 2 2" xfId="9792"/>
    <cellStyle name="Normal 3 2 2 2 3 3 2 3 3 3" xfId="9793"/>
    <cellStyle name="Normal 3 2 2 2 3 3 2 3 4" xfId="9794"/>
    <cellStyle name="Normal 3 2 2 2 3 3 2 3 4 2" xfId="9795"/>
    <cellStyle name="Normal 3 2 2 2 3 3 2 3 5" xfId="9796"/>
    <cellStyle name="Normal 3 2 2 2 3 3 2 4" xfId="9797"/>
    <cellStyle name="Normal 3 2 2 2 3 3 2 4 2" xfId="9798"/>
    <cellStyle name="Normal 3 2 2 2 3 3 2 4 2 2" xfId="9799"/>
    <cellStyle name="Normal 3 2 2 2 3 3 2 4 2 2 2" xfId="9800"/>
    <cellStyle name="Normal 3 2 2 2 3 3 2 4 2 3" xfId="9801"/>
    <cellStyle name="Normal 3 2 2 2 3 3 2 4 3" xfId="9802"/>
    <cellStyle name="Normal 3 2 2 2 3 3 2 4 3 2" xfId="9803"/>
    <cellStyle name="Normal 3 2 2 2 3 3 2 4 4" xfId="9804"/>
    <cellStyle name="Normal 3 2 2 2 3 3 2 5" xfId="9805"/>
    <cellStyle name="Normal 3 2 2 2 3 3 2 5 2" xfId="9806"/>
    <cellStyle name="Normal 3 2 2 2 3 3 2 5 2 2" xfId="9807"/>
    <cellStyle name="Normal 3 2 2 2 3 3 2 5 3" xfId="9808"/>
    <cellStyle name="Normal 3 2 2 2 3 3 2 6" xfId="9809"/>
    <cellStyle name="Normal 3 2 2 2 3 3 2 6 2" xfId="9810"/>
    <cellStyle name="Normal 3 2 2 2 3 3 2 7" xfId="9811"/>
    <cellStyle name="Normal 3 2 2 2 3 3 3" xfId="9812"/>
    <cellStyle name="Normal 3 2 2 2 3 3 3 2" xfId="9813"/>
    <cellStyle name="Normal 3 2 2 2 3 3 3 2 2" xfId="9814"/>
    <cellStyle name="Normal 3 2 2 2 3 3 3 2 2 2" xfId="9815"/>
    <cellStyle name="Normal 3 2 2 2 3 3 3 2 2 2 2" xfId="9816"/>
    <cellStyle name="Normal 3 2 2 2 3 3 3 2 2 2 2 2" xfId="9817"/>
    <cellStyle name="Normal 3 2 2 2 3 3 3 2 2 2 3" xfId="9818"/>
    <cellStyle name="Normal 3 2 2 2 3 3 3 2 2 3" xfId="9819"/>
    <cellStyle name="Normal 3 2 2 2 3 3 3 2 2 3 2" xfId="9820"/>
    <cellStyle name="Normal 3 2 2 2 3 3 3 2 2 4" xfId="9821"/>
    <cellStyle name="Normal 3 2 2 2 3 3 3 2 3" xfId="9822"/>
    <cellStyle name="Normal 3 2 2 2 3 3 3 2 3 2" xfId="9823"/>
    <cellStyle name="Normal 3 2 2 2 3 3 3 2 3 2 2" xfId="9824"/>
    <cellStyle name="Normal 3 2 2 2 3 3 3 2 3 3" xfId="9825"/>
    <cellStyle name="Normal 3 2 2 2 3 3 3 2 4" xfId="9826"/>
    <cellStyle name="Normal 3 2 2 2 3 3 3 2 4 2" xfId="9827"/>
    <cellStyle name="Normal 3 2 2 2 3 3 3 2 5" xfId="9828"/>
    <cellStyle name="Normal 3 2 2 2 3 3 3 3" xfId="9829"/>
    <cellStyle name="Normal 3 2 2 2 3 3 3 3 2" xfId="9830"/>
    <cellStyle name="Normal 3 2 2 2 3 3 3 3 2 2" xfId="9831"/>
    <cellStyle name="Normal 3 2 2 2 3 3 3 3 2 2 2" xfId="9832"/>
    <cellStyle name="Normal 3 2 2 2 3 3 3 3 2 3" xfId="9833"/>
    <cellStyle name="Normal 3 2 2 2 3 3 3 3 3" xfId="9834"/>
    <cellStyle name="Normal 3 2 2 2 3 3 3 3 3 2" xfId="9835"/>
    <cellStyle name="Normal 3 2 2 2 3 3 3 3 4" xfId="9836"/>
    <cellStyle name="Normal 3 2 2 2 3 3 3 4" xfId="9837"/>
    <cellStyle name="Normal 3 2 2 2 3 3 3 4 2" xfId="9838"/>
    <cellStyle name="Normal 3 2 2 2 3 3 3 4 2 2" xfId="9839"/>
    <cellStyle name="Normal 3 2 2 2 3 3 3 4 3" xfId="9840"/>
    <cellStyle name="Normal 3 2 2 2 3 3 3 5" xfId="9841"/>
    <cellStyle name="Normal 3 2 2 2 3 3 3 5 2" xfId="9842"/>
    <cellStyle name="Normal 3 2 2 2 3 3 3 6" xfId="9843"/>
    <cellStyle name="Normal 3 2 2 2 3 3 4" xfId="9844"/>
    <cellStyle name="Normal 3 2 2 2 3 3 4 2" xfId="9845"/>
    <cellStyle name="Normal 3 2 2 2 3 3 4 2 2" xfId="9846"/>
    <cellStyle name="Normal 3 2 2 2 3 3 4 2 2 2" xfId="9847"/>
    <cellStyle name="Normal 3 2 2 2 3 3 4 2 2 2 2" xfId="9848"/>
    <cellStyle name="Normal 3 2 2 2 3 3 4 2 2 3" xfId="9849"/>
    <cellStyle name="Normal 3 2 2 2 3 3 4 2 3" xfId="9850"/>
    <cellStyle name="Normal 3 2 2 2 3 3 4 2 3 2" xfId="9851"/>
    <cellStyle name="Normal 3 2 2 2 3 3 4 2 4" xfId="9852"/>
    <cellStyle name="Normal 3 2 2 2 3 3 4 3" xfId="9853"/>
    <cellStyle name="Normal 3 2 2 2 3 3 4 3 2" xfId="9854"/>
    <cellStyle name="Normal 3 2 2 2 3 3 4 3 2 2" xfId="9855"/>
    <cellStyle name="Normal 3 2 2 2 3 3 4 3 3" xfId="9856"/>
    <cellStyle name="Normal 3 2 2 2 3 3 4 4" xfId="9857"/>
    <cellStyle name="Normal 3 2 2 2 3 3 4 4 2" xfId="9858"/>
    <cellStyle name="Normal 3 2 2 2 3 3 4 5" xfId="9859"/>
    <cellStyle name="Normal 3 2 2 2 3 3 5" xfId="9860"/>
    <cellStyle name="Normal 3 2 2 2 3 3 5 2" xfId="9861"/>
    <cellStyle name="Normal 3 2 2 2 3 3 5 2 2" xfId="9862"/>
    <cellStyle name="Normal 3 2 2 2 3 3 5 2 2 2" xfId="9863"/>
    <cellStyle name="Normal 3 2 2 2 3 3 5 2 3" xfId="9864"/>
    <cellStyle name="Normal 3 2 2 2 3 3 5 3" xfId="9865"/>
    <cellStyle name="Normal 3 2 2 2 3 3 5 3 2" xfId="9866"/>
    <cellStyle name="Normal 3 2 2 2 3 3 5 4" xfId="9867"/>
    <cellStyle name="Normal 3 2 2 2 3 3 6" xfId="9868"/>
    <cellStyle name="Normal 3 2 2 2 3 3 6 2" xfId="9869"/>
    <cellStyle name="Normal 3 2 2 2 3 3 6 2 2" xfId="9870"/>
    <cellStyle name="Normal 3 2 2 2 3 3 6 3" xfId="9871"/>
    <cellStyle name="Normal 3 2 2 2 3 3 7" xfId="9872"/>
    <cellStyle name="Normal 3 2 2 2 3 3 7 2" xfId="9873"/>
    <cellStyle name="Normal 3 2 2 2 3 3 8" xfId="9874"/>
    <cellStyle name="Normal 3 2 2 2 3 4" xfId="9875"/>
    <cellStyle name="Normal 3 2 2 2 3 4 2" xfId="9876"/>
    <cellStyle name="Normal 3 2 2 2 3 4 2 2" xfId="9877"/>
    <cellStyle name="Normal 3 2 2 2 3 4 2 2 2" xfId="9878"/>
    <cellStyle name="Normal 3 2 2 2 3 4 2 2 2 2" xfId="9879"/>
    <cellStyle name="Normal 3 2 2 2 3 4 2 2 2 2 2" xfId="9880"/>
    <cellStyle name="Normal 3 2 2 2 3 4 2 2 2 2 2 2" xfId="9881"/>
    <cellStyle name="Normal 3 2 2 2 3 4 2 2 2 2 3" xfId="9882"/>
    <cellStyle name="Normal 3 2 2 2 3 4 2 2 2 3" xfId="9883"/>
    <cellStyle name="Normal 3 2 2 2 3 4 2 2 2 3 2" xfId="9884"/>
    <cellStyle name="Normal 3 2 2 2 3 4 2 2 2 4" xfId="9885"/>
    <cellStyle name="Normal 3 2 2 2 3 4 2 2 3" xfId="9886"/>
    <cellStyle name="Normal 3 2 2 2 3 4 2 2 3 2" xfId="9887"/>
    <cellStyle name="Normal 3 2 2 2 3 4 2 2 3 2 2" xfId="9888"/>
    <cellStyle name="Normal 3 2 2 2 3 4 2 2 3 3" xfId="9889"/>
    <cellStyle name="Normal 3 2 2 2 3 4 2 2 4" xfId="9890"/>
    <cellStyle name="Normal 3 2 2 2 3 4 2 2 4 2" xfId="9891"/>
    <cellStyle name="Normal 3 2 2 2 3 4 2 2 5" xfId="9892"/>
    <cellStyle name="Normal 3 2 2 2 3 4 2 3" xfId="9893"/>
    <cellStyle name="Normal 3 2 2 2 3 4 2 3 2" xfId="9894"/>
    <cellStyle name="Normal 3 2 2 2 3 4 2 3 2 2" xfId="9895"/>
    <cellStyle name="Normal 3 2 2 2 3 4 2 3 2 2 2" xfId="9896"/>
    <cellStyle name="Normal 3 2 2 2 3 4 2 3 2 3" xfId="9897"/>
    <cellStyle name="Normal 3 2 2 2 3 4 2 3 3" xfId="9898"/>
    <cellStyle name="Normal 3 2 2 2 3 4 2 3 3 2" xfId="9899"/>
    <cellStyle name="Normal 3 2 2 2 3 4 2 3 4" xfId="9900"/>
    <cellStyle name="Normal 3 2 2 2 3 4 2 4" xfId="9901"/>
    <cellStyle name="Normal 3 2 2 2 3 4 2 4 2" xfId="9902"/>
    <cellStyle name="Normal 3 2 2 2 3 4 2 4 2 2" xfId="9903"/>
    <cellStyle name="Normal 3 2 2 2 3 4 2 4 3" xfId="9904"/>
    <cellStyle name="Normal 3 2 2 2 3 4 2 5" xfId="9905"/>
    <cellStyle name="Normal 3 2 2 2 3 4 2 5 2" xfId="9906"/>
    <cellStyle name="Normal 3 2 2 2 3 4 2 6" xfId="9907"/>
    <cellStyle name="Normal 3 2 2 2 3 4 3" xfId="9908"/>
    <cellStyle name="Normal 3 2 2 2 3 4 3 2" xfId="9909"/>
    <cellStyle name="Normal 3 2 2 2 3 4 3 2 2" xfId="9910"/>
    <cellStyle name="Normal 3 2 2 2 3 4 3 2 2 2" xfId="9911"/>
    <cellStyle name="Normal 3 2 2 2 3 4 3 2 2 2 2" xfId="9912"/>
    <cellStyle name="Normal 3 2 2 2 3 4 3 2 2 3" xfId="9913"/>
    <cellStyle name="Normal 3 2 2 2 3 4 3 2 3" xfId="9914"/>
    <cellStyle name="Normal 3 2 2 2 3 4 3 2 3 2" xfId="9915"/>
    <cellStyle name="Normal 3 2 2 2 3 4 3 2 4" xfId="9916"/>
    <cellStyle name="Normal 3 2 2 2 3 4 3 3" xfId="9917"/>
    <cellStyle name="Normal 3 2 2 2 3 4 3 3 2" xfId="9918"/>
    <cellStyle name="Normal 3 2 2 2 3 4 3 3 2 2" xfId="9919"/>
    <cellStyle name="Normal 3 2 2 2 3 4 3 3 3" xfId="9920"/>
    <cellStyle name="Normal 3 2 2 2 3 4 3 4" xfId="9921"/>
    <cellStyle name="Normal 3 2 2 2 3 4 3 4 2" xfId="9922"/>
    <cellStyle name="Normal 3 2 2 2 3 4 3 5" xfId="9923"/>
    <cellStyle name="Normal 3 2 2 2 3 4 4" xfId="9924"/>
    <cellStyle name="Normal 3 2 2 2 3 4 4 2" xfId="9925"/>
    <cellStyle name="Normal 3 2 2 2 3 4 4 2 2" xfId="9926"/>
    <cellStyle name="Normal 3 2 2 2 3 4 4 2 2 2" xfId="9927"/>
    <cellStyle name="Normal 3 2 2 2 3 4 4 2 3" xfId="9928"/>
    <cellStyle name="Normal 3 2 2 2 3 4 4 3" xfId="9929"/>
    <cellStyle name="Normal 3 2 2 2 3 4 4 3 2" xfId="9930"/>
    <cellStyle name="Normal 3 2 2 2 3 4 4 4" xfId="9931"/>
    <cellStyle name="Normal 3 2 2 2 3 4 5" xfId="9932"/>
    <cellStyle name="Normal 3 2 2 2 3 4 5 2" xfId="9933"/>
    <cellStyle name="Normal 3 2 2 2 3 4 5 2 2" xfId="9934"/>
    <cellStyle name="Normal 3 2 2 2 3 4 5 3" xfId="9935"/>
    <cellStyle name="Normal 3 2 2 2 3 4 6" xfId="9936"/>
    <cellStyle name="Normal 3 2 2 2 3 4 6 2" xfId="9937"/>
    <cellStyle name="Normal 3 2 2 2 3 4 7" xfId="9938"/>
    <cellStyle name="Normal 3 2 2 2 3 5" xfId="9939"/>
    <cellStyle name="Normal 3 2 2 2 3 5 2" xfId="9940"/>
    <cellStyle name="Normal 3 2 2 2 3 5 2 2" xfId="9941"/>
    <cellStyle name="Normal 3 2 2 2 3 5 2 2 2" xfId="9942"/>
    <cellStyle name="Normal 3 2 2 2 3 5 2 2 2 2" xfId="9943"/>
    <cellStyle name="Normal 3 2 2 2 3 5 2 2 2 2 2" xfId="9944"/>
    <cellStyle name="Normal 3 2 2 2 3 5 2 2 2 3" xfId="9945"/>
    <cellStyle name="Normal 3 2 2 2 3 5 2 2 3" xfId="9946"/>
    <cellStyle name="Normal 3 2 2 2 3 5 2 2 3 2" xfId="9947"/>
    <cellStyle name="Normal 3 2 2 2 3 5 2 2 4" xfId="9948"/>
    <cellStyle name="Normal 3 2 2 2 3 5 2 3" xfId="9949"/>
    <cellStyle name="Normal 3 2 2 2 3 5 2 3 2" xfId="9950"/>
    <cellStyle name="Normal 3 2 2 2 3 5 2 3 2 2" xfId="9951"/>
    <cellStyle name="Normal 3 2 2 2 3 5 2 3 3" xfId="9952"/>
    <cellStyle name="Normal 3 2 2 2 3 5 2 4" xfId="9953"/>
    <cellStyle name="Normal 3 2 2 2 3 5 2 4 2" xfId="9954"/>
    <cellStyle name="Normal 3 2 2 2 3 5 2 5" xfId="9955"/>
    <cellStyle name="Normal 3 2 2 2 3 5 3" xfId="9956"/>
    <cellStyle name="Normal 3 2 2 2 3 5 3 2" xfId="9957"/>
    <cellStyle name="Normal 3 2 2 2 3 5 3 2 2" xfId="9958"/>
    <cellStyle name="Normal 3 2 2 2 3 5 3 2 2 2" xfId="9959"/>
    <cellStyle name="Normal 3 2 2 2 3 5 3 2 3" xfId="9960"/>
    <cellStyle name="Normal 3 2 2 2 3 5 3 3" xfId="9961"/>
    <cellStyle name="Normal 3 2 2 2 3 5 3 3 2" xfId="9962"/>
    <cellStyle name="Normal 3 2 2 2 3 5 3 4" xfId="9963"/>
    <cellStyle name="Normal 3 2 2 2 3 5 4" xfId="9964"/>
    <cellStyle name="Normal 3 2 2 2 3 5 4 2" xfId="9965"/>
    <cellStyle name="Normal 3 2 2 2 3 5 4 2 2" xfId="9966"/>
    <cellStyle name="Normal 3 2 2 2 3 5 4 3" xfId="9967"/>
    <cellStyle name="Normal 3 2 2 2 3 5 5" xfId="9968"/>
    <cellStyle name="Normal 3 2 2 2 3 5 5 2" xfId="9969"/>
    <cellStyle name="Normal 3 2 2 2 3 5 6" xfId="9970"/>
    <cellStyle name="Normal 3 2 2 2 3 6" xfId="9971"/>
    <cellStyle name="Normal 3 2 2 2 3 6 2" xfId="9972"/>
    <cellStyle name="Normal 3 2 2 2 3 6 2 2" xfId="9973"/>
    <cellStyle name="Normal 3 2 2 2 3 6 2 2 2" xfId="9974"/>
    <cellStyle name="Normal 3 2 2 2 3 6 2 2 2 2" xfId="9975"/>
    <cellStyle name="Normal 3 2 2 2 3 6 2 2 3" xfId="9976"/>
    <cellStyle name="Normal 3 2 2 2 3 6 2 3" xfId="9977"/>
    <cellStyle name="Normal 3 2 2 2 3 6 2 3 2" xfId="9978"/>
    <cellStyle name="Normal 3 2 2 2 3 6 2 4" xfId="9979"/>
    <cellStyle name="Normal 3 2 2 2 3 6 3" xfId="9980"/>
    <cellStyle name="Normal 3 2 2 2 3 6 3 2" xfId="9981"/>
    <cellStyle name="Normal 3 2 2 2 3 6 3 2 2" xfId="9982"/>
    <cellStyle name="Normal 3 2 2 2 3 6 3 3" xfId="9983"/>
    <cellStyle name="Normal 3 2 2 2 3 6 4" xfId="9984"/>
    <cellStyle name="Normal 3 2 2 2 3 6 4 2" xfId="9985"/>
    <cellStyle name="Normal 3 2 2 2 3 6 5" xfId="9986"/>
    <cellStyle name="Normal 3 2 2 2 3 7" xfId="9987"/>
    <cellStyle name="Normal 3 2 2 2 3 7 2" xfId="9988"/>
    <cellStyle name="Normal 3 2 2 2 3 7 2 2" xfId="9989"/>
    <cellStyle name="Normal 3 2 2 2 3 7 2 2 2" xfId="9990"/>
    <cellStyle name="Normal 3 2 2 2 3 7 2 3" xfId="9991"/>
    <cellStyle name="Normal 3 2 2 2 3 7 3" xfId="9992"/>
    <cellStyle name="Normal 3 2 2 2 3 7 3 2" xfId="9993"/>
    <cellStyle name="Normal 3 2 2 2 3 7 4" xfId="9994"/>
    <cellStyle name="Normal 3 2 2 2 3 8" xfId="9995"/>
    <cellStyle name="Normal 3 2 2 2 3 8 2" xfId="9996"/>
    <cellStyle name="Normal 3 2 2 2 3 8 2 2" xfId="9997"/>
    <cellStyle name="Normal 3 2 2 2 3 8 3" xfId="9998"/>
    <cellStyle name="Normal 3 2 2 2 3 9" xfId="9999"/>
    <cellStyle name="Normal 3 2 2 2 3 9 2" xfId="10000"/>
    <cellStyle name="Normal 3 2 2 2 4" xfId="10001"/>
    <cellStyle name="Normal 3 2 2 2 4 2" xfId="10002"/>
    <cellStyle name="Normal 3 2 2 2 4 2 2" xfId="10003"/>
    <cellStyle name="Normal 3 2 2 2 4 2 2 2" xfId="10004"/>
    <cellStyle name="Normal 3 2 2 2 4 2 2 2 2" xfId="10005"/>
    <cellStyle name="Normal 3 2 2 2 4 2 2 2 2 2" xfId="10006"/>
    <cellStyle name="Normal 3 2 2 2 4 2 2 2 2 2 2" xfId="10007"/>
    <cellStyle name="Normal 3 2 2 2 4 2 2 2 2 2 2 2" xfId="10008"/>
    <cellStyle name="Normal 3 2 2 2 4 2 2 2 2 2 2 2 2" xfId="10009"/>
    <cellStyle name="Normal 3 2 2 2 4 2 2 2 2 2 2 3" xfId="10010"/>
    <cellStyle name="Normal 3 2 2 2 4 2 2 2 2 2 3" xfId="10011"/>
    <cellStyle name="Normal 3 2 2 2 4 2 2 2 2 2 3 2" xfId="10012"/>
    <cellStyle name="Normal 3 2 2 2 4 2 2 2 2 2 4" xfId="10013"/>
    <cellStyle name="Normal 3 2 2 2 4 2 2 2 2 3" xfId="10014"/>
    <cellStyle name="Normal 3 2 2 2 4 2 2 2 2 3 2" xfId="10015"/>
    <cellStyle name="Normal 3 2 2 2 4 2 2 2 2 3 2 2" xfId="10016"/>
    <cellStyle name="Normal 3 2 2 2 4 2 2 2 2 3 3" xfId="10017"/>
    <cellStyle name="Normal 3 2 2 2 4 2 2 2 2 4" xfId="10018"/>
    <cellStyle name="Normal 3 2 2 2 4 2 2 2 2 4 2" xfId="10019"/>
    <cellStyle name="Normal 3 2 2 2 4 2 2 2 2 5" xfId="10020"/>
    <cellStyle name="Normal 3 2 2 2 4 2 2 2 3" xfId="10021"/>
    <cellStyle name="Normal 3 2 2 2 4 2 2 2 3 2" xfId="10022"/>
    <cellStyle name="Normal 3 2 2 2 4 2 2 2 3 2 2" xfId="10023"/>
    <cellStyle name="Normal 3 2 2 2 4 2 2 2 3 2 2 2" xfId="10024"/>
    <cellStyle name="Normal 3 2 2 2 4 2 2 2 3 2 3" xfId="10025"/>
    <cellStyle name="Normal 3 2 2 2 4 2 2 2 3 3" xfId="10026"/>
    <cellStyle name="Normal 3 2 2 2 4 2 2 2 3 3 2" xfId="10027"/>
    <cellStyle name="Normal 3 2 2 2 4 2 2 2 3 4" xfId="10028"/>
    <cellStyle name="Normal 3 2 2 2 4 2 2 2 4" xfId="10029"/>
    <cellStyle name="Normal 3 2 2 2 4 2 2 2 4 2" xfId="10030"/>
    <cellStyle name="Normal 3 2 2 2 4 2 2 2 4 2 2" xfId="10031"/>
    <cellStyle name="Normal 3 2 2 2 4 2 2 2 4 3" xfId="10032"/>
    <cellStyle name="Normal 3 2 2 2 4 2 2 2 5" xfId="10033"/>
    <cellStyle name="Normal 3 2 2 2 4 2 2 2 5 2" xfId="10034"/>
    <cellStyle name="Normal 3 2 2 2 4 2 2 2 6" xfId="10035"/>
    <cellStyle name="Normal 3 2 2 2 4 2 2 3" xfId="10036"/>
    <cellStyle name="Normal 3 2 2 2 4 2 2 3 2" xfId="10037"/>
    <cellStyle name="Normal 3 2 2 2 4 2 2 3 2 2" xfId="10038"/>
    <cellStyle name="Normal 3 2 2 2 4 2 2 3 2 2 2" xfId="10039"/>
    <cellStyle name="Normal 3 2 2 2 4 2 2 3 2 2 2 2" xfId="10040"/>
    <cellStyle name="Normal 3 2 2 2 4 2 2 3 2 2 3" xfId="10041"/>
    <cellStyle name="Normal 3 2 2 2 4 2 2 3 2 3" xfId="10042"/>
    <cellStyle name="Normal 3 2 2 2 4 2 2 3 2 3 2" xfId="10043"/>
    <cellStyle name="Normal 3 2 2 2 4 2 2 3 2 4" xfId="10044"/>
    <cellStyle name="Normal 3 2 2 2 4 2 2 3 3" xfId="10045"/>
    <cellStyle name="Normal 3 2 2 2 4 2 2 3 3 2" xfId="10046"/>
    <cellStyle name="Normal 3 2 2 2 4 2 2 3 3 2 2" xfId="10047"/>
    <cellStyle name="Normal 3 2 2 2 4 2 2 3 3 3" xfId="10048"/>
    <cellStyle name="Normal 3 2 2 2 4 2 2 3 4" xfId="10049"/>
    <cellStyle name="Normal 3 2 2 2 4 2 2 3 4 2" xfId="10050"/>
    <cellStyle name="Normal 3 2 2 2 4 2 2 3 5" xfId="10051"/>
    <cellStyle name="Normal 3 2 2 2 4 2 2 4" xfId="10052"/>
    <cellStyle name="Normal 3 2 2 2 4 2 2 4 2" xfId="10053"/>
    <cellStyle name="Normal 3 2 2 2 4 2 2 4 2 2" xfId="10054"/>
    <cellStyle name="Normal 3 2 2 2 4 2 2 4 2 2 2" xfId="10055"/>
    <cellStyle name="Normal 3 2 2 2 4 2 2 4 2 3" xfId="10056"/>
    <cellStyle name="Normal 3 2 2 2 4 2 2 4 3" xfId="10057"/>
    <cellStyle name="Normal 3 2 2 2 4 2 2 4 3 2" xfId="10058"/>
    <cellStyle name="Normal 3 2 2 2 4 2 2 4 4" xfId="10059"/>
    <cellStyle name="Normal 3 2 2 2 4 2 2 5" xfId="10060"/>
    <cellStyle name="Normal 3 2 2 2 4 2 2 5 2" xfId="10061"/>
    <cellStyle name="Normal 3 2 2 2 4 2 2 5 2 2" xfId="10062"/>
    <cellStyle name="Normal 3 2 2 2 4 2 2 5 3" xfId="10063"/>
    <cellStyle name="Normal 3 2 2 2 4 2 2 6" xfId="10064"/>
    <cellStyle name="Normal 3 2 2 2 4 2 2 6 2" xfId="10065"/>
    <cellStyle name="Normal 3 2 2 2 4 2 2 7" xfId="10066"/>
    <cellStyle name="Normal 3 2 2 2 4 2 3" xfId="10067"/>
    <cellStyle name="Normal 3 2 2 2 4 2 3 2" xfId="10068"/>
    <cellStyle name="Normal 3 2 2 2 4 2 3 2 2" xfId="10069"/>
    <cellStyle name="Normal 3 2 2 2 4 2 3 2 2 2" xfId="10070"/>
    <cellStyle name="Normal 3 2 2 2 4 2 3 2 2 2 2" xfId="10071"/>
    <cellStyle name="Normal 3 2 2 2 4 2 3 2 2 2 2 2" xfId="10072"/>
    <cellStyle name="Normal 3 2 2 2 4 2 3 2 2 2 3" xfId="10073"/>
    <cellStyle name="Normal 3 2 2 2 4 2 3 2 2 3" xfId="10074"/>
    <cellStyle name="Normal 3 2 2 2 4 2 3 2 2 3 2" xfId="10075"/>
    <cellStyle name="Normal 3 2 2 2 4 2 3 2 2 4" xfId="10076"/>
    <cellStyle name="Normal 3 2 2 2 4 2 3 2 3" xfId="10077"/>
    <cellStyle name="Normal 3 2 2 2 4 2 3 2 3 2" xfId="10078"/>
    <cellStyle name="Normal 3 2 2 2 4 2 3 2 3 2 2" xfId="10079"/>
    <cellStyle name="Normal 3 2 2 2 4 2 3 2 3 3" xfId="10080"/>
    <cellStyle name="Normal 3 2 2 2 4 2 3 2 4" xfId="10081"/>
    <cellStyle name="Normal 3 2 2 2 4 2 3 2 4 2" xfId="10082"/>
    <cellStyle name="Normal 3 2 2 2 4 2 3 2 5" xfId="10083"/>
    <cellStyle name="Normal 3 2 2 2 4 2 3 3" xfId="10084"/>
    <cellStyle name="Normal 3 2 2 2 4 2 3 3 2" xfId="10085"/>
    <cellStyle name="Normal 3 2 2 2 4 2 3 3 2 2" xfId="10086"/>
    <cellStyle name="Normal 3 2 2 2 4 2 3 3 2 2 2" xfId="10087"/>
    <cellStyle name="Normal 3 2 2 2 4 2 3 3 2 3" xfId="10088"/>
    <cellStyle name="Normal 3 2 2 2 4 2 3 3 3" xfId="10089"/>
    <cellStyle name="Normal 3 2 2 2 4 2 3 3 3 2" xfId="10090"/>
    <cellStyle name="Normal 3 2 2 2 4 2 3 3 4" xfId="10091"/>
    <cellStyle name="Normal 3 2 2 2 4 2 3 4" xfId="10092"/>
    <cellStyle name="Normal 3 2 2 2 4 2 3 4 2" xfId="10093"/>
    <cellStyle name="Normal 3 2 2 2 4 2 3 4 2 2" xfId="10094"/>
    <cellStyle name="Normal 3 2 2 2 4 2 3 4 3" xfId="10095"/>
    <cellStyle name="Normal 3 2 2 2 4 2 3 5" xfId="10096"/>
    <cellStyle name="Normal 3 2 2 2 4 2 3 5 2" xfId="10097"/>
    <cellStyle name="Normal 3 2 2 2 4 2 3 6" xfId="10098"/>
    <cellStyle name="Normal 3 2 2 2 4 2 4" xfId="10099"/>
    <cellStyle name="Normal 3 2 2 2 4 2 4 2" xfId="10100"/>
    <cellStyle name="Normal 3 2 2 2 4 2 4 2 2" xfId="10101"/>
    <cellStyle name="Normal 3 2 2 2 4 2 4 2 2 2" xfId="10102"/>
    <cellStyle name="Normal 3 2 2 2 4 2 4 2 2 2 2" xfId="10103"/>
    <cellStyle name="Normal 3 2 2 2 4 2 4 2 2 3" xfId="10104"/>
    <cellStyle name="Normal 3 2 2 2 4 2 4 2 3" xfId="10105"/>
    <cellStyle name="Normal 3 2 2 2 4 2 4 2 3 2" xfId="10106"/>
    <cellStyle name="Normal 3 2 2 2 4 2 4 2 4" xfId="10107"/>
    <cellStyle name="Normal 3 2 2 2 4 2 4 3" xfId="10108"/>
    <cellStyle name="Normal 3 2 2 2 4 2 4 3 2" xfId="10109"/>
    <cellStyle name="Normal 3 2 2 2 4 2 4 3 2 2" xfId="10110"/>
    <cellStyle name="Normal 3 2 2 2 4 2 4 3 3" xfId="10111"/>
    <cellStyle name="Normal 3 2 2 2 4 2 4 4" xfId="10112"/>
    <cellStyle name="Normal 3 2 2 2 4 2 4 4 2" xfId="10113"/>
    <cellStyle name="Normal 3 2 2 2 4 2 4 5" xfId="10114"/>
    <cellStyle name="Normal 3 2 2 2 4 2 5" xfId="10115"/>
    <cellStyle name="Normal 3 2 2 2 4 2 5 2" xfId="10116"/>
    <cellStyle name="Normal 3 2 2 2 4 2 5 2 2" xfId="10117"/>
    <cellStyle name="Normal 3 2 2 2 4 2 5 2 2 2" xfId="10118"/>
    <cellStyle name="Normal 3 2 2 2 4 2 5 2 3" xfId="10119"/>
    <cellStyle name="Normal 3 2 2 2 4 2 5 3" xfId="10120"/>
    <cellStyle name="Normal 3 2 2 2 4 2 5 3 2" xfId="10121"/>
    <cellStyle name="Normal 3 2 2 2 4 2 5 4" xfId="10122"/>
    <cellStyle name="Normal 3 2 2 2 4 2 6" xfId="10123"/>
    <cellStyle name="Normal 3 2 2 2 4 2 6 2" xfId="10124"/>
    <cellStyle name="Normal 3 2 2 2 4 2 6 2 2" xfId="10125"/>
    <cellStyle name="Normal 3 2 2 2 4 2 6 3" xfId="10126"/>
    <cellStyle name="Normal 3 2 2 2 4 2 7" xfId="10127"/>
    <cellStyle name="Normal 3 2 2 2 4 2 7 2" xfId="10128"/>
    <cellStyle name="Normal 3 2 2 2 4 2 8" xfId="10129"/>
    <cellStyle name="Normal 3 2 2 2 4 3" xfId="10130"/>
    <cellStyle name="Normal 3 2 2 2 4 3 2" xfId="10131"/>
    <cellStyle name="Normal 3 2 2 2 4 3 2 2" xfId="10132"/>
    <cellStyle name="Normal 3 2 2 2 4 3 2 2 2" xfId="10133"/>
    <cellStyle name="Normal 3 2 2 2 4 3 2 2 2 2" xfId="10134"/>
    <cellStyle name="Normal 3 2 2 2 4 3 2 2 2 2 2" xfId="10135"/>
    <cellStyle name="Normal 3 2 2 2 4 3 2 2 2 2 2 2" xfId="10136"/>
    <cellStyle name="Normal 3 2 2 2 4 3 2 2 2 2 3" xfId="10137"/>
    <cellStyle name="Normal 3 2 2 2 4 3 2 2 2 3" xfId="10138"/>
    <cellStyle name="Normal 3 2 2 2 4 3 2 2 2 3 2" xfId="10139"/>
    <cellStyle name="Normal 3 2 2 2 4 3 2 2 2 4" xfId="10140"/>
    <cellStyle name="Normal 3 2 2 2 4 3 2 2 3" xfId="10141"/>
    <cellStyle name="Normal 3 2 2 2 4 3 2 2 3 2" xfId="10142"/>
    <cellStyle name="Normal 3 2 2 2 4 3 2 2 3 2 2" xfId="10143"/>
    <cellStyle name="Normal 3 2 2 2 4 3 2 2 3 3" xfId="10144"/>
    <cellStyle name="Normal 3 2 2 2 4 3 2 2 4" xfId="10145"/>
    <cellStyle name="Normal 3 2 2 2 4 3 2 2 4 2" xfId="10146"/>
    <cellStyle name="Normal 3 2 2 2 4 3 2 2 5" xfId="10147"/>
    <cellStyle name="Normal 3 2 2 2 4 3 2 3" xfId="10148"/>
    <cellStyle name="Normal 3 2 2 2 4 3 2 3 2" xfId="10149"/>
    <cellStyle name="Normal 3 2 2 2 4 3 2 3 2 2" xfId="10150"/>
    <cellStyle name="Normal 3 2 2 2 4 3 2 3 2 2 2" xfId="10151"/>
    <cellStyle name="Normal 3 2 2 2 4 3 2 3 2 3" xfId="10152"/>
    <cellStyle name="Normal 3 2 2 2 4 3 2 3 3" xfId="10153"/>
    <cellStyle name="Normal 3 2 2 2 4 3 2 3 3 2" xfId="10154"/>
    <cellStyle name="Normal 3 2 2 2 4 3 2 3 4" xfId="10155"/>
    <cellStyle name="Normal 3 2 2 2 4 3 2 4" xfId="10156"/>
    <cellStyle name="Normal 3 2 2 2 4 3 2 4 2" xfId="10157"/>
    <cellStyle name="Normal 3 2 2 2 4 3 2 4 2 2" xfId="10158"/>
    <cellStyle name="Normal 3 2 2 2 4 3 2 4 3" xfId="10159"/>
    <cellStyle name="Normal 3 2 2 2 4 3 2 5" xfId="10160"/>
    <cellStyle name="Normal 3 2 2 2 4 3 2 5 2" xfId="10161"/>
    <cellStyle name="Normal 3 2 2 2 4 3 2 6" xfId="10162"/>
    <cellStyle name="Normal 3 2 2 2 4 3 3" xfId="10163"/>
    <cellStyle name="Normal 3 2 2 2 4 3 3 2" xfId="10164"/>
    <cellStyle name="Normal 3 2 2 2 4 3 3 2 2" xfId="10165"/>
    <cellStyle name="Normal 3 2 2 2 4 3 3 2 2 2" xfId="10166"/>
    <cellStyle name="Normal 3 2 2 2 4 3 3 2 2 2 2" xfId="10167"/>
    <cellStyle name="Normal 3 2 2 2 4 3 3 2 2 3" xfId="10168"/>
    <cellStyle name="Normal 3 2 2 2 4 3 3 2 3" xfId="10169"/>
    <cellStyle name="Normal 3 2 2 2 4 3 3 2 3 2" xfId="10170"/>
    <cellStyle name="Normal 3 2 2 2 4 3 3 2 4" xfId="10171"/>
    <cellStyle name="Normal 3 2 2 2 4 3 3 3" xfId="10172"/>
    <cellStyle name="Normal 3 2 2 2 4 3 3 3 2" xfId="10173"/>
    <cellStyle name="Normal 3 2 2 2 4 3 3 3 2 2" xfId="10174"/>
    <cellStyle name="Normal 3 2 2 2 4 3 3 3 3" xfId="10175"/>
    <cellStyle name="Normal 3 2 2 2 4 3 3 4" xfId="10176"/>
    <cellStyle name="Normal 3 2 2 2 4 3 3 4 2" xfId="10177"/>
    <cellStyle name="Normal 3 2 2 2 4 3 3 5" xfId="10178"/>
    <cellStyle name="Normal 3 2 2 2 4 3 4" xfId="10179"/>
    <cellStyle name="Normal 3 2 2 2 4 3 4 2" xfId="10180"/>
    <cellStyle name="Normal 3 2 2 2 4 3 4 2 2" xfId="10181"/>
    <cellStyle name="Normal 3 2 2 2 4 3 4 2 2 2" xfId="10182"/>
    <cellStyle name="Normal 3 2 2 2 4 3 4 2 3" xfId="10183"/>
    <cellStyle name="Normal 3 2 2 2 4 3 4 3" xfId="10184"/>
    <cellStyle name="Normal 3 2 2 2 4 3 4 3 2" xfId="10185"/>
    <cellStyle name="Normal 3 2 2 2 4 3 4 4" xfId="10186"/>
    <cellStyle name="Normal 3 2 2 2 4 3 5" xfId="10187"/>
    <cellStyle name="Normal 3 2 2 2 4 3 5 2" xfId="10188"/>
    <cellStyle name="Normal 3 2 2 2 4 3 5 2 2" xfId="10189"/>
    <cellStyle name="Normal 3 2 2 2 4 3 5 3" xfId="10190"/>
    <cellStyle name="Normal 3 2 2 2 4 3 6" xfId="10191"/>
    <cellStyle name="Normal 3 2 2 2 4 3 6 2" xfId="10192"/>
    <cellStyle name="Normal 3 2 2 2 4 3 7" xfId="10193"/>
    <cellStyle name="Normal 3 2 2 2 4 4" xfId="10194"/>
    <cellStyle name="Normal 3 2 2 2 4 4 2" xfId="10195"/>
    <cellStyle name="Normal 3 2 2 2 4 4 2 2" xfId="10196"/>
    <cellStyle name="Normal 3 2 2 2 4 4 2 2 2" xfId="10197"/>
    <cellStyle name="Normal 3 2 2 2 4 4 2 2 2 2" xfId="10198"/>
    <cellStyle name="Normal 3 2 2 2 4 4 2 2 2 2 2" xfId="10199"/>
    <cellStyle name="Normal 3 2 2 2 4 4 2 2 2 3" xfId="10200"/>
    <cellStyle name="Normal 3 2 2 2 4 4 2 2 3" xfId="10201"/>
    <cellStyle name="Normal 3 2 2 2 4 4 2 2 3 2" xfId="10202"/>
    <cellStyle name="Normal 3 2 2 2 4 4 2 2 4" xfId="10203"/>
    <cellStyle name="Normal 3 2 2 2 4 4 2 3" xfId="10204"/>
    <cellStyle name="Normal 3 2 2 2 4 4 2 3 2" xfId="10205"/>
    <cellStyle name="Normal 3 2 2 2 4 4 2 3 2 2" xfId="10206"/>
    <cellStyle name="Normal 3 2 2 2 4 4 2 3 3" xfId="10207"/>
    <cellStyle name="Normal 3 2 2 2 4 4 2 4" xfId="10208"/>
    <cellStyle name="Normal 3 2 2 2 4 4 2 4 2" xfId="10209"/>
    <cellStyle name="Normal 3 2 2 2 4 4 2 5" xfId="10210"/>
    <cellStyle name="Normal 3 2 2 2 4 4 3" xfId="10211"/>
    <cellStyle name="Normal 3 2 2 2 4 4 3 2" xfId="10212"/>
    <cellStyle name="Normal 3 2 2 2 4 4 3 2 2" xfId="10213"/>
    <cellStyle name="Normal 3 2 2 2 4 4 3 2 2 2" xfId="10214"/>
    <cellStyle name="Normal 3 2 2 2 4 4 3 2 3" xfId="10215"/>
    <cellStyle name="Normal 3 2 2 2 4 4 3 3" xfId="10216"/>
    <cellStyle name="Normal 3 2 2 2 4 4 3 3 2" xfId="10217"/>
    <cellStyle name="Normal 3 2 2 2 4 4 3 4" xfId="10218"/>
    <cellStyle name="Normal 3 2 2 2 4 4 4" xfId="10219"/>
    <cellStyle name="Normal 3 2 2 2 4 4 4 2" xfId="10220"/>
    <cellStyle name="Normal 3 2 2 2 4 4 4 2 2" xfId="10221"/>
    <cellStyle name="Normal 3 2 2 2 4 4 4 3" xfId="10222"/>
    <cellStyle name="Normal 3 2 2 2 4 4 5" xfId="10223"/>
    <cellStyle name="Normal 3 2 2 2 4 4 5 2" xfId="10224"/>
    <cellStyle name="Normal 3 2 2 2 4 4 6" xfId="10225"/>
    <cellStyle name="Normal 3 2 2 2 4 5" xfId="10226"/>
    <cellStyle name="Normal 3 2 2 2 4 5 2" xfId="10227"/>
    <cellStyle name="Normal 3 2 2 2 4 5 2 2" xfId="10228"/>
    <cellStyle name="Normal 3 2 2 2 4 5 2 2 2" xfId="10229"/>
    <cellStyle name="Normal 3 2 2 2 4 5 2 2 2 2" xfId="10230"/>
    <cellStyle name="Normal 3 2 2 2 4 5 2 2 3" xfId="10231"/>
    <cellStyle name="Normal 3 2 2 2 4 5 2 3" xfId="10232"/>
    <cellStyle name="Normal 3 2 2 2 4 5 2 3 2" xfId="10233"/>
    <cellStyle name="Normal 3 2 2 2 4 5 2 4" xfId="10234"/>
    <cellStyle name="Normal 3 2 2 2 4 5 3" xfId="10235"/>
    <cellStyle name="Normal 3 2 2 2 4 5 3 2" xfId="10236"/>
    <cellStyle name="Normal 3 2 2 2 4 5 3 2 2" xfId="10237"/>
    <cellStyle name="Normal 3 2 2 2 4 5 3 3" xfId="10238"/>
    <cellStyle name="Normal 3 2 2 2 4 5 4" xfId="10239"/>
    <cellStyle name="Normal 3 2 2 2 4 5 4 2" xfId="10240"/>
    <cellStyle name="Normal 3 2 2 2 4 5 5" xfId="10241"/>
    <cellStyle name="Normal 3 2 2 2 4 6" xfId="10242"/>
    <cellStyle name="Normal 3 2 2 2 4 6 2" xfId="10243"/>
    <cellStyle name="Normal 3 2 2 2 4 6 2 2" xfId="10244"/>
    <cellStyle name="Normal 3 2 2 2 4 6 2 2 2" xfId="10245"/>
    <cellStyle name="Normal 3 2 2 2 4 6 2 3" xfId="10246"/>
    <cellStyle name="Normal 3 2 2 2 4 6 3" xfId="10247"/>
    <cellStyle name="Normal 3 2 2 2 4 6 3 2" xfId="10248"/>
    <cellStyle name="Normal 3 2 2 2 4 6 4" xfId="10249"/>
    <cellStyle name="Normal 3 2 2 2 4 7" xfId="10250"/>
    <cellStyle name="Normal 3 2 2 2 4 7 2" xfId="10251"/>
    <cellStyle name="Normal 3 2 2 2 4 7 2 2" xfId="10252"/>
    <cellStyle name="Normal 3 2 2 2 4 7 3" xfId="10253"/>
    <cellStyle name="Normal 3 2 2 2 4 8" xfId="10254"/>
    <cellStyle name="Normal 3 2 2 2 4 8 2" xfId="10255"/>
    <cellStyle name="Normal 3 2 2 2 4 9" xfId="10256"/>
    <cellStyle name="Normal 3 2 2 2 5" xfId="10257"/>
    <cellStyle name="Normal 3 2 2 2 5 2" xfId="10258"/>
    <cellStyle name="Normal 3 2 2 2 5 2 2" xfId="10259"/>
    <cellStyle name="Normal 3 2 2 2 5 2 2 2" xfId="10260"/>
    <cellStyle name="Normal 3 2 2 2 5 2 2 2 2" xfId="10261"/>
    <cellStyle name="Normal 3 2 2 2 5 2 2 2 2 2" xfId="10262"/>
    <cellStyle name="Normal 3 2 2 2 5 2 2 2 2 2 2" xfId="10263"/>
    <cellStyle name="Normal 3 2 2 2 5 2 2 2 2 2 2 2" xfId="10264"/>
    <cellStyle name="Normal 3 2 2 2 5 2 2 2 2 2 3" xfId="10265"/>
    <cellStyle name="Normal 3 2 2 2 5 2 2 2 2 3" xfId="10266"/>
    <cellStyle name="Normal 3 2 2 2 5 2 2 2 2 3 2" xfId="10267"/>
    <cellStyle name="Normal 3 2 2 2 5 2 2 2 2 4" xfId="10268"/>
    <cellStyle name="Normal 3 2 2 2 5 2 2 2 3" xfId="10269"/>
    <cellStyle name="Normal 3 2 2 2 5 2 2 2 3 2" xfId="10270"/>
    <cellStyle name="Normal 3 2 2 2 5 2 2 2 3 2 2" xfId="10271"/>
    <cellStyle name="Normal 3 2 2 2 5 2 2 2 3 3" xfId="10272"/>
    <cellStyle name="Normal 3 2 2 2 5 2 2 2 4" xfId="10273"/>
    <cellStyle name="Normal 3 2 2 2 5 2 2 2 4 2" xfId="10274"/>
    <cellStyle name="Normal 3 2 2 2 5 2 2 2 5" xfId="10275"/>
    <cellStyle name="Normal 3 2 2 2 5 2 2 3" xfId="10276"/>
    <cellStyle name="Normal 3 2 2 2 5 2 2 3 2" xfId="10277"/>
    <cellStyle name="Normal 3 2 2 2 5 2 2 3 2 2" xfId="10278"/>
    <cellStyle name="Normal 3 2 2 2 5 2 2 3 2 2 2" xfId="10279"/>
    <cellStyle name="Normal 3 2 2 2 5 2 2 3 2 3" xfId="10280"/>
    <cellStyle name="Normal 3 2 2 2 5 2 2 3 3" xfId="10281"/>
    <cellStyle name="Normal 3 2 2 2 5 2 2 3 3 2" xfId="10282"/>
    <cellStyle name="Normal 3 2 2 2 5 2 2 3 4" xfId="10283"/>
    <cellStyle name="Normal 3 2 2 2 5 2 2 4" xfId="10284"/>
    <cellStyle name="Normal 3 2 2 2 5 2 2 4 2" xfId="10285"/>
    <cellStyle name="Normal 3 2 2 2 5 2 2 4 2 2" xfId="10286"/>
    <cellStyle name="Normal 3 2 2 2 5 2 2 4 3" xfId="10287"/>
    <cellStyle name="Normal 3 2 2 2 5 2 2 5" xfId="10288"/>
    <cellStyle name="Normal 3 2 2 2 5 2 2 5 2" xfId="10289"/>
    <cellStyle name="Normal 3 2 2 2 5 2 2 6" xfId="10290"/>
    <cellStyle name="Normal 3 2 2 2 5 2 3" xfId="10291"/>
    <cellStyle name="Normal 3 2 2 2 5 2 3 2" xfId="10292"/>
    <cellStyle name="Normal 3 2 2 2 5 2 3 2 2" xfId="10293"/>
    <cellStyle name="Normal 3 2 2 2 5 2 3 2 2 2" xfId="10294"/>
    <cellStyle name="Normal 3 2 2 2 5 2 3 2 2 2 2" xfId="10295"/>
    <cellStyle name="Normal 3 2 2 2 5 2 3 2 2 3" xfId="10296"/>
    <cellStyle name="Normal 3 2 2 2 5 2 3 2 3" xfId="10297"/>
    <cellStyle name="Normal 3 2 2 2 5 2 3 2 3 2" xfId="10298"/>
    <cellStyle name="Normal 3 2 2 2 5 2 3 2 4" xfId="10299"/>
    <cellStyle name="Normal 3 2 2 2 5 2 3 3" xfId="10300"/>
    <cellStyle name="Normal 3 2 2 2 5 2 3 3 2" xfId="10301"/>
    <cellStyle name="Normal 3 2 2 2 5 2 3 3 2 2" xfId="10302"/>
    <cellStyle name="Normal 3 2 2 2 5 2 3 3 3" xfId="10303"/>
    <cellStyle name="Normal 3 2 2 2 5 2 3 4" xfId="10304"/>
    <cellStyle name="Normal 3 2 2 2 5 2 3 4 2" xfId="10305"/>
    <cellStyle name="Normal 3 2 2 2 5 2 3 5" xfId="10306"/>
    <cellStyle name="Normal 3 2 2 2 5 2 4" xfId="10307"/>
    <cellStyle name="Normal 3 2 2 2 5 2 4 2" xfId="10308"/>
    <cellStyle name="Normal 3 2 2 2 5 2 4 2 2" xfId="10309"/>
    <cellStyle name="Normal 3 2 2 2 5 2 4 2 2 2" xfId="10310"/>
    <cellStyle name="Normal 3 2 2 2 5 2 4 2 3" xfId="10311"/>
    <cellStyle name="Normal 3 2 2 2 5 2 4 3" xfId="10312"/>
    <cellStyle name="Normal 3 2 2 2 5 2 4 3 2" xfId="10313"/>
    <cellStyle name="Normal 3 2 2 2 5 2 4 4" xfId="10314"/>
    <cellStyle name="Normal 3 2 2 2 5 2 5" xfId="10315"/>
    <cellStyle name="Normal 3 2 2 2 5 2 5 2" xfId="10316"/>
    <cellStyle name="Normal 3 2 2 2 5 2 5 2 2" xfId="10317"/>
    <cellStyle name="Normal 3 2 2 2 5 2 5 3" xfId="10318"/>
    <cellStyle name="Normal 3 2 2 2 5 2 6" xfId="10319"/>
    <cellStyle name="Normal 3 2 2 2 5 2 6 2" xfId="10320"/>
    <cellStyle name="Normal 3 2 2 2 5 2 7" xfId="10321"/>
    <cellStyle name="Normal 3 2 2 2 5 3" xfId="10322"/>
    <cellStyle name="Normal 3 2 2 2 5 3 2" xfId="10323"/>
    <cellStyle name="Normal 3 2 2 2 5 3 2 2" xfId="10324"/>
    <cellStyle name="Normal 3 2 2 2 5 3 2 2 2" xfId="10325"/>
    <cellStyle name="Normal 3 2 2 2 5 3 2 2 2 2" xfId="10326"/>
    <cellStyle name="Normal 3 2 2 2 5 3 2 2 2 2 2" xfId="10327"/>
    <cellStyle name="Normal 3 2 2 2 5 3 2 2 2 3" xfId="10328"/>
    <cellStyle name="Normal 3 2 2 2 5 3 2 2 3" xfId="10329"/>
    <cellStyle name="Normal 3 2 2 2 5 3 2 2 3 2" xfId="10330"/>
    <cellStyle name="Normal 3 2 2 2 5 3 2 2 4" xfId="10331"/>
    <cellStyle name="Normal 3 2 2 2 5 3 2 3" xfId="10332"/>
    <cellStyle name="Normal 3 2 2 2 5 3 2 3 2" xfId="10333"/>
    <cellStyle name="Normal 3 2 2 2 5 3 2 3 2 2" xfId="10334"/>
    <cellStyle name="Normal 3 2 2 2 5 3 2 3 3" xfId="10335"/>
    <cellStyle name="Normal 3 2 2 2 5 3 2 4" xfId="10336"/>
    <cellStyle name="Normal 3 2 2 2 5 3 2 4 2" xfId="10337"/>
    <cellStyle name="Normal 3 2 2 2 5 3 2 5" xfId="10338"/>
    <cellStyle name="Normal 3 2 2 2 5 3 3" xfId="10339"/>
    <cellStyle name="Normal 3 2 2 2 5 3 3 2" xfId="10340"/>
    <cellStyle name="Normal 3 2 2 2 5 3 3 2 2" xfId="10341"/>
    <cellStyle name="Normal 3 2 2 2 5 3 3 2 2 2" xfId="10342"/>
    <cellStyle name="Normal 3 2 2 2 5 3 3 2 3" xfId="10343"/>
    <cellStyle name="Normal 3 2 2 2 5 3 3 3" xfId="10344"/>
    <cellStyle name="Normal 3 2 2 2 5 3 3 3 2" xfId="10345"/>
    <cellStyle name="Normal 3 2 2 2 5 3 3 4" xfId="10346"/>
    <cellStyle name="Normal 3 2 2 2 5 3 4" xfId="10347"/>
    <cellStyle name="Normal 3 2 2 2 5 3 4 2" xfId="10348"/>
    <cellStyle name="Normal 3 2 2 2 5 3 4 2 2" xfId="10349"/>
    <cellStyle name="Normal 3 2 2 2 5 3 4 3" xfId="10350"/>
    <cellStyle name="Normal 3 2 2 2 5 3 5" xfId="10351"/>
    <cellStyle name="Normal 3 2 2 2 5 3 5 2" xfId="10352"/>
    <cellStyle name="Normal 3 2 2 2 5 3 6" xfId="10353"/>
    <cellStyle name="Normal 3 2 2 2 5 4" xfId="10354"/>
    <cellStyle name="Normal 3 2 2 2 5 4 2" xfId="10355"/>
    <cellStyle name="Normal 3 2 2 2 5 4 2 2" xfId="10356"/>
    <cellStyle name="Normal 3 2 2 2 5 4 2 2 2" xfId="10357"/>
    <cellStyle name="Normal 3 2 2 2 5 4 2 2 2 2" xfId="10358"/>
    <cellStyle name="Normal 3 2 2 2 5 4 2 2 3" xfId="10359"/>
    <cellStyle name="Normal 3 2 2 2 5 4 2 3" xfId="10360"/>
    <cellStyle name="Normal 3 2 2 2 5 4 2 3 2" xfId="10361"/>
    <cellStyle name="Normal 3 2 2 2 5 4 2 4" xfId="10362"/>
    <cellStyle name="Normal 3 2 2 2 5 4 3" xfId="10363"/>
    <cellStyle name="Normal 3 2 2 2 5 4 3 2" xfId="10364"/>
    <cellStyle name="Normal 3 2 2 2 5 4 3 2 2" xfId="10365"/>
    <cellStyle name="Normal 3 2 2 2 5 4 3 3" xfId="10366"/>
    <cellStyle name="Normal 3 2 2 2 5 4 4" xfId="10367"/>
    <cellStyle name="Normal 3 2 2 2 5 4 4 2" xfId="10368"/>
    <cellStyle name="Normal 3 2 2 2 5 4 5" xfId="10369"/>
    <cellStyle name="Normal 3 2 2 2 5 5" xfId="10370"/>
    <cellStyle name="Normal 3 2 2 2 5 5 2" xfId="10371"/>
    <cellStyle name="Normal 3 2 2 2 5 5 2 2" xfId="10372"/>
    <cellStyle name="Normal 3 2 2 2 5 5 2 2 2" xfId="10373"/>
    <cellStyle name="Normal 3 2 2 2 5 5 2 3" xfId="10374"/>
    <cellStyle name="Normal 3 2 2 2 5 5 3" xfId="10375"/>
    <cellStyle name="Normal 3 2 2 2 5 5 3 2" xfId="10376"/>
    <cellStyle name="Normal 3 2 2 2 5 5 4" xfId="10377"/>
    <cellStyle name="Normal 3 2 2 2 5 6" xfId="10378"/>
    <cellStyle name="Normal 3 2 2 2 5 6 2" xfId="10379"/>
    <cellStyle name="Normal 3 2 2 2 5 6 2 2" xfId="10380"/>
    <cellStyle name="Normal 3 2 2 2 5 6 3" xfId="10381"/>
    <cellStyle name="Normal 3 2 2 2 5 7" xfId="10382"/>
    <cellStyle name="Normal 3 2 2 2 5 7 2" xfId="10383"/>
    <cellStyle name="Normal 3 2 2 2 5 8" xfId="10384"/>
    <cellStyle name="Normal 3 2 2 2 6" xfId="10385"/>
    <cellStyle name="Normal 3 2 2 2 6 2" xfId="10386"/>
    <cellStyle name="Normal 3 2 2 2 6 2 2" xfId="10387"/>
    <cellStyle name="Normal 3 2 2 2 6 2 2 2" xfId="10388"/>
    <cellStyle name="Normal 3 2 2 2 6 2 2 2 2" xfId="10389"/>
    <cellStyle name="Normal 3 2 2 2 6 2 2 2 2 2" xfId="10390"/>
    <cellStyle name="Normal 3 2 2 2 6 2 2 2 2 2 2" xfId="10391"/>
    <cellStyle name="Normal 3 2 2 2 6 2 2 2 2 3" xfId="10392"/>
    <cellStyle name="Normal 3 2 2 2 6 2 2 2 3" xfId="10393"/>
    <cellStyle name="Normal 3 2 2 2 6 2 2 2 3 2" xfId="10394"/>
    <cellStyle name="Normal 3 2 2 2 6 2 2 2 4" xfId="10395"/>
    <cellStyle name="Normal 3 2 2 2 6 2 2 3" xfId="10396"/>
    <cellStyle name="Normal 3 2 2 2 6 2 2 3 2" xfId="10397"/>
    <cellStyle name="Normal 3 2 2 2 6 2 2 3 2 2" xfId="10398"/>
    <cellStyle name="Normal 3 2 2 2 6 2 2 3 3" xfId="10399"/>
    <cellStyle name="Normal 3 2 2 2 6 2 2 4" xfId="10400"/>
    <cellStyle name="Normal 3 2 2 2 6 2 2 4 2" xfId="10401"/>
    <cellStyle name="Normal 3 2 2 2 6 2 2 5" xfId="10402"/>
    <cellStyle name="Normal 3 2 2 2 6 2 3" xfId="10403"/>
    <cellStyle name="Normal 3 2 2 2 6 2 3 2" xfId="10404"/>
    <cellStyle name="Normal 3 2 2 2 6 2 3 2 2" xfId="10405"/>
    <cellStyle name="Normal 3 2 2 2 6 2 3 2 2 2" xfId="10406"/>
    <cellStyle name="Normal 3 2 2 2 6 2 3 2 3" xfId="10407"/>
    <cellStyle name="Normal 3 2 2 2 6 2 3 3" xfId="10408"/>
    <cellStyle name="Normal 3 2 2 2 6 2 3 3 2" xfId="10409"/>
    <cellStyle name="Normal 3 2 2 2 6 2 3 4" xfId="10410"/>
    <cellStyle name="Normal 3 2 2 2 6 2 4" xfId="10411"/>
    <cellStyle name="Normal 3 2 2 2 6 2 4 2" xfId="10412"/>
    <cellStyle name="Normal 3 2 2 2 6 2 4 2 2" xfId="10413"/>
    <cellStyle name="Normal 3 2 2 2 6 2 4 3" xfId="10414"/>
    <cellStyle name="Normal 3 2 2 2 6 2 5" xfId="10415"/>
    <cellStyle name="Normal 3 2 2 2 6 2 5 2" xfId="10416"/>
    <cellStyle name="Normal 3 2 2 2 6 2 6" xfId="10417"/>
    <cellStyle name="Normal 3 2 2 2 6 3" xfId="10418"/>
    <cellStyle name="Normal 3 2 2 2 6 3 2" xfId="10419"/>
    <cellStyle name="Normal 3 2 2 2 6 3 2 2" xfId="10420"/>
    <cellStyle name="Normal 3 2 2 2 6 3 2 2 2" xfId="10421"/>
    <cellStyle name="Normal 3 2 2 2 6 3 2 2 2 2" xfId="10422"/>
    <cellStyle name="Normal 3 2 2 2 6 3 2 2 3" xfId="10423"/>
    <cellStyle name="Normal 3 2 2 2 6 3 2 3" xfId="10424"/>
    <cellStyle name="Normal 3 2 2 2 6 3 2 3 2" xfId="10425"/>
    <cellStyle name="Normal 3 2 2 2 6 3 2 4" xfId="10426"/>
    <cellStyle name="Normal 3 2 2 2 6 3 3" xfId="10427"/>
    <cellStyle name="Normal 3 2 2 2 6 3 3 2" xfId="10428"/>
    <cellStyle name="Normal 3 2 2 2 6 3 3 2 2" xfId="10429"/>
    <cellStyle name="Normal 3 2 2 2 6 3 3 3" xfId="10430"/>
    <cellStyle name="Normal 3 2 2 2 6 3 4" xfId="10431"/>
    <cellStyle name="Normal 3 2 2 2 6 3 4 2" xfId="10432"/>
    <cellStyle name="Normal 3 2 2 2 6 3 5" xfId="10433"/>
    <cellStyle name="Normal 3 2 2 2 6 4" xfId="10434"/>
    <cellStyle name="Normal 3 2 2 2 6 4 2" xfId="10435"/>
    <cellStyle name="Normal 3 2 2 2 6 4 2 2" xfId="10436"/>
    <cellStyle name="Normal 3 2 2 2 6 4 2 2 2" xfId="10437"/>
    <cellStyle name="Normal 3 2 2 2 6 4 2 3" xfId="10438"/>
    <cellStyle name="Normal 3 2 2 2 6 4 3" xfId="10439"/>
    <cellStyle name="Normal 3 2 2 2 6 4 3 2" xfId="10440"/>
    <cellStyle name="Normal 3 2 2 2 6 4 4" xfId="10441"/>
    <cellStyle name="Normal 3 2 2 2 6 5" xfId="10442"/>
    <cellStyle name="Normal 3 2 2 2 6 5 2" xfId="10443"/>
    <cellStyle name="Normal 3 2 2 2 6 5 2 2" xfId="10444"/>
    <cellStyle name="Normal 3 2 2 2 6 5 3" xfId="10445"/>
    <cellStyle name="Normal 3 2 2 2 6 6" xfId="10446"/>
    <cellStyle name="Normal 3 2 2 2 6 6 2" xfId="10447"/>
    <cellStyle name="Normal 3 2 2 2 6 7" xfId="10448"/>
    <cellStyle name="Normal 3 2 2 2 7" xfId="10449"/>
    <cellStyle name="Normal 3 2 2 2 7 2" xfId="10450"/>
    <cellStyle name="Normal 3 2 2 2 7 2 2" xfId="10451"/>
    <cellStyle name="Normal 3 2 2 2 7 2 2 2" xfId="10452"/>
    <cellStyle name="Normal 3 2 2 2 7 2 2 2 2" xfId="10453"/>
    <cellStyle name="Normal 3 2 2 2 7 2 2 2 2 2" xfId="10454"/>
    <cellStyle name="Normal 3 2 2 2 7 2 2 2 3" xfId="10455"/>
    <cellStyle name="Normal 3 2 2 2 7 2 2 3" xfId="10456"/>
    <cellStyle name="Normal 3 2 2 2 7 2 2 3 2" xfId="10457"/>
    <cellStyle name="Normal 3 2 2 2 7 2 2 4" xfId="10458"/>
    <cellStyle name="Normal 3 2 2 2 7 2 3" xfId="10459"/>
    <cellStyle name="Normal 3 2 2 2 7 2 3 2" xfId="10460"/>
    <cellStyle name="Normal 3 2 2 2 7 2 3 2 2" xfId="10461"/>
    <cellStyle name="Normal 3 2 2 2 7 2 3 3" xfId="10462"/>
    <cellStyle name="Normal 3 2 2 2 7 2 4" xfId="10463"/>
    <cellStyle name="Normal 3 2 2 2 7 2 4 2" xfId="10464"/>
    <cellStyle name="Normal 3 2 2 2 7 2 5" xfId="10465"/>
    <cellStyle name="Normal 3 2 2 2 7 3" xfId="10466"/>
    <cellStyle name="Normal 3 2 2 2 7 3 2" xfId="10467"/>
    <cellStyle name="Normal 3 2 2 2 7 3 2 2" xfId="10468"/>
    <cellStyle name="Normal 3 2 2 2 7 3 2 2 2" xfId="10469"/>
    <cellStyle name="Normal 3 2 2 2 7 3 2 3" xfId="10470"/>
    <cellStyle name="Normal 3 2 2 2 7 3 3" xfId="10471"/>
    <cellStyle name="Normal 3 2 2 2 7 3 3 2" xfId="10472"/>
    <cellStyle name="Normal 3 2 2 2 7 3 4" xfId="10473"/>
    <cellStyle name="Normal 3 2 2 2 7 4" xfId="10474"/>
    <cellStyle name="Normal 3 2 2 2 7 4 2" xfId="10475"/>
    <cellStyle name="Normal 3 2 2 2 7 4 2 2" xfId="10476"/>
    <cellStyle name="Normal 3 2 2 2 7 4 3" xfId="10477"/>
    <cellStyle name="Normal 3 2 2 2 7 5" xfId="10478"/>
    <cellStyle name="Normal 3 2 2 2 7 5 2" xfId="10479"/>
    <cellStyle name="Normal 3 2 2 2 7 6" xfId="10480"/>
    <cellStyle name="Normal 3 2 2 2 8" xfId="10481"/>
    <cellStyle name="Normal 3 2 2 2 8 2" xfId="10482"/>
    <cellStyle name="Normal 3 2 2 2 8 2 2" xfId="10483"/>
    <cellStyle name="Normal 3 2 2 2 8 2 2 2" xfId="10484"/>
    <cellStyle name="Normal 3 2 2 2 8 2 2 2 2" xfId="10485"/>
    <cellStyle name="Normal 3 2 2 2 8 2 2 3" xfId="10486"/>
    <cellStyle name="Normal 3 2 2 2 8 2 3" xfId="10487"/>
    <cellStyle name="Normal 3 2 2 2 8 2 3 2" xfId="10488"/>
    <cellStyle name="Normal 3 2 2 2 8 2 4" xfId="10489"/>
    <cellStyle name="Normal 3 2 2 2 8 3" xfId="10490"/>
    <cellStyle name="Normal 3 2 2 2 8 3 2" xfId="10491"/>
    <cellStyle name="Normal 3 2 2 2 8 3 2 2" xfId="10492"/>
    <cellStyle name="Normal 3 2 2 2 8 3 3" xfId="10493"/>
    <cellStyle name="Normal 3 2 2 2 8 4" xfId="10494"/>
    <cellStyle name="Normal 3 2 2 2 8 4 2" xfId="10495"/>
    <cellStyle name="Normal 3 2 2 2 8 5" xfId="10496"/>
    <cellStyle name="Normal 3 2 2 2 9" xfId="10497"/>
    <cellStyle name="Normal 3 2 2 2 9 2" xfId="10498"/>
    <cellStyle name="Normal 3 2 2 2 9 2 2" xfId="10499"/>
    <cellStyle name="Normal 3 2 2 2 9 2 2 2" xfId="10500"/>
    <cellStyle name="Normal 3 2 2 2 9 2 3" xfId="10501"/>
    <cellStyle name="Normal 3 2 2 2 9 3" xfId="10502"/>
    <cellStyle name="Normal 3 2 2 2 9 3 2" xfId="10503"/>
    <cellStyle name="Normal 3 2 2 2 9 4" xfId="10504"/>
    <cellStyle name="Normal 3 2 2 3" xfId="10505"/>
    <cellStyle name="Normal 3 2 2 3 10" xfId="10506"/>
    <cellStyle name="Normal 3 2 2 3 10 2" xfId="10507"/>
    <cellStyle name="Normal 3 2 2 3 11" xfId="10508"/>
    <cellStyle name="Normal 3 2 2 3 2" xfId="10509"/>
    <cellStyle name="Normal 3 2 2 3 2 10" xfId="10510"/>
    <cellStyle name="Normal 3 2 2 3 2 2" xfId="10511"/>
    <cellStyle name="Normal 3 2 2 3 2 2 2" xfId="10512"/>
    <cellStyle name="Normal 3 2 2 3 2 2 2 2" xfId="10513"/>
    <cellStyle name="Normal 3 2 2 3 2 2 2 2 2" xfId="10514"/>
    <cellStyle name="Normal 3 2 2 3 2 2 2 2 2 2" xfId="10515"/>
    <cellStyle name="Normal 3 2 2 3 2 2 2 2 2 2 2" xfId="10516"/>
    <cellStyle name="Normal 3 2 2 3 2 2 2 2 2 2 2 2" xfId="10517"/>
    <cellStyle name="Normal 3 2 2 3 2 2 2 2 2 2 2 2 2" xfId="10518"/>
    <cellStyle name="Normal 3 2 2 3 2 2 2 2 2 2 2 2 2 2" xfId="10519"/>
    <cellStyle name="Normal 3 2 2 3 2 2 2 2 2 2 2 2 3" xfId="10520"/>
    <cellStyle name="Normal 3 2 2 3 2 2 2 2 2 2 2 3" xfId="10521"/>
    <cellStyle name="Normal 3 2 2 3 2 2 2 2 2 2 2 3 2" xfId="10522"/>
    <cellStyle name="Normal 3 2 2 3 2 2 2 2 2 2 2 4" xfId="10523"/>
    <cellStyle name="Normal 3 2 2 3 2 2 2 2 2 2 3" xfId="10524"/>
    <cellStyle name="Normal 3 2 2 3 2 2 2 2 2 2 3 2" xfId="10525"/>
    <cellStyle name="Normal 3 2 2 3 2 2 2 2 2 2 3 2 2" xfId="10526"/>
    <cellStyle name="Normal 3 2 2 3 2 2 2 2 2 2 3 3" xfId="10527"/>
    <cellStyle name="Normal 3 2 2 3 2 2 2 2 2 2 4" xfId="10528"/>
    <cellStyle name="Normal 3 2 2 3 2 2 2 2 2 2 4 2" xfId="10529"/>
    <cellStyle name="Normal 3 2 2 3 2 2 2 2 2 2 5" xfId="10530"/>
    <cellStyle name="Normal 3 2 2 3 2 2 2 2 2 3" xfId="10531"/>
    <cellStyle name="Normal 3 2 2 3 2 2 2 2 2 3 2" xfId="10532"/>
    <cellStyle name="Normal 3 2 2 3 2 2 2 2 2 3 2 2" xfId="10533"/>
    <cellStyle name="Normal 3 2 2 3 2 2 2 2 2 3 2 2 2" xfId="10534"/>
    <cellStyle name="Normal 3 2 2 3 2 2 2 2 2 3 2 3" xfId="10535"/>
    <cellStyle name="Normal 3 2 2 3 2 2 2 2 2 3 3" xfId="10536"/>
    <cellStyle name="Normal 3 2 2 3 2 2 2 2 2 3 3 2" xfId="10537"/>
    <cellStyle name="Normal 3 2 2 3 2 2 2 2 2 3 4" xfId="10538"/>
    <cellStyle name="Normal 3 2 2 3 2 2 2 2 2 4" xfId="10539"/>
    <cellStyle name="Normal 3 2 2 3 2 2 2 2 2 4 2" xfId="10540"/>
    <cellStyle name="Normal 3 2 2 3 2 2 2 2 2 4 2 2" xfId="10541"/>
    <cellStyle name="Normal 3 2 2 3 2 2 2 2 2 4 3" xfId="10542"/>
    <cellStyle name="Normal 3 2 2 3 2 2 2 2 2 5" xfId="10543"/>
    <cellStyle name="Normal 3 2 2 3 2 2 2 2 2 5 2" xfId="10544"/>
    <cellStyle name="Normal 3 2 2 3 2 2 2 2 2 6" xfId="10545"/>
    <cellStyle name="Normal 3 2 2 3 2 2 2 2 3" xfId="10546"/>
    <cellStyle name="Normal 3 2 2 3 2 2 2 2 3 2" xfId="10547"/>
    <cellStyle name="Normal 3 2 2 3 2 2 2 2 3 2 2" xfId="10548"/>
    <cellStyle name="Normal 3 2 2 3 2 2 2 2 3 2 2 2" xfId="10549"/>
    <cellStyle name="Normal 3 2 2 3 2 2 2 2 3 2 2 2 2" xfId="10550"/>
    <cellStyle name="Normal 3 2 2 3 2 2 2 2 3 2 2 3" xfId="10551"/>
    <cellStyle name="Normal 3 2 2 3 2 2 2 2 3 2 3" xfId="10552"/>
    <cellStyle name="Normal 3 2 2 3 2 2 2 2 3 2 3 2" xfId="10553"/>
    <cellStyle name="Normal 3 2 2 3 2 2 2 2 3 2 4" xfId="10554"/>
    <cellStyle name="Normal 3 2 2 3 2 2 2 2 3 3" xfId="10555"/>
    <cellStyle name="Normal 3 2 2 3 2 2 2 2 3 3 2" xfId="10556"/>
    <cellStyle name="Normal 3 2 2 3 2 2 2 2 3 3 2 2" xfId="10557"/>
    <cellStyle name="Normal 3 2 2 3 2 2 2 2 3 3 3" xfId="10558"/>
    <cellStyle name="Normal 3 2 2 3 2 2 2 2 3 4" xfId="10559"/>
    <cellStyle name="Normal 3 2 2 3 2 2 2 2 3 4 2" xfId="10560"/>
    <cellStyle name="Normal 3 2 2 3 2 2 2 2 3 5" xfId="10561"/>
    <cellStyle name="Normal 3 2 2 3 2 2 2 2 4" xfId="10562"/>
    <cellStyle name="Normal 3 2 2 3 2 2 2 2 4 2" xfId="10563"/>
    <cellStyle name="Normal 3 2 2 3 2 2 2 2 4 2 2" xfId="10564"/>
    <cellStyle name="Normal 3 2 2 3 2 2 2 2 4 2 2 2" xfId="10565"/>
    <cellStyle name="Normal 3 2 2 3 2 2 2 2 4 2 3" xfId="10566"/>
    <cellStyle name="Normal 3 2 2 3 2 2 2 2 4 3" xfId="10567"/>
    <cellStyle name="Normal 3 2 2 3 2 2 2 2 4 3 2" xfId="10568"/>
    <cellStyle name="Normal 3 2 2 3 2 2 2 2 4 4" xfId="10569"/>
    <cellStyle name="Normal 3 2 2 3 2 2 2 2 5" xfId="10570"/>
    <cellStyle name="Normal 3 2 2 3 2 2 2 2 5 2" xfId="10571"/>
    <cellStyle name="Normal 3 2 2 3 2 2 2 2 5 2 2" xfId="10572"/>
    <cellStyle name="Normal 3 2 2 3 2 2 2 2 5 3" xfId="10573"/>
    <cellStyle name="Normal 3 2 2 3 2 2 2 2 6" xfId="10574"/>
    <cellStyle name="Normal 3 2 2 3 2 2 2 2 6 2" xfId="10575"/>
    <cellStyle name="Normal 3 2 2 3 2 2 2 2 7" xfId="10576"/>
    <cellStyle name="Normal 3 2 2 3 2 2 2 3" xfId="10577"/>
    <cellStyle name="Normal 3 2 2 3 2 2 2 3 2" xfId="10578"/>
    <cellStyle name="Normal 3 2 2 3 2 2 2 3 2 2" xfId="10579"/>
    <cellStyle name="Normal 3 2 2 3 2 2 2 3 2 2 2" xfId="10580"/>
    <cellStyle name="Normal 3 2 2 3 2 2 2 3 2 2 2 2" xfId="10581"/>
    <cellStyle name="Normal 3 2 2 3 2 2 2 3 2 2 2 2 2" xfId="10582"/>
    <cellStyle name="Normal 3 2 2 3 2 2 2 3 2 2 2 3" xfId="10583"/>
    <cellStyle name="Normal 3 2 2 3 2 2 2 3 2 2 3" xfId="10584"/>
    <cellStyle name="Normal 3 2 2 3 2 2 2 3 2 2 3 2" xfId="10585"/>
    <cellStyle name="Normal 3 2 2 3 2 2 2 3 2 2 4" xfId="10586"/>
    <cellStyle name="Normal 3 2 2 3 2 2 2 3 2 3" xfId="10587"/>
    <cellStyle name="Normal 3 2 2 3 2 2 2 3 2 3 2" xfId="10588"/>
    <cellStyle name="Normal 3 2 2 3 2 2 2 3 2 3 2 2" xfId="10589"/>
    <cellStyle name="Normal 3 2 2 3 2 2 2 3 2 3 3" xfId="10590"/>
    <cellStyle name="Normal 3 2 2 3 2 2 2 3 2 4" xfId="10591"/>
    <cellStyle name="Normal 3 2 2 3 2 2 2 3 2 4 2" xfId="10592"/>
    <cellStyle name="Normal 3 2 2 3 2 2 2 3 2 5" xfId="10593"/>
    <cellStyle name="Normal 3 2 2 3 2 2 2 3 3" xfId="10594"/>
    <cellStyle name="Normal 3 2 2 3 2 2 2 3 3 2" xfId="10595"/>
    <cellStyle name="Normal 3 2 2 3 2 2 2 3 3 2 2" xfId="10596"/>
    <cellStyle name="Normal 3 2 2 3 2 2 2 3 3 2 2 2" xfId="10597"/>
    <cellStyle name="Normal 3 2 2 3 2 2 2 3 3 2 3" xfId="10598"/>
    <cellStyle name="Normal 3 2 2 3 2 2 2 3 3 3" xfId="10599"/>
    <cellStyle name="Normal 3 2 2 3 2 2 2 3 3 3 2" xfId="10600"/>
    <cellStyle name="Normal 3 2 2 3 2 2 2 3 3 4" xfId="10601"/>
    <cellStyle name="Normal 3 2 2 3 2 2 2 3 4" xfId="10602"/>
    <cellStyle name="Normal 3 2 2 3 2 2 2 3 4 2" xfId="10603"/>
    <cellStyle name="Normal 3 2 2 3 2 2 2 3 4 2 2" xfId="10604"/>
    <cellStyle name="Normal 3 2 2 3 2 2 2 3 4 3" xfId="10605"/>
    <cellStyle name="Normal 3 2 2 3 2 2 2 3 5" xfId="10606"/>
    <cellStyle name="Normal 3 2 2 3 2 2 2 3 5 2" xfId="10607"/>
    <cellStyle name="Normal 3 2 2 3 2 2 2 3 6" xfId="10608"/>
    <cellStyle name="Normal 3 2 2 3 2 2 2 4" xfId="10609"/>
    <cellStyle name="Normal 3 2 2 3 2 2 2 4 2" xfId="10610"/>
    <cellStyle name="Normal 3 2 2 3 2 2 2 4 2 2" xfId="10611"/>
    <cellStyle name="Normal 3 2 2 3 2 2 2 4 2 2 2" xfId="10612"/>
    <cellStyle name="Normal 3 2 2 3 2 2 2 4 2 2 2 2" xfId="10613"/>
    <cellStyle name="Normal 3 2 2 3 2 2 2 4 2 2 3" xfId="10614"/>
    <cellStyle name="Normal 3 2 2 3 2 2 2 4 2 3" xfId="10615"/>
    <cellStyle name="Normal 3 2 2 3 2 2 2 4 2 3 2" xfId="10616"/>
    <cellStyle name="Normal 3 2 2 3 2 2 2 4 2 4" xfId="10617"/>
    <cellStyle name="Normal 3 2 2 3 2 2 2 4 3" xfId="10618"/>
    <cellStyle name="Normal 3 2 2 3 2 2 2 4 3 2" xfId="10619"/>
    <cellStyle name="Normal 3 2 2 3 2 2 2 4 3 2 2" xfId="10620"/>
    <cellStyle name="Normal 3 2 2 3 2 2 2 4 3 3" xfId="10621"/>
    <cellStyle name="Normal 3 2 2 3 2 2 2 4 4" xfId="10622"/>
    <cellStyle name="Normal 3 2 2 3 2 2 2 4 4 2" xfId="10623"/>
    <cellStyle name="Normal 3 2 2 3 2 2 2 4 5" xfId="10624"/>
    <cellStyle name="Normal 3 2 2 3 2 2 2 5" xfId="10625"/>
    <cellStyle name="Normal 3 2 2 3 2 2 2 5 2" xfId="10626"/>
    <cellStyle name="Normal 3 2 2 3 2 2 2 5 2 2" xfId="10627"/>
    <cellStyle name="Normal 3 2 2 3 2 2 2 5 2 2 2" xfId="10628"/>
    <cellStyle name="Normal 3 2 2 3 2 2 2 5 2 3" xfId="10629"/>
    <cellStyle name="Normal 3 2 2 3 2 2 2 5 3" xfId="10630"/>
    <cellStyle name="Normal 3 2 2 3 2 2 2 5 3 2" xfId="10631"/>
    <cellStyle name="Normal 3 2 2 3 2 2 2 5 4" xfId="10632"/>
    <cellStyle name="Normal 3 2 2 3 2 2 2 6" xfId="10633"/>
    <cellStyle name="Normal 3 2 2 3 2 2 2 6 2" xfId="10634"/>
    <cellStyle name="Normal 3 2 2 3 2 2 2 6 2 2" xfId="10635"/>
    <cellStyle name="Normal 3 2 2 3 2 2 2 6 3" xfId="10636"/>
    <cellStyle name="Normal 3 2 2 3 2 2 2 7" xfId="10637"/>
    <cellStyle name="Normal 3 2 2 3 2 2 2 7 2" xfId="10638"/>
    <cellStyle name="Normal 3 2 2 3 2 2 2 8" xfId="10639"/>
    <cellStyle name="Normal 3 2 2 3 2 2 3" xfId="10640"/>
    <cellStyle name="Normal 3 2 2 3 2 2 3 2" xfId="10641"/>
    <cellStyle name="Normal 3 2 2 3 2 2 3 2 2" xfId="10642"/>
    <cellStyle name="Normal 3 2 2 3 2 2 3 2 2 2" xfId="10643"/>
    <cellStyle name="Normal 3 2 2 3 2 2 3 2 2 2 2" xfId="10644"/>
    <cellStyle name="Normal 3 2 2 3 2 2 3 2 2 2 2 2" xfId="10645"/>
    <cellStyle name="Normal 3 2 2 3 2 2 3 2 2 2 2 2 2" xfId="10646"/>
    <cellStyle name="Normal 3 2 2 3 2 2 3 2 2 2 2 3" xfId="10647"/>
    <cellStyle name="Normal 3 2 2 3 2 2 3 2 2 2 3" xfId="10648"/>
    <cellStyle name="Normal 3 2 2 3 2 2 3 2 2 2 3 2" xfId="10649"/>
    <cellStyle name="Normal 3 2 2 3 2 2 3 2 2 2 4" xfId="10650"/>
    <cellStyle name="Normal 3 2 2 3 2 2 3 2 2 3" xfId="10651"/>
    <cellStyle name="Normal 3 2 2 3 2 2 3 2 2 3 2" xfId="10652"/>
    <cellStyle name="Normal 3 2 2 3 2 2 3 2 2 3 2 2" xfId="10653"/>
    <cellStyle name="Normal 3 2 2 3 2 2 3 2 2 3 3" xfId="10654"/>
    <cellStyle name="Normal 3 2 2 3 2 2 3 2 2 4" xfId="10655"/>
    <cellStyle name="Normal 3 2 2 3 2 2 3 2 2 4 2" xfId="10656"/>
    <cellStyle name="Normal 3 2 2 3 2 2 3 2 2 5" xfId="10657"/>
    <cellStyle name="Normal 3 2 2 3 2 2 3 2 3" xfId="10658"/>
    <cellStyle name="Normal 3 2 2 3 2 2 3 2 3 2" xfId="10659"/>
    <cellStyle name="Normal 3 2 2 3 2 2 3 2 3 2 2" xfId="10660"/>
    <cellStyle name="Normal 3 2 2 3 2 2 3 2 3 2 2 2" xfId="10661"/>
    <cellStyle name="Normal 3 2 2 3 2 2 3 2 3 2 3" xfId="10662"/>
    <cellStyle name="Normal 3 2 2 3 2 2 3 2 3 3" xfId="10663"/>
    <cellStyle name="Normal 3 2 2 3 2 2 3 2 3 3 2" xfId="10664"/>
    <cellStyle name="Normal 3 2 2 3 2 2 3 2 3 4" xfId="10665"/>
    <cellStyle name="Normal 3 2 2 3 2 2 3 2 4" xfId="10666"/>
    <cellStyle name="Normal 3 2 2 3 2 2 3 2 4 2" xfId="10667"/>
    <cellStyle name="Normal 3 2 2 3 2 2 3 2 4 2 2" xfId="10668"/>
    <cellStyle name="Normal 3 2 2 3 2 2 3 2 4 3" xfId="10669"/>
    <cellStyle name="Normal 3 2 2 3 2 2 3 2 5" xfId="10670"/>
    <cellStyle name="Normal 3 2 2 3 2 2 3 2 5 2" xfId="10671"/>
    <cellStyle name="Normal 3 2 2 3 2 2 3 2 6" xfId="10672"/>
    <cellStyle name="Normal 3 2 2 3 2 2 3 3" xfId="10673"/>
    <cellStyle name="Normal 3 2 2 3 2 2 3 3 2" xfId="10674"/>
    <cellStyle name="Normal 3 2 2 3 2 2 3 3 2 2" xfId="10675"/>
    <cellStyle name="Normal 3 2 2 3 2 2 3 3 2 2 2" xfId="10676"/>
    <cellStyle name="Normal 3 2 2 3 2 2 3 3 2 2 2 2" xfId="10677"/>
    <cellStyle name="Normal 3 2 2 3 2 2 3 3 2 2 3" xfId="10678"/>
    <cellStyle name="Normal 3 2 2 3 2 2 3 3 2 3" xfId="10679"/>
    <cellStyle name="Normal 3 2 2 3 2 2 3 3 2 3 2" xfId="10680"/>
    <cellStyle name="Normal 3 2 2 3 2 2 3 3 2 4" xfId="10681"/>
    <cellStyle name="Normal 3 2 2 3 2 2 3 3 3" xfId="10682"/>
    <cellStyle name="Normal 3 2 2 3 2 2 3 3 3 2" xfId="10683"/>
    <cellStyle name="Normal 3 2 2 3 2 2 3 3 3 2 2" xfId="10684"/>
    <cellStyle name="Normal 3 2 2 3 2 2 3 3 3 3" xfId="10685"/>
    <cellStyle name="Normal 3 2 2 3 2 2 3 3 4" xfId="10686"/>
    <cellStyle name="Normal 3 2 2 3 2 2 3 3 4 2" xfId="10687"/>
    <cellStyle name="Normal 3 2 2 3 2 2 3 3 5" xfId="10688"/>
    <cellStyle name="Normal 3 2 2 3 2 2 3 4" xfId="10689"/>
    <cellStyle name="Normal 3 2 2 3 2 2 3 4 2" xfId="10690"/>
    <cellStyle name="Normal 3 2 2 3 2 2 3 4 2 2" xfId="10691"/>
    <cellStyle name="Normal 3 2 2 3 2 2 3 4 2 2 2" xfId="10692"/>
    <cellStyle name="Normal 3 2 2 3 2 2 3 4 2 3" xfId="10693"/>
    <cellStyle name="Normal 3 2 2 3 2 2 3 4 3" xfId="10694"/>
    <cellStyle name="Normal 3 2 2 3 2 2 3 4 3 2" xfId="10695"/>
    <cellStyle name="Normal 3 2 2 3 2 2 3 4 4" xfId="10696"/>
    <cellStyle name="Normal 3 2 2 3 2 2 3 5" xfId="10697"/>
    <cellStyle name="Normal 3 2 2 3 2 2 3 5 2" xfId="10698"/>
    <cellStyle name="Normal 3 2 2 3 2 2 3 5 2 2" xfId="10699"/>
    <cellStyle name="Normal 3 2 2 3 2 2 3 5 3" xfId="10700"/>
    <cellStyle name="Normal 3 2 2 3 2 2 3 6" xfId="10701"/>
    <cellStyle name="Normal 3 2 2 3 2 2 3 6 2" xfId="10702"/>
    <cellStyle name="Normal 3 2 2 3 2 2 3 7" xfId="10703"/>
    <cellStyle name="Normal 3 2 2 3 2 2 4" xfId="10704"/>
    <cellStyle name="Normal 3 2 2 3 2 2 4 2" xfId="10705"/>
    <cellStyle name="Normal 3 2 2 3 2 2 4 2 2" xfId="10706"/>
    <cellStyle name="Normal 3 2 2 3 2 2 4 2 2 2" xfId="10707"/>
    <cellStyle name="Normal 3 2 2 3 2 2 4 2 2 2 2" xfId="10708"/>
    <cellStyle name="Normal 3 2 2 3 2 2 4 2 2 2 2 2" xfId="10709"/>
    <cellStyle name="Normal 3 2 2 3 2 2 4 2 2 2 3" xfId="10710"/>
    <cellStyle name="Normal 3 2 2 3 2 2 4 2 2 3" xfId="10711"/>
    <cellStyle name="Normal 3 2 2 3 2 2 4 2 2 3 2" xfId="10712"/>
    <cellStyle name="Normal 3 2 2 3 2 2 4 2 2 4" xfId="10713"/>
    <cellStyle name="Normal 3 2 2 3 2 2 4 2 3" xfId="10714"/>
    <cellStyle name="Normal 3 2 2 3 2 2 4 2 3 2" xfId="10715"/>
    <cellStyle name="Normal 3 2 2 3 2 2 4 2 3 2 2" xfId="10716"/>
    <cellStyle name="Normal 3 2 2 3 2 2 4 2 3 3" xfId="10717"/>
    <cellStyle name="Normal 3 2 2 3 2 2 4 2 4" xfId="10718"/>
    <cellStyle name="Normal 3 2 2 3 2 2 4 2 4 2" xfId="10719"/>
    <cellStyle name="Normal 3 2 2 3 2 2 4 2 5" xfId="10720"/>
    <cellStyle name="Normal 3 2 2 3 2 2 4 3" xfId="10721"/>
    <cellStyle name="Normal 3 2 2 3 2 2 4 3 2" xfId="10722"/>
    <cellStyle name="Normal 3 2 2 3 2 2 4 3 2 2" xfId="10723"/>
    <cellStyle name="Normal 3 2 2 3 2 2 4 3 2 2 2" xfId="10724"/>
    <cellStyle name="Normal 3 2 2 3 2 2 4 3 2 3" xfId="10725"/>
    <cellStyle name="Normal 3 2 2 3 2 2 4 3 3" xfId="10726"/>
    <cellStyle name="Normal 3 2 2 3 2 2 4 3 3 2" xfId="10727"/>
    <cellStyle name="Normal 3 2 2 3 2 2 4 3 4" xfId="10728"/>
    <cellStyle name="Normal 3 2 2 3 2 2 4 4" xfId="10729"/>
    <cellStyle name="Normal 3 2 2 3 2 2 4 4 2" xfId="10730"/>
    <cellStyle name="Normal 3 2 2 3 2 2 4 4 2 2" xfId="10731"/>
    <cellStyle name="Normal 3 2 2 3 2 2 4 4 3" xfId="10732"/>
    <cellStyle name="Normal 3 2 2 3 2 2 4 5" xfId="10733"/>
    <cellStyle name="Normal 3 2 2 3 2 2 4 5 2" xfId="10734"/>
    <cellStyle name="Normal 3 2 2 3 2 2 4 6" xfId="10735"/>
    <cellStyle name="Normal 3 2 2 3 2 2 5" xfId="10736"/>
    <cellStyle name="Normal 3 2 2 3 2 2 5 2" xfId="10737"/>
    <cellStyle name="Normal 3 2 2 3 2 2 5 2 2" xfId="10738"/>
    <cellStyle name="Normal 3 2 2 3 2 2 5 2 2 2" xfId="10739"/>
    <cellStyle name="Normal 3 2 2 3 2 2 5 2 2 2 2" xfId="10740"/>
    <cellStyle name="Normal 3 2 2 3 2 2 5 2 2 3" xfId="10741"/>
    <cellStyle name="Normal 3 2 2 3 2 2 5 2 3" xfId="10742"/>
    <cellStyle name="Normal 3 2 2 3 2 2 5 2 3 2" xfId="10743"/>
    <cellStyle name="Normal 3 2 2 3 2 2 5 2 4" xfId="10744"/>
    <cellStyle name="Normal 3 2 2 3 2 2 5 3" xfId="10745"/>
    <cellStyle name="Normal 3 2 2 3 2 2 5 3 2" xfId="10746"/>
    <cellStyle name="Normal 3 2 2 3 2 2 5 3 2 2" xfId="10747"/>
    <cellStyle name="Normal 3 2 2 3 2 2 5 3 3" xfId="10748"/>
    <cellStyle name="Normal 3 2 2 3 2 2 5 4" xfId="10749"/>
    <cellStyle name="Normal 3 2 2 3 2 2 5 4 2" xfId="10750"/>
    <cellStyle name="Normal 3 2 2 3 2 2 5 5" xfId="10751"/>
    <cellStyle name="Normal 3 2 2 3 2 2 6" xfId="10752"/>
    <cellStyle name="Normal 3 2 2 3 2 2 6 2" xfId="10753"/>
    <cellStyle name="Normal 3 2 2 3 2 2 6 2 2" xfId="10754"/>
    <cellStyle name="Normal 3 2 2 3 2 2 6 2 2 2" xfId="10755"/>
    <cellStyle name="Normal 3 2 2 3 2 2 6 2 3" xfId="10756"/>
    <cellStyle name="Normal 3 2 2 3 2 2 6 3" xfId="10757"/>
    <cellStyle name="Normal 3 2 2 3 2 2 6 3 2" xfId="10758"/>
    <cellStyle name="Normal 3 2 2 3 2 2 6 4" xfId="10759"/>
    <cellStyle name="Normal 3 2 2 3 2 2 7" xfId="10760"/>
    <cellStyle name="Normal 3 2 2 3 2 2 7 2" xfId="10761"/>
    <cellStyle name="Normal 3 2 2 3 2 2 7 2 2" xfId="10762"/>
    <cellStyle name="Normal 3 2 2 3 2 2 7 3" xfId="10763"/>
    <cellStyle name="Normal 3 2 2 3 2 2 8" xfId="10764"/>
    <cellStyle name="Normal 3 2 2 3 2 2 8 2" xfId="10765"/>
    <cellStyle name="Normal 3 2 2 3 2 2 9" xfId="10766"/>
    <cellStyle name="Normal 3 2 2 3 2 3" xfId="10767"/>
    <cellStyle name="Normal 3 2 2 3 2 3 2" xfId="10768"/>
    <cellStyle name="Normal 3 2 2 3 2 3 2 2" xfId="10769"/>
    <cellStyle name="Normal 3 2 2 3 2 3 2 2 2" xfId="10770"/>
    <cellStyle name="Normal 3 2 2 3 2 3 2 2 2 2" xfId="10771"/>
    <cellStyle name="Normal 3 2 2 3 2 3 2 2 2 2 2" xfId="10772"/>
    <cellStyle name="Normal 3 2 2 3 2 3 2 2 2 2 2 2" xfId="10773"/>
    <cellStyle name="Normal 3 2 2 3 2 3 2 2 2 2 2 2 2" xfId="10774"/>
    <cellStyle name="Normal 3 2 2 3 2 3 2 2 2 2 2 3" xfId="10775"/>
    <cellStyle name="Normal 3 2 2 3 2 3 2 2 2 2 3" xfId="10776"/>
    <cellStyle name="Normal 3 2 2 3 2 3 2 2 2 2 3 2" xfId="10777"/>
    <cellStyle name="Normal 3 2 2 3 2 3 2 2 2 2 4" xfId="10778"/>
    <cellStyle name="Normal 3 2 2 3 2 3 2 2 2 3" xfId="10779"/>
    <cellStyle name="Normal 3 2 2 3 2 3 2 2 2 3 2" xfId="10780"/>
    <cellStyle name="Normal 3 2 2 3 2 3 2 2 2 3 2 2" xfId="10781"/>
    <cellStyle name="Normal 3 2 2 3 2 3 2 2 2 3 3" xfId="10782"/>
    <cellStyle name="Normal 3 2 2 3 2 3 2 2 2 4" xfId="10783"/>
    <cellStyle name="Normal 3 2 2 3 2 3 2 2 2 4 2" xfId="10784"/>
    <cellStyle name="Normal 3 2 2 3 2 3 2 2 2 5" xfId="10785"/>
    <cellStyle name="Normal 3 2 2 3 2 3 2 2 3" xfId="10786"/>
    <cellStyle name="Normal 3 2 2 3 2 3 2 2 3 2" xfId="10787"/>
    <cellStyle name="Normal 3 2 2 3 2 3 2 2 3 2 2" xfId="10788"/>
    <cellStyle name="Normal 3 2 2 3 2 3 2 2 3 2 2 2" xfId="10789"/>
    <cellStyle name="Normal 3 2 2 3 2 3 2 2 3 2 3" xfId="10790"/>
    <cellStyle name="Normal 3 2 2 3 2 3 2 2 3 3" xfId="10791"/>
    <cellStyle name="Normal 3 2 2 3 2 3 2 2 3 3 2" xfId="10792"/>
    <cellStyle name="Normal 3 2 2 3 2 3 2 2 3 4" xfId="10793"/>
    <cellStyle name="Normal 3 2 2 3 2 3 2 2 4" xfId="10794"/>
    <cellStyle name="Normal 3 2 2 3 2 3 2 2 4 2" xfId="10795"/>
    <cellStyle name="Normal 3 2 2 3 2 3 2 2 4 2 2" xfId="10796"/>
    <cellStyle name="Normal 3 2 2 3 2 3 2 2 4 3" xfId="10797"/>
    <cellStyle name="Normal 3 2 2 3 2 3 2 2 5" xfId="10798"/>
    <cellStyle name="Normal 3 2 2 3 2 3 2 2 5 2" xfId="10799"/>
    <cellStyle name="Normal 3 2 2 3 2 3 2 2 6" xfId="10800"/>
    <cellStyle name="Normal 3 2 2 3 2 3 2 3" xfId="10801"/>
    <cellStyle name="Normal 3 2 2 3 2 3 2 3 2" xfId="10802"/>
    <cellStyle name="Normal 3 2 2 3 2 3 2 3 2 2" xfId="10803"/>
    <cellStyle name="Normal 3 2 2 3 2 3 2 3 2 2 2" xfId="10804"/>
    <cellStyle name="Normal 3 2 2 3 2 3 2 3 2 2 2 2" xfId="10805"/>
    <cellStyle name="Normal 3 2 2 3 2 3 2 3 2 2 3" xfId="10806"/>
    <cellStyle name="Normal 3 2 2 3 2 3 2 3 2 3" xfId="10807"/>
    <cellStyle name="Normal 3 2 2 3 2 3 2 3 2 3 2" xfId="10808"/>
    <cellStyle name="Normal 3 2 2 3 2 3 2 3 2 4" xfId="10809"/>
    <cellStyle name="Normal 3 2 2 3 2 3 2 3 3" xfId="10810"/>
    <cellStyle name="Normal 3 2 2 3 2 3 2 3 3 2" xfId="10811"/>
    <cellStyle name="Normal 3 2 2 3 2 3 2 3 3 2 2" xfId="10812"/>
    <cellStyle name="Normal 3 2 2 3 2 3 2 3 3 3" xfId="10813"/>
    <cellStyle name="Normal 3 2 2 3 2 3 2 3 4" xfId="10814"/>
    <cellStyle name="Normal 3 2 2 3 2 3 2 3 4 2" xfId="10815"/>
    <cellStyle name="Normal 3 2 2 3 2 3 2 3 5" xfId="10816"/>
    <cellStyle name="Normal 3 2 2 3 2 3 2 4" xfId="10817"/>
    <cellStyle name="Normal 3 2 2 3 2 3 2 4 2" xfId="10818"/>
    <cellStyle name="Normal 3 2 2 3 2 3 2 4 2 2" xfId="10819"/>
    <cellStyle name="Normal 3 2 2 3 2 3 2 4 2 2 2" xfId="10820"/>
    <cellStyle name="Normal 3 2 2 3 2 3 2 4 2 3" xfId="10821"/>
    <cellStyle name="Normal 3 2 2 3 2 3 2 4 3" xfId="10822"/>
    <cellStyle name="Normal 3 2 2 3 2 3 2 4 3 2" xfId="10823"/>
    <cellStyle name="Normal 3 2 2 3 2 3 2 4 4" xfId="10824"/>
    <cellStyle name="Normal 3 2 2 3 2 3 2 5" xfId="10825"/>
    <cellStyle name="Normal 3 2 2 3 2 3 2 5 2" xfId="10826"/>
    <cellStyle name="Normal 3 2 2 3 2 3 2 5 2 2" xfId="10827"/>
    <cellStyle name="Normal 3 2 2 3 2 3 2 5 3" xfId="10828"/>
    <cellStyle name="Normal 3 2 2 3 2 3 2 6" xfId="10829"/>
    <cellStyle name="Normal 3 2 2 3 2 3 2 6 2" xfId="10830"/>
    <cellStyle name="Normal 3 2 2 3 2 3 2 7" xfId="10831"/>
    <cellStyle name="Normal 3 2 2 3 2 3 3" xfId="10832"/>
    <cellStyle name="Normal 3 2 2 3 2 3 3 2" xfId="10833"/>
    <cellStyle name="Normal 3 2 2 3 2 3 3 2 2" xfId="10834"/>
    <cellStyle name="Normal 3 2 2 3 2 3 3 2 2 2" xfId="10835"/>
    <cellStyle name="Normal 3 2 2 3 2 3 3 2 2 2 2" xfId="10836"/>
    <cellStyle name="Normal 3 2 2 3 2 3 3 2 2 2 2 2" xfId="10837"/>
    <cellStyle name="Normal 3 2 2 3 2 3 3 2 2 2 3" xfId="10838"/>
    <cellStyle name="Normal 3 2 2 3 2 3 3 2 2 3" xfId="10839"/>
    <cellStyle name="Normal 3 2 2 3 2 3 3 2 2 3 2" xfId="10840"/>
    <cellStyle name="Normal 3 2 2 3 2 3 3 2 2 4" xfId="10841"/>
    <cellStyle name="Normal 3 2 2 3 2 3 3 2 3" xfId="10842"/>
    <cellStyle name="Normal 3 2 2 3 2 3 3 2 3 2" xfId="10843"/>
    <cellStyle name="Normal 3 2 2 3 2 3 3 2 3 2 2" xfId="10844"/>
    <cellStyle name="Normal 3 2 2 3 2 3 3 2 3 3" xfId="10845"/>
    <cellStyle name="Normal 3 2 2 3 2 3 3 2 4" xfId="10846"/>
    <cellStyle name="Normal 3 2 2 3 2 3 3 2 4 2" xfId="10847"/>
    <cellStyle name="Normal 3 2 2 3 2 3 3 2 5" xfId="10848"/>
    <cellStyle name="Normal 3 2 2 3 2 3 3 3" xfId="10849"/>
    <cellStyle name="Normal 3 2 2 3 2 3 3 3 2" xfId="10850"/>
    <cellStyle name="Normal 3 2 2 3 2 3 3 3 2 2" xfId="10851"/>
    <cellStyle name="Normal 3 2 2 3 2 3 3 3 2 2 2" xfId="10852"/>
    <cellStyle name="Normal 3 2 2 3 2 3 3 3 2 3" xfId="10853"/>
    <cellStyle name="Normal 3 2 2 3 2 3 3 3 3" xfId="10854"/>
    <cellStyle name="Normal 3 2 2 3 2 3 3 3 3 2" xfId="10855"/>
    <cellStyle name="Normal 3 2 2 3 2 3 3 3 4" xfId="10856"/>
    <cellStyle name="Normal 3 2 2 3 2 3 3 4" xfId="10857"/>
    <cellStyle name="Normal 3 2 2 3 2 3 3 4 2" xfId="10858"/>
    <cellStyle name="Normal 3 2 2 3 2 3 3 4 2 2" xfId="10859"/>
    <cellStyle name="Normal 3 2 2 3 2 3 3 4 3" xfId="10860"/>
    <cellStyle name="Normal 3 2 2 3 2 3 3 5" xfId="10861"/>
    <cellStyle name="Normal 3 2 2 3 2 3 3 5 2" xfId="10862"/>
    <cellStyle name="Normal 3 2 2 3 2 3 3 6" xfId="10863"/>
    <cellStyle name="Normal 3 2 2 3 2 3 4" xfId="10864"/>
    <cellStyle name="Normal 3 2 2 3 2 3 4 2" xfId="10865"/>
    <cellStyle name="Normal 3 2 2 3 2 3 4 2 2" xfId="10866"/>
    <cellStyle name="Normal 3 2 2 3 2 3 4 2 2 2" xfId="10867"/>
    <cellStyle name="Normal 3 2 2 3 2 3 4 2 2 2 2" xfId="10868"/>
    <cellStyle name="Normal 3 2 2 3 2 3 4 2 2 3" xfId="10869"/>
    <cellStyle name="Normal 3 2 2 3 2 3 4 2 3" xfId="10870"/>
    <cellStyle name="Normal 3 2 2 3 2 3 4 2 3 2" xfId="10871"/>
    <cellStyle name="Normal 3 2 2 3 2 3 4 2 4" xfId="10872"/>
    <cellStyle name="Normal 3 2 2 3 2 3 4 3" xfId="10873"/>
    <cellStyle name="Normal 3 2 2 3 2 3 4 3 2" xfId="10874"/>
    <cellStyle name="Normal 3 2 2 3 2 3 4 3 2 2" xfId="10875"/>
    <cellStyle name="Normal 3 2 2 3 2 3 4 3 3" xfId="10876"/>
    <cellStyle name="Normal 3 2 2 3 2 3 4 4" xfId="10877"/>
    <cellStyle name="Normal 3 2 2 3 2 3 4 4 2" xfId="10878"/>
    <cellStyle name="Normal 3 2 2 3 2 3 4 5" xfId="10879"/>
    <cellStyle name="Normal 3 2 2 3 2 3 5" xfId="10880"/>
    <cellStyle name="Normal 3 2 2 3 2 3 5 2" xfId="10881"/>
    <cellStyle name="Normal 3 2 2 3 2 3 5 2 2" xfId="10882"/>
    <cellStyle name="Normal 3 2 2 3 2 3 5 2 2 2" xfId="10883"/>
    <cellStyle name="Normal 3 2 2 3 2 3 5 2 3" xfId="10884"/>
    <cellStyle name="Normal 3 2 2 3 2 3 5 3" xfId="10885"/>
    <cellStyle name="Normal 3 2 2 3 2 3 5 3 2" xfId="10886"/>
    <cellStyle name="Normal 3 2 2 3 2 3 5 4" xfId="10887"/>
    <cellStyle name="Normal 3 2 2 3 2 3 6" xfId="10888"/>
    <cellStyle name="Normal 3 2 2 3 2 3 6 2" xfId="10889"/>
    <cellStyle name="Normal 3 2 2 3 2 3 6 2 2" xfId="10890"/>
    <cellStyle name="Normal 3 2 2 3 2 3 6 3" xfId="10891"/>
    <cellStyle name="Normal 3 2 2 3 2 3 7" xfId="10892"/>
    <cellStyle name="Normal 3 2 2 3 2 3 7 2" xfId="10893"/>
    <cellStyle name="Normal 3 2 2 3 2 3 8" xfId="10894"/>
    <cellStyle name="Normal 3 2 2 3 2 4" xfId="10895"/>
    <cellStyle name="Normal 3 2 2 3 2 4 2" xfId="10896"/>
    <cellStyle name="Normal 3 2 2 3 2 4 2 2" xfId="10897"/>
    <cellStyle name="Normal 3 2 2 3 2 4 2 2 2" xfId="10898"/>
    <cellStyle name="Normal 3 2 2 3 2 4 2 2 2 2" xfId="10899"/>
    <cellStyle name="Normal 3 2 2 3 2 4 2 2 2 2 2" xfId="10900"/>
    <cellStyle name="Normal 3 2 2 3 2 4 2 2 2 2 2 2" xfId="10901"/>
    <cellStyle name="Normal 3 2 2 3 2 4 2 2 2 2 3" xfId="10902"/>
    <cellStyle name="Normal 3 2 2 3 2 4 2 2 2 3" xfId="10903"/>
    <cellStyle name="Normal 3 2 2 3 2 4 2 2 2 3 2" xfId="10904"/>
    <cellStyle name="Normal 3 2 2 3 2 4 2 2 2 4" xfId="10905"/>
    <cellStyle name="Normal 3 2 2 3 2 4 2 2 3" xfId="10906"/>
    <cellStyle name="Normal 3 2 2 3 2 4 2 2 3 2" xfId="10907"/>
    <cellStyle name="Normal 3 2 2 3 2 4 2 2 3 2 2" xfId="10908"/>
    <cellStyle name="Normal 3 2 2 3 2 4 2 2 3 3" xfId="10909"/>
    <cellStyle name="Normal 3 2 2 3 2 4 2 2 4" xfId="10910"/>
    <cellStyle name="Normal 3 2 2 3 2 4 2 2 4 2" xfId="10911"/>
    <cellStyle name="Normal 3 2 2 3 2 4 2 2 5" xfId="10912"/>
    <cellStyle name="Normal 3 2 2 3 2 4 2 3" xfId="10913"/>
    <cellStyle name="Normal 3 2 2 3 2 4 2 3 2" xfId="10914"/>
    <cellStyle name="Normal 3 2 2 3 2 4 2 3 2 2" xfId="10915"/>
    <cellStyle name="Normal 3 2 2 3 2 4 2 3 2 2 2" xfId="10916"/>
    <cellStyle name="Normal 3 2 2 3 2 4 2 3 2 3" xfId="10917"/>
    <cellStyle name="Normal 3 2 2 3 2 4 2 3 3" xfId="10918"/>
    <cellStyle name="Normal 3 2 2 3 2 4 2 3 3 2" xfId="10919"/>
    <cellStyle name="Normal 3 2 2 3 2 4 2 3 4" xfId="10920"/>
    <cellStyle name="Normal 3 2 2 3 2 4 2 4" xfId="10921"/>
    <cellStyle name="Normal 3 2 2 3 2 4 2 4 2" xfId="10922"/>
    <cellStyle name="Normal 3 2 2 3 2 4 2 4 2 2" xfId="10923"/>
    <cellStyle name="Normal 3 2 2 3 2 4 2 4 3" xfId="10924"/>
    <cellStyle name="Normal 3 2 2 3 2 4 2 5" xfId="10925"/>
    <cellStyle name="Normal 3 2 2 3 2 4 2 5 2" xfId="10926"/>
    <cellStyle name="Normal 3 2 2 3 2 4 2 6" xfId="10927"/>
    <cellStyle name="Normal 3 2 2 3 2 4 3" xfId="10928"/>
    <cellStyle name="Normal 3 2 2 3 2 4 3 2" xfId="10929"/>
    <cellStyle name="Normal 3 2 2 3 2 4 3 2 2" xfId="10930"/>
    <cellStyle name="Normal 3 2 2 3 2 4 3 2 2 2" xfId="10931"/>
    <cellStyle name="Normal 3 2 2 3 2 4 3 2 2 2 2" xfId="10932"/>
    <cellStyle name="Normal 3 2 2 3 2 4 3 2 2 3" xfId="10933"/>
    <cellStyle name="Normal 3 2 2 3 2 4 3 2 3" xfId="10934"/>
    <cellStyle name="Normal 3 2 2 3 2 4 3 2 3 2" xfId="10935"/>
    <cellStyle name="Normal 3 2 2 3 2 4 3 2 4" xfId="10936"/>
    <cellStyle name="Normal 3 2 2 3 2 4 3 3" xfId="10937"/>
    <cellStyle name="Normal 3 2 2 3 2 4 3 3 2" xfId="10938"/>
    <cellStyle name="Normal 3 2 2 3 2 4 3 3 2 2" xfId="10939"/>
    <cellStyle name="Normal 3 2 2 3 2 4 3 3 3" xfId="10940"/>
    <cellStyle name="Normal 3 2 2 3 2 4 3 4" xfId="10941"/>
    <cellStyle name="Normal 3 2 2 3 2 4 3 4 2" xfId="10942"/>
    <cellStyle name="Normal 3 2 2 3 2 4 3 5" xfId="10943"/>
    <cellStyle name="Normal 3 2 2 3 2 4 4" xfId="10944"/>
    <cellStyle name="Normal 3 2 2 3 2 4 4 2" xfId="10945"/>
    <cellStyle name="Normal 3 2 2 3 2 4 4 2 2" xfId="10946"/>
    <cellStyle name="Normal 3 2 2 3 2 4 4 2 2 2" xfId="10947"/>
    <cellStyle name="Normal 3 2 2 3 2 4 4 2 3" xfId="10948"/>
    <cellStyle name="Normal 3 2 2 3 2 4 4 3" xfId="10949"/>
    <cellStyle name="Normal 3 2 2 3 2 4 4 3 2" xfId="10950"/>
    <cellStyle name="Normal 3 2 2 3 2 4 4 4" xfId="10951"/>
    <cellStyle name="Normal 3 2 2 3 2 4 5" xfId="10952"/>
    <cellStyle name="Normal 3 2 2 3 2 4 5 2" xfId="10953"/>
    <cellStyle name="Normal 3 2 2 3 2 4 5 2 2" xfId="10954"/>
    <cellStyle name="Normal 3 2 2 3 2 4 5 3" xfId="10955"/>
    <cellStyle name="Normal 3 2 2 3 2 4 6" xfId="10956"/>
    <cellStyle name="Normal 3 2 2 3 2 4 6 2" xfId="10957"/>
    <cellStyle name="Normal 3 2 2 3 2 4 7" xfId="10958"/>
    <cellStyle name="Normal 3 2 2 3 2 5" xfId="10959"/>
    <cellStyle name="Normal 3 2 2 3 2 5 2" xfId="10960"/>
    <cellStyle name="Normal 3 2 2 3 2 5 2 2" xfId="10961"/>
    <cellStyle name="Normal 3 2 2 3 2 5 2 2 2" xfId="10962"/>
    <cellStyle name="Normal 3 2 2 3 2 5 2 2 2 2" xfId="10963"/>
    <cellStyle name="Normal 3 2 2 3 2 5 2 2 2 2 2" xfId="10964"/>
    <cellStyle name="Normal 3 2 2 3 2 5 2 2 2 3" xfId="10965"/>
    <cellStyle name="Normal 3 2 2 3 2 5 2 2 3" xfId="10966"/>
    <cellStyle name="Normal 3 2 2 3 2 5 2 2 3 2" xfId="10967"/>
    <cellStyle name="Normal 3 2 2 3 2 5 2 2 4" xfId="10968"/>
    <cellStyle name="Normal 3 2 2 3 2 5 2 3" xfId="10969"/>
    <cellStyle name="Normal 3 2 2 3 2 5 2 3 2" xfId="10970"/>
    <cellStyle name="Normal 3 2 2 3 2 5 2 3 2 2" xfId="10971"/>
    <cellStyle name="Normal 3 2 2 3 2 5 2 3 3" xfId="10972"/>
    <cellStyle name="Normal 3 2 2 3 2 5 2 4" xfId="10973"/>
    <cellStyle name="Normal 3 2 2 3 2 5 2 4 2" xfId="10974"/>
    <cellStyle name="Normal 3 2 2 3 2 5 2 5" xfId="10975"/>
    <cellStyle name="Normal 3 2 2 3 2 5 3" xfId="10976"/>
    <cellStyle name="Normal 3 2 2 3 2 5 3 2" xfId="10977"/>
    <cellStyle name="Normal 3 2 2 3 2 5 3 2 2" xfId="10978"/>
    <cellStyle name="Normal 3 2 2 3 2 5 3 2 2 2" xfId="10979"/>
    <cellStyle name="Normal 3 2 2 3 2 5 3 2 3" xfId="10980"/>
    <cellStyle name="Normal 3 2 2 3 2 5 3 3" xfId="10981"/>
    <cellStyle name="Normal 3 2 2 3 2 5 3 3 2" xfId="10982"/>
    <cellStyle name="Normal 3 2 2 3 2 5 3 4" xfId="10983"/>
    <cellStyle name="Normal 3 2 2 3 2 5 4" xfId="10984"/>
    <cellStyle name="Normal 3 2 2 3 2 5 4 2" xfId="10985"/>
    <cellStyle name="Normal 3 2 2 3 2 5 4 2 2" xfId="10986"/>
    <cellStyle name="Normal 3 2 2 3 2 5 4 3" xfId="10987"/>
    <cellStyle name="Normal 3 2 2 3 2 5 5" xfId="10988"/>
    <cellStyle name="Normal 3 2 2 3 2 5 5 2" xfId="10989"/>
    <cellStyle name="Normal 3 2 2 3 2 5 6" xfId="10990"/>
    <cellStyle name="Normal 3 2 2 3 2 6" xfId="10991"/>
    <cellStyle name="Normal 3 2 2 3 2 6 2" xfId="10992"/>
    <cellStyle name="Normal 3 2 2 3 2 6 2 2" xfId="10993"/>
    <cellStyle name="Normal 3 2 2 3 2 6 2 2 2" xfId="10994"/>
    <cellStyle name="Normal 3 2 2 3 2 6 2 2 2 2" xfId="10995"/>
    <cellStyle name="Normal 3 2 2 3 2 6 2 2 3" xfId="10996"/>
    <cellStyle name="Normal 3 2 2 3 2 6 2 3" xfId="10997"/>
    <cellStyle name="Normal 3 2 2 3 2 6 2 3 2" xfId="10998"/>
    <cellStyle name="Normal 3 2 2 3 2 6 2 4" xfId="10999"/>
    <cellStyle name="Normal 3 2 2 3 2 6 3" xfId="11000"/>
    <cellStyle name="Normal 3 2 2 3 2 6 3 2" xfId="11001"/>
    <cellStyle name="Normal 3 2 2 3 2 6 3 2 2" xfId="11002"/>
    <cellStyle name="Normal 3 2 2 3 2 6 3 3" xfId="11003"/>
    <cellStyle name="Normal 3 2 2 3 2 6 4" xfId="11004"/>
    <cellStyle name="Normal 3 2 2 3 2 6 4 2" xfId="11005"/>
    <cellStyle name="Normal 3 2 2 3 2 6 5" xfId="11006"/>
    <cellStyle name="Normal 3 2 2 3 2 7" xfId="11007"/>
    <cellStyle name="Normal 3 2 2 3 2 7 2" xfId="11008"/>
    <cellStyle name="Normal 3 2 2 3 2 7 2 2" xfId="11009"/>
    <cellStyle name="Normal 3 2 2 3 2 7 2 2 2" xfId="11010"/>
    <cellStyle name="Normal 3 2 2 3 2 7 2 3" xfId="11011"/>
    <cellStyle name="Normal 3 2 2 3 2 7 3" xfId="11012"/>
    <cellStyle name="Normal 3 2 2 3 2 7 3 2" xfId="11013"/>
    <cellStyle name="Normal 3 2 2 3 2 7 4" xfId="11014"/>
    <cellStyle name="Normal 3 2 2 3 2 8" xfId="11015"/>
    <cellStyle name="Normal 3 2 2 3 2 8 2" xfId="11016"/>
    <cellStyle name="Normal 3 2 2 3 2 8 2 2" xfId="11017"/>
    <cellStyle name="Normal 3 2 2 3 2 8 3" xfId="11018"/>
    <cellStyle name="Normal 3 2 2 3 2 9" xfId="11019"/>
    <cellStyle name="Normal 3 2 2 3 2 9 2" xfId="11020"/>
    <cellStyle name="Normal 3 2 2 3 3" xfId="11021"/>
    <cellStyle name="Normal 3 2 2 3 3 2" xfId="11022"/>
    <cellStyle name="Normal 3 2 2 3 3 2 2" xfId="11023"/>
    <cellStyle name="Normal 3 2 2 3 3 2 2 2" xfId="11024"/>
    <cellStyle name="Normal 3 2 2 3 3 2 2 2 2" xfId="11025"/>
    <cellStyle name="Normal 3 2 2 3 3 2 2 2 2 2" xfId="11026"/>
    <cellStyle name="Normal 3 2 2 3 3 2 2 2 2 2 2" xfId="11027"/>
    <cellStyle name="Normal 3 2 2 3 3 2 2 2 2 2 2 2" xfId="11028"/>
    <cellStyle name="Normal 3 2 2 3 3 2 2 2 2 2 2 2 2" xfId="11029"/>
    <cellStyle name="Normal 3 2 2 3 3 2 2 2 2 2 2 3" xfId="11030"/>
    <cellStyle name="Normal 3 2 2 3 3 2 2 2 2 2 3" xfId="11031"/>
    <cellStyle name="Normal 3 2 2 3 3 2 2 2 2 2 3 2" xfId="11032"/>
    <cellStyle name="Normal 3 2 2 3 3 2 2 2 2 2 4" xfId="11033"/>
    <cellStyle name="Normal 3 2 2 3 3 2 2 2 2 3" xfId="11034"/>
    <cellStyle name="Normal 3 2 2 3 3 2 2 2 2 3 2" xfId="11035"/>
    <cellStyle name="Normal 3 2 2 3 3 2 2 2 2 3 2 2" xfId="11036"/>
    <cellStyle name="Normal 3 2 2 3 3 2 2 2 2 3 3" xfId="11037"/>
    <cellStyle name="Normal 3 2 2 3 3 2 2 2 2 4" xfId="11038"/>
    <cellStyle name="Normal 3 2 2 3 3 2 2 2 2 4 2" xfId="11039"/>
    <cellStyle name="Normal 3 2 2 3 3 2 2 2 2 5" xfId="11040"/>
    <cellStyle name="Normal 3 2 2 3 3 2 2 2 3" xfId="11041"/>
    <cellStyle name="Normal 3 2 2 3 3 2 2 2 3 2" xfId="11042"/>
    <cellStyle name="Normal 3 2 2 3 3 2 2 2 3 2 2" xfId="11043"/>
    <cellStyle name="Normal 3 2 2 3 3 2 2 2 3 2 2 2" xfId="11044"/>
    <cellStyle name="Normal 3 2 2 3 3 2 2 2 3 2 3" xfId="11045"/>
    <cellStyle name="Normal 3 2 2 3 3 2 2 2 3 3" xfId="11046"/>
    <cellStyle name="Normal 3 2 2 3 3 2 2 2 3 3 2" xfId="11047"/>
    <cellStyle name="Normal 3 2 2 3 3 2 2 2 3 4" xfId="11048"/>
    <cellStyle name="Normal 3 2 2 3 3 2 2 2 4" xfId="11049"/>
    <cellStyle name="Normal 3 2 2 3 3 2 2 2 4 2" xfId="11050"/>
    <cellStyle name="Normal 3 2 2 3 3 2 2 2 4 2 2" xfId="11051"/>
    <cellStyle name="Normal 3 2 2 3 3 2 2 2 4 3" xfId="11052"/>
    <cellStyle name="Normal 3 2 2 3 3 2 2 2 5" xfId="11053"/>
    <cellStyle name="Normal 3 2 2 3 3 2 2 2 5 2" xfId="11054"/>
    <cellStyle name="Normal 3 2 2 3 3 2 2 2 6" xfId="11055"/>
    <cellStyle name="Normal 3 2 2 3 3 2 2 3" xfId="11056"/>
    <cellStyle name="Normal 3 2 2 3 3 2 2 3 2" xfId="11057"/>
    <cellStyle name="Normal 3 2 2 3 3 2 2 3 2 2" xfId="11058"/>
    <cellStyle name="Normal 3 2 2 3 3 2 2 3 2 2 2" xfId="11059"/>
    <cellStyle name="Normal 3 2 2 3 3 2 2 3 2 2 2 2" xfId="11060"/>
    <cellStyle name="Normal 3 2 2 3 3 2 2 3 2 2 3" xfId="11061"/>
    <cellStyle name="Normal 3 2 2 3 3 2 2 3 2 3" xfId="11062"/>
    <cellStyle name="Normal 3 2 2 3 3 2 2 3 2 3 2" xfId="11063"/>
    <cellStyle name="Normal 3 2 2 3 3 2 2 3 2 4" xfId="11064"/>
    <cellStyle name="Normal 3 2 2 3 3 2 2 3 3" xfId="11065"/>
    <cellStyle name="Normal 3 2 2 3 3 2 2 3 3 2" xfId="11066"/>
    <cellStyle name="Normal 3 2 2 3 3 2 2 3 3 2 2" xfId="11067"/>
    <cellStyle name="Normal 3 2 2 3 3 2 2 3 3 3" xfId="11068"/>
    <cellStyle name="Normal 3 2 2 3 3 2 2 3 4" xfId="11069"/>
    <cellStyle name="Normal 3 2 2 3 3 2 2 3 4 2" xfId="11070"/>
    <cellStyle name="Normal 3 2 2 3 3 2 2 3 5" xfId="11071"/>
    <cellStyle name="Normal 3 2 2 3 3 2 2 4" xfId="11072"/>
    <cellStyle name="Normal 3 2 2 3 3 2 2 4 2" xfId="11073"/>
    <cellStyle name="Normal 3 2 2 3 3 2 2 4 2 2" xfId="11074"/>
    <cellStyle name="Normal 3 2 2 3 3 2 2 4 2 2 2" xfId="11075"/>
    <cellStyle name="Normal 3 2 2 3 3 2 2 4 2 3" xfId="11076"/>
    <cellStyle name="Normal 3 2 2 3 3 2 2 4 3" xfId="11077"/>
    <cellStyle name="Normal 3 2 2 3 3 2 2 4 3 2" xfId="11078"/>
    <cellStyle name="Normal 3 2 2 3 3 2 2 4 4" xfId="11079"/>
    <cellStyle name="Normal 3 2 2 3 3 2 2 5" xfId="11080"/>
    <cellStyle name="Normal 3 2 2 3 3 2 2 5 2" xfId="11081"/>
    <cellStyle name="Normal 3 2 2 3 3 2 2 5 2 2" xfId="11082"/>
    <cellStyle name="Normal 3 2 2 3 3 2 2 5 3" xfId="11083"/>
    <cellStyle name="Normal 3 2 2 3 3 2 2 6" xfId="11084"/>
    <cellStyle name="Normal 3 2 2 3 3 2 2 6 2" xfId="11085"/>
    <cellStyle name="Normal 3 2 2 3 3 2 2 7" xfId="11086"/>
    <cellStyle name="Normal 3 2 2 3 3 2 3" xfId="11087"/>
    <cellStyle name="Normal 3 2 2 3 3 2 3 2" xfId="11088"/>
    <cellStyle name="Normal 3 2 2 3 3 2 3 2 2" xfId="11089"/>
    <cellStyle name="Normal 3 2 2 3 3 2 3 2 2 2" xfId="11090"/>
    <cellStyle name="Normal 3 2 2 3 3 2 3 2 2 2 2" xfId="11091"/>
    <cellStyle name="Normal 3 2 2 3 3 2 3 2 2 2 2 2" xfId="11092"/>
    <cellStyle name="Normal 3 2 2 3 3 2 3 2 2 2 3" xfId="11093"/>
    <cellStyle name="Normal 3 2 2 3 3 2 3 2 2 3" xfId="11094"/>
    <cellStyle name="Normal 3 2 2 3 3 2 3 2 2 3 2" xfId="11095"/>
    <cellStyle name="Normal 3 2 2 3 3 2 3 2 2 4" xfId="11096"/>
    <cellStyle name="Normal 3 2 2 3 3 2 3 2 3" xfId="11097"/>
    <cellStyle name="Normal 3 2 2 3 3 2 3 2 3 2" xfId="11098"/>
    <cellStyle name="Normal 3 2 2 3 3 2 3 2 3 2 2" xfId="11099"/>
    <cellStyle name="Normal 3 2 2 3 3 2 3 2 3 3" xfId="11100"/>
    <cellStyle name="Normal 3 2 2 3 3 2 3 2 4" xfId="11101"/>
    <cellStyle name="Normal 3 2 2 3 3 2 3 2 4 2" xfId="11102"/>
    <cellStyle name="Normal 3 2 2 3 3 2 3 2 5" xfId="11103"/>
    <cellStyle name="Normal 3 2 2 3 3 2 3 3" xfId="11104"/>
    <cellStyle name="Normal 3 2 2 3 3 2 3 3 2" xfId="11105"/>
    <cellStyle name="Normal 3 2 2 3 3 2 3 3 2 2" xfId="11106"/>
    <cellStyle name="Normal 3 2 2 3 3 2 3 3 2 2 2" xfId="11107"/>
    <cellStyle name="Normal 3 2 2 3 3 2 3 3 2 3" xfId="11108"/>
    <cellStyle name="Normal 3 2 2 3 3 2 3 3 3" xfId="11109"/>
    <cellStyle name="Normal 3 2 2 3 3 2 3 3 3 2" xfId="11110"/>
    <cellStyle name="Normal 3 2 2 3 3 2 3 3 4" xfId="11111"/>
    <cellStyle name="Normal 3 2 2 3 3 2 3 4" xfId="11112"/>
    <cellStyle name="Normal 3 2 2 3 3 2 3 4 2" xfId="11113"/>
    <cellStyle name="Normal 3 2 2 3 3 2 3 4 2 2" xfId="11114"/>
    <cellStyle name="Normal 3 2 2 3 3 2 3 4 3" xfId="11115"/>
    <cellStyle name="Normal 3 2 2 3 3 2 3 5" xfId="11116"/>
    <cellStyle name="Normal 3 2 2 3 3 2 3 5 2" xfId="11117"/>
    <cellStyle name="Normal 3 2 2 3 3 2 3 6" xfId="11118"/>
    <cellStyle name="Normal 3 2 2 3 3 2 4" xfId="11119"/>
    <cellStyle name="Normal 3 2 2 3 3 2 4 2" xfId="11120"/>
    <cellStyle name="Normal 3 2 2 3 3 2 4 2 2" xfId="11121"/>
    <cellStyle name="Normal 3 2 2 3 3 2 4 2 2 2" xfId="11122"/>
    <cellStyle name="Normal 3 2 2 3 3 2 4 2 2 2 2" xfId="11123"/>
    <cellStyle name="Normal 3 2 2 3 3 2 4 2 2 3" xfId="11124"/>
    <cellStyle name="Normal 3 2 2 3 3 2 4 2 3" xfId="11125"/>
    <cellStyle name="Normal 3 2 2 3 3 2 4 2 3 2" xfId="11126"/>
    <cellStyle name="Normal 3 2 2 3 3 2 4 2 4" xfId="11127"/>
    <cellStyle name="Normal 3 2 2 3 3 2 4 3" xfId="11128"/>
    <cellStyle name="Normal 3 2 2 3 3 2 4 3 2" xfId="11129"/>
    <cellStyle name="Normal 3 2 2 3 3 2 4 3 2 2" xfId="11130"/>
    <cellStyle name="Normal 3 2 2 3 3 2 4 3 3" xfId="11131"/>
    <cellStyle name="Normal 3 2 2 3 3 2 4 4" xfId="11132"/>
    <cellStyle name="Normal 3 2 2 3 3 2 4 4 2" xfId="11133"/>
    <cellStyle name="Normal 3 2 2 3 3 2 4 5" xfId="11134"/>
    <cellStyle name="Normal 3 2 2 3 3 2 5" xfId="11135"/>
    <cellStyle name="Normal 3 2 2 3 3 2 5 2" xfId="11136"/>
    <cellStyle name="Normal 3 2 2 3 3 2 5 2 2" xfId="11137"/>
    <cellStyle name="Normal 3 2 2 3 3 2 5 2 2 2" xfId="11138"/>
    <cellStyle name="Normal 3 2 2 3 3 2 5 2 3" xfId="11139"/>
    <cellStyle name="Normal 3 2 2 3 3 2 5 3" xfId="11140"/>
    <cellStyle name="Normal 3 2 2 3 3 2 5 3 2" xfId="11141"/>
    <cellStyle name="Normal 3 2 2 3 3 2 5 4" xfId="11142"/>
    <cellStyle name="Normal 3 2 2 3 3 2 6" xfId="11143"/>
    <cellStyle name="Normal 3 2 2 3 3 2 6 2" xfId="11144"/>
    <cellStyle name="Normal 3 2 2 3 3 2 6 2 2" xfId="11145"/>
    <cellStyle name="Normal 3 2 2 3 3 2 6 3" xfId="11146"/>
    <cellStyle name="Normal 3 2 2 3 3 2 7" xfId="11147"/>
    <cellStyle name="Normal 3 2 2 3 3 2 7 2" xfId="11148"/>
    <cellStyle name="Normal 3 2 2 3 3 2 8" xfId="11149"/>
    <cellStyle name="Normal 3 2 2 3 3 3" xfId="11150"/>
    <cellStyle name="Normal 3 2 2 3 3 3 2" xfId="11151"/>
    <cellStyle name="Normal 3 2 2 3 3 3 2 2" xfId="11152"/>
    <cellStyle name="Normal 3 2 2 3 3 3 2 2 2" xfId="11153"/>
    <cellStyle name="Normal 3 2 2 3 3 3 2 2 2 2" xfId="11154"/>
    <cellStyle name="Normal 3 2 2 3 3 3 2 2 2 2 2" xfId="11155"/>
    <cellStyle name="Normal 3 2 2 3 3 3 2 2 2 2 2 2" xfId="11156"/>
    <cellStyle name="Normal 3 2 2 3 3 3 2 2 2 2 3" xfId="11157"/>
    <cellStyle name="Normal 3 2 2 3 3 3 2 2 2 3" xfId="11158"/>
    <cellStyle name="Normal 3 2 2 3 3 3 2 2 2 3 2" xfId="11159"/>
    <cellStyle name="Normal 3 2 2 3 3 3 2 2 2 4" xfId="11160"/>
    <cellStyle name="Normal 3 2 2 3 3 3 2 2 3" xfId="11161"/>
    <cellStyle name="Normal 3 2 2 3 3 3 2 2 3 2" xfId="11162"/>
    <cellStyle name="Normal 3 2 2 3 3 3 2 2 3 2 2" xfId="11163"/>
    <cellStyle name="Normal 3 2 2 3 3 3 2 2 3 3" xfId="11164"/>
    <cellStyle name="Normal 3 2 2 3 3 3 2 2 4" xfId="11165"/>
    <cellStyle name="Normal 3 2 2 3 3 3 2 2 4 2" xfId="11166"/>
    <cellStyle name="Normal 3 2 2 3 3 3 2 2 5" xfId="11167"/>
    <cellStyle name="Normal 3 2 2 3 3 3 2 3" xfId="11168"/>
    <cellStyle name="Normal 3 2 2 3 3 3 2 3 2" xfId="11169"/>
    <cellStyle name="Normal 3 2 2 3 3 3 2 3 2 2" xfId="11170"/>
    <cellStyle name="Normal 3 2 2 3 3 3 2 3 2 2 2" xfId="11171"/>
    <cellStyle name="Normal 3 2 2 3 3 3 2 3 2 3" xfId="11172"/>
    <cellStyle name="Normal 3 2 2 3 3 3 2 3 3" xfId="11173"/>
    <cellStyle name="Normal 3 2 2 3 3 3 2 3 3 2" xfId="11174"/>
    <cellStyle name="Normal 3 2 2 3 3 3 2 3 4" xfId="11175"/>
    <cellStyle name="Normal 3 2 2 3 3 3 2 4" xfId="11176"/>
    <cellStyle name="Normal 3 2 2 3 3 3 2 4 2" xfId="11177"/>
    <cellStyle name="Normal 3 2 2 3 3 3 2 4 2 2" xfId="11178"/>
    <cellStyle name="Normal 3 2 2 3 3 3 2 4 3" xfId="11179"/>
    <cellStyle name="Normal 3 2 2 3 3 3 2 5" xfId="11180"/>
    <cellStyle name="Normal 3 2 2 3 3 3 2 5 2" xfId="11181"/>
    <cellStyle name="Normal 3 2 2 3 3 3 2 6" xfId="11182"/>
    <cellStyle name="Normal 3 2 2 3 3 3 3" xfId="11183"/>
    <cellStyle name="Normal 3 2 2 3 3 3 3 2" xfId="11184"/>
    <cellStyle name="Normal 3 2 2 3 3 3 3 2 2" xfId="11185"/>
    <cellStyle name="Normal 3 2 2 3 3 3 3 2 2 2" xfId="11186"/>
    <cellStyle name="Normal 3 2 2 3 3 3 3 2 2 2 2" xfId="11187"/>
    <cellStyle name="Normal 3 2 2 3 3 3 3 2 2 3" xfId="11188"/>
    <cellStyle name="Normal 3 2 2 3 3 3 3 2 3" xfId="11189"/>
    <cellStyle name="Normal 3 2 2 3 3 3 3 2 3 2" xfId="11190"/>
    <cellStyle name="Normal 3 2 2 3 3 3 3 2 4" xfId="11191"/>
    <cellStyle name="Normal 3 2 2 3 3 3 3 3" xfId="11192"/>
    <cellStyle name="Normal 3 2 2 3 3 3 3 3 2" xfId="11193"/>
    <cellStyle name="Normal 3 2 2 3 3 3 3 3 2 2" xfId="11194"/>
    <cellStyle name="Normal 3 2 2 3 3 3 3 3 3" xfId="11195"/>
    <cellStyle name="Normal 3 2 2 3 3 3 3 4" xfId="11196"/>
    <cellStyle name="Normal 3 2 2 3 3 3 3 4 2" xfId="11197"/>
    <cellStyle name="Normal 3 2 2 3 3 3 3 5" xfId="11198"/>
    <cellStyle name="Normal 3 2 2 3 3 3 4" xfId="11199"/>
    <cellStyle name="Normal 3 2 2 3 3 3 4 2" xfId="11200"/>
    <cellStyle name="Normal 3 2 2 3 3 3 4 2 2" xfId="11201"/>
    <cellStyle name="Normal 3 2 2 3 3 3 4 2 2 2" xfId="11202"/>
    <cellStyle name="Normal 3 2 2 3 3 3 4 2 3" xfId="11203"/>
    <cellStyle name="Normal 3 2 2 3 3 3 4 3" xfId="11204"/>
    <cellStyle name="Normal 3 2 2 3 3 3 4 3 2" xfId="11205"/>
    <cellStyle name="Normal 3 2 2 3 3 3 4 4" xfId="11206"/>
    <cellStyle name="Normal 3 2 2 3 3 3 5" xfId="11207"/>
    <cellStyle name="Normal 3 2 2 3 3 3 5 2" xfId="11208"/>
    <cellStyle name="Normal 3 2 2 3 3 3 5 2 2" xfId="11209"/>
    <cellStyle name="Normal 3 2 2 3 3 3 5 3" xfId="11210"/>
    <cellStyle name="Normal 3 2 2 3 3 3 6" xfId="11211"/>
    <cellStyle name="Normal 3 2 2 3 3 3 6 2" xfId="11212"/>
    <cellStyle name="Normal 3 2 2 3 3 3 7" xfId="11213"/>
    <cellStyle name="Normal 3 2 2 3 3 4" xfId="11214"/>
    <cellStyle name="Normal 3 2 2 3 3 4 2" xfId="11215"/>
    <cellStyle name="Normal 3 2 2 3 3 4 2 2" xfId="11216"/>
    <cellStyle name="Normal 3 2 2 3 3 4 2 2 2" xfId="11217"/>
    <cellStyle name="Normal 3 2 2 3 3 4 2 2 2 2" xfId="11218"/>
    <cellStyle name="Normal 3 2 2 3 3 4 2 2 2 2 2" xfId="11219"/>
    <cellStyle name="Normal 3 2 2 3 3 4 2 2 2 3" xfId="11220"/>
    <cellStyle name="Normal 3 2 2 3 3 4 2 2 3" xfId="11221"/>
    <cellStyle name="Normal 3 2 2 3 3 4 2 2 3 2" xfId="11222"/>
    <cellStyle name="Normal 3 2 2 3 3 4 2 2 4" xfId="11223"/>
    <cellStyle name="Normal 3 2 2 3 3 4 2 3" xfId="11224"/>
    <cellStyle name="Normal 3 2 2 3 3 4 2 3 2" xfId="11225"/>
    <cellStyle name="Normal 3 2 2 3 3 4 2 3 2 2" xfId="11226"/>
    <cellStyle name="Normal 3 2 2 3 3 4 2 3 3" xfId="11227"/>
    <cellStyle name="Normal 3 2 2 3 3 4 2 4" xfId="11228"/>
    <cellStyle name="Normal 3 2 2 3 3 4 2 4 2" xfId="11229"/>
    <cellStyle name="Normal 3 2 2 3 3 4 2 5" xfId="11230"/>
    <cellStyle name="Normal 3 2 2 3 3 4 3" xfId="11231"/>
    <cellStyle name="Normal 3 2 2 3 3 4 3 2" xfId="11232"/>
    <cellStyle name="Normal 3 2 2 3 3 4 3 2 2" xfId="11233"/>
    <cellStyle name="Normal 3 2 2 3 3 4 3 2 2 2" xfId="11234"/>
    <cellStyle name="Normal 3 2 2 3 3 4 3 2 3" xfId="11235"/>
    <cellStyle name="Normal 3 2 2 3 3 4 3 3" xfId="11236"/>
    <cellStyle name="Normal 3 2 2 3 3 4 3 3 2" xfId="11237"/>
    <cellStyle name="Normal 3 2 2 3 3 4 3 4" xfId="11238"/>
    <cellStyle name="Normal 3 2 2 3 3 4 4" xfId="11239"/>
    <cellStyle name="Normal 3 2 2 3 3 4 4 2" xfId="11240"/>
    <cellStyle name="Normal 3 2 2 3 3 4 4 2 2" xfId="11241"/>
    <cellStyle name="Normal 3 2 2 3 3 4 4 3" xfId="11242"/>
    <cellStyle name="Normal 3 2 2 3 3 4 5" xfId="11243"/>
    <cellStyle name="Normal 3 2 2 3 3 4 5 2" xfId="11244"/>
    <cellStyle name="Normal 3 2 2 3 3 4 6" xfId="11245"/>
    <cellStyle name="Normal 3 2 2 3 3 5" xfId="11246"/>
    <cellStyle name="Normal 3 2 2 3 3 5 2" xfId="11247"/>
    <cellStyle name="Normal 3 2 2 3 3 5 2 2" xfId="11248"/>
    <cellStyle name="Normal 3 2 2 3 3 5 2 2 2" xfId="11249"/>
    <cellStyle name="Normal 3 2 2 3 3 5 2 2 2 2" xfId="11250"/>
    <cellStyle name="Normal 3 2 2 3 3 5 2 2 3" xfId="11251"/>
    <cellStyle name="Normal 3 2 2 3 3 5 2 3" xfId="11252"/>
    <cellStyle name="Normal 3 2 2 3 3 5 2 3 2" xfId="11253"/>
    <cellStyle name="Normal 3 2 2 3 3 5 2 4" xfId="11254"/>
    <cellStyle name="Normal 3 2 2 3 3 5 3" xfId="11255"/>
    <cellStyle name="Normal 3 2 2 3 3 5 3 2" xfId="11256"/>
    <cellStyle name="Normal 3 2 2 3 3 5 3 2 2" xfId="11257"/>
    <cellStyle name="Normal 3 2 2 3 3 5 3 3" xfId="11258"/>
    <cellStyle name="Normal 3 2 2 3 3 5 4" xfId="11259"/>
    <cellStyle name="Normal 3 2 2 3 3 5 4 2" xfId="11260"/>
    <cellStyle name="Normal 3 2 2 3 3 5 5" xfId="11261"/>
    <cellStyle name="Normal 3 2 2 3 3 6" xfId="11262"/>
    <cellStyle name="Normal 3 2 2 3 3 6 2" xfId="11263"/>
    <cellStyle name="Normal 3 2 2 3 3 6 2 2" xfId="11264"/>
    <cellStyle name="Normal 3 2 2 3 3 6 2 2 2" xfId="11265"/>
    <cellStyle name="Normal 3 2 2 3 3 6 2 3" xfId="11266"/>
    <cellStyle name="Normal 3 2 2 3 3 6 3" xfId="11267"/>
    <cellStyle name="Normal 3 2 2 3 3 6 3 2" xfId="11268"/>
    <cellStyle name="Normal 3 2 2 3 3 6 4" xfId="11269"/>
    <cellStyle name="Normal 3 2 2 3 3 7" xfId="11270"/>
    <cellStyle name="Normal 3 2 2 3 3 7 2" xfId="11271"/>
    <cellStyle name="Normal 3 2 2 3 3 7 2 2" xfId="11272"/>
    <cellStyle name="Normal 3 2 2 3 3 7 3" xfId="11273"/>
    <cellStyle name="Normal 3 2 2 3 3 8" xfId="11274"/>
    <cellStyle name="Normal 3 2 2 3 3 8 2" xfId="11275"/>
    <cellStyle name="Normal 3 2 2 3 3 9" xfId="11276"/>
    <cellStyle name="Normal 3 2 2 3 4" xfId="11277"/>
    <cellStyle name="Normal 3 2 2 3 4 2" xfId="11278"/>
    <cellStyle name="Normal 3 2 2 3 4 2 2" xfId="11279"/>
    <cellStyle name="Normal 3 2 2 3 4 2 2 2" xfId="11280"/>
    <cellStyle name="Normal 3 2 2 3 4 2 2 2 2" xfId="11281"/>
    <cellStyle name="Normal 3 2 2 3 4 2 2 2 2 2" xfId="11282"/>
    <cellStyle name="Normal 3 2 2 3 4 2 2 2 2 2 2" xfId="11283"/>
    <cellStyle name="Normal 3 2 2 3 4 2 2 2 2 2 2 2" xfId="11284"/>
    <cellStyle name="Normal 3 2 2 3 4 2 2 2 2 2 3" xfId="11285"/>
    <cellStyle name="Normal 3 2 2 3 4 2 2 2 2 3" xfId="11286"/>
    <cellStyle name="Normal 3 2 2 3 4 2 2 2 2 3 2" xfId="11287"/>
    <cellStyle name="Normal 3 2 2 3 4 2 2 2 2 4" xfId="11288"/>
    <cellStyle name="Normal 3 2 2 3 4 2 2 2 3" xfId="11289"/>
    <cellStyle name="Normal 3 2 2 3 4 2 2 2 3 2" xfId="11290"/>
    <cellStyle name="Normal 3 2 2 3 4 2 2 2 3 2 2" xfId="11291"/>
    <cellStyle name="Normal 3 2 2 3 4 2 2 2 3 3" xfId="11292"/>
    <cellStyle name="Normal 3 2 2 3 4 2 2 2 4" xfId="11293"/>
    <cellStyle name="Normal 3 2 2 3 4 2 2 2 4 2" xfId="11294"/>
    <cellStyle name="Normal 3 2 2 3 4 2 2 2 5" xfId="11295"/>
    <cellStyle name="Normal 3 2 2 3 4 2 2 3" xfId="11296"/>
    <cellStyle name="Normal 3 2 2 3 4 2 2 3 2" xfId="11297"/>
    <cellStyle name="Normal 3 2 2 3 4 2 2 3 2 2" xfId="11298"/>
    <cellStyle name="Normal 3 2 2 3 4 2 2 3 2 2 2" xfId="11299"/>
    <cellStyle name="Normal 3 2 2 3 4 2 2 3 2 3" xfId="11300"/>
    <cellStyle name="Normal 3 2 2 3 4 2 2 3 3" xfId="11301"/>
    <cellStyle name="Normal 3 2 2 3 4 2 2 3 3 2" xfId="11302"/>
    <cellStyle name="Normal 3 2 2 3 4 2 2 3 4" xfId="11303"/>
    <cellStyle name="Normal 3 2 2 3 4 2 2 4" xfId="11304"/>
    <cellStyle name="Normal 3 2 2 3 4 2 2 4 2" xfId="11305"/>
    <cellStyle name="Normal 3 2 2 3 4 2 2 4 2 2" xfId="11306"/>
    <cellStyle name="Normal 3 2 2 3 4 2 2 4 3" xfId="11307"/>
    <cellStyle name="Normal 3 2 2 3 4 2 2 5" xfId="11308"/>
    <cellStyle name="Normal 3 2 2 3 4 2 2 5 2" xfId="11309"/>
    <cellStyle name="Normal 3 2 2 3 4 2 2 6" xfId="11310"/>
    <cellStyle name="Normal 3 2 2 3 4 2 3" xfId="11311"/>
    <cellStyle name="Normal 3 2 2 3 4 2 3 2" xfId="11312"/>
    <cellStyle name="Normal 3 2 2 3 4 2 3 2 2" xfId="11313"/>
    <cellStyle name="Normal 3 2 2 3 4 2 3 2 2 2" xfId="11314"/>
    <cellStyle name="Normal 3 2 2 3 4 2 3 2 2 2 2" xfId="11315"/>
    <cellStyle name="Normal 3 2 2 3 4 2 3 2 2 3" xfId="11316"/>
    <cellStyle name="Normal 3 2 2 3 4 2 3 2 3" xfId="11317"/>
    <cellStyle name="Normal 3 2 2 3 4 2 3 2 3 2" xfId="11318"/>
    <cellStyle name="Normal 3 2 2 3 4 2 3 2 4" xfId="11319"/>
    <cellStyle name="Normal 3 2 2 3 4 2 3 3" xfId="11320"/>
    <cellStyle name="Normal 3 2 2 3 4 2 3 3 2" xfId="11321"/>
    <cellStyle name="Normal 3 2 2 3 4 2 3 3 2 2" xfId="11322"/>
    <cellStyle name="Normal 3 2 2 3 4 2 3 3 3" xfId="11323"/>
    <cellStyle name="Normal 3 2 2 3 4 2 3 4" xfId="11324"/>
    <cellStyle name="Normal 3 2 2 3 4 2 3 4 2" xfId="11325"/>
    <cellStyle name="Normal 3 2 2 3 4 2 3 5" xfId="11326"/>
    <cellStyle name="Normal 3 2 2 3 4 2 4" xfId="11327"/>
    <cellStyle name="Normal 3 2 2 3 4 2 4 2" xfId="11328"/>
    <cellStyle name="Normal 3 2 2 3 4 2 4 2 2" xfId="11329"/>
    <cellStyle name="Normal 3 2 2 3 4 2 4 2 2 2" xfId="11330"/>
    <cellStyle name="Normal 3 2 2 3 4 2 4 2 3" xfId="11331"/>
    <cellStyle name="Normal 3 2 2 3 4 2 4 3" xfId="11332"/>
    <cellStyle name="Normal 3 2 2 3 4 2 4 3 2" xfId="11333"/>
    <cellStyle name="Normal 3 2 2 3 4 2 4 4" xfId="11334"/>
    <cellStyle name="Normal 3 2 2 3 4 2 5" xfId="11335"/>
    <cellStyle name="Normal 3 2 2 3 4 2 5 2" xfId="11336"/>
    <cellStyle name="Normal 3 2 2 3 4 2 5 2 2" xfId="11337"/>
    <cellStyle name="Normal 3 2 2 3 4 2 5 3" xfId="11338"/>
    <cellStyle name="Normal 3 2 2 3 4 2 6" xfId="11339"/>
    <cellStyle name="Normal 3 2 2 3 4 2 6 2" xfId="11340"/>
    <cellStyle name="Normal 3 2 2 3 4 2 7" xfId="11341"/>
    <cellStyle name="Normal 3 2 2 3 4 3" xfId="11342"/>
    <cellStyle name="Normal 3 2 2 3 4 3 2" xfId="11343"/>
    <cellStyle name="Normal 3 2 2 3 4 3 2 2" xfId="11344"/>
    <cellStyle name="Normal 3 2 2 3 4 3 2 2 2" xfId="11345"/>
    <cellStyle name="Normal 3 2 2 3 4 3 2 2 2 2" xfId="11346"/>
    <cellStyle name="Normal 3 2 2 3 4 3 2 2 2 2 2" xfId="11347"/>
    <cellStyle name="Normal 3 2 2 3 4 3 2 2 2 3" xfId="11348"/>
    <cellStyle name="Normal 3 2 2 3 4 3 2 2 3" xfId="11349"/>
    <cellStyle name="Normal 3 2 2 3 4 3 2 2 3 2" xfId="11350"/>
    <cellStyle name="Normal 3 2 2 3 4 3 2 2 4" xfId="11351"/>
    <cellStyle name="Normal 3 2 2 3 4 3 2 3" xfId="11352"/>
    <cellStyle name="Normal 3 2 2 3 4 3 2 3 2" xfId="11353"/>
    <cellStyle name="Normal 3 2 2 3 4 3 2 3 2 2" xfId="11354"/>
    <cellStyle name="Normal 3 2 2 3 4 3 2 3 3" xfId="11355"/>
    <cellStyle name="Normal 3 2 2 3 4 3 2 4" xfId="11356"/>
    <cellStyle name="Normal 3 2 2 3 4 3 2 4 2" xfId="11357"/>
    <cellStyle name="Normal 3 2 2 3 4 3 2 5" xfId="11358"/>
    <cellStyle name="Normal 3 2 2 3 4 3 3" xfId="11359"/>
    <cellStyle name="Normal 3 2 2 3 4 3 3 2" xfId="11360"/>
    <cellStyle name="Normal 3 2 2 3 4 3 3 2 2" xfId="11361"/>
    <cellStyle name="Normal 3 2 2 3 4 3 3 2 2 2" xfId="11362"/>
    <cellStyle name="Normal 3 2 2 3 4 3 3 2 3" xfId="11363"/>
    <cellStyle name="Normal 3 2 2 3 4 3 3 3" xfId="11364"/>
    <cellStyle name="Normal 3 2 2 3 4 3 3 3 2" xfId="11365"/>
    <cellStyle name="Normal 3 2 2 3 4 3 3 4" xfId="11366"/>
    <cellStyle name="Normal 3 2 2 3 4 3 4" xfId="11367"/>
    <cellStyle name="Normal 3 2 2 3 4 3 4 2" xfId="11368"/>
    <cellStyle name="Normal 3 2 2 3 4 3 4 2 2" xfId="11369"/>
    <cellStyle name="Normal 3 2 2 3 4 3 4 3" xfId="11370"/>
    <cellStyle name="Normal 3 2 2 3 4 3 5" xfId="11371"/>
    <cellStyle name="Normal 3 2 2 3 4 3 5 2" xfId="11372"/>
    <cellStyle name="Normal 3 2 2 3 4 3 6" xfId="11373"/>
    <cellStyle name="Normal 3 2 2 3 4 4" xfId="11374"/>
    <cellStyle name="Normal 3 2 2 3 4 4 2" xfId="11375"/>
    <cellStyle name="Normal 3 2 2 3 4 4 2 2" xfId="11376"/>
    <cellStyle name="Normal 3 2 2 3 4 4 2 2 2" xfId="11377"/>
    <cellStyle name="Normal 3 2 2 3 4 4 2 2 2 2" xfId="11378"/>
    <cellStyle name="Normal 3 2 2 3 4 4 2 2 3" xfId="11379"/>
    <cellStyle name="Normal 3 2 2 3 4 4 2 3" xfId="11380"/>
    <cellStyle name="Normal 3 2 2 3 4 4 2 3 2" xfId="11381"/>
    <cellStyle name="Normal 3 2 2 3 4 4 2 4" xfId="11382"/>
    <cellStyle name="Normal 3 2 2 3 4 4 3" xfId="11383"/>
    <cellStyle name="Normal 3 2 2 3 4 4 3 2" xfId="11384"/>
    <cellStyle name="Normal 3 2 2 3 4 4 3 2 2" xfId="11385"/>
    <cellStyle name="Normal 3 2 2 3 4 4 3 3" xfId="11386"/>
    <cellStyle name="Normal 3 2 2 3 4 4 4" xfId="11387"/>
    <cellStyle name="Normal 3 2 2 3 4 4 4 2" xfId="11388"/>
    <cellStyle name="Normal 3 2 2 3 4 4 5" xfId="11389"/>
    <cellStyle name="Normal 3 2 2 3 4 5" xfId="11390"/>
    <cellStyle name="Normal 3 2 2 3 4 5 2" xfId="11391"/>
    <cellStyle name="Normal 3 2 2 3 4 5 2 2" xfId="11392"/>
    <cellStyle name="Normal 3 2 2 3 4 5 2 2 2" xfId="11393"/>
    <cellStyle name="Normal 3 2 2 3 4 5 2 3" xfId="11394"/>
    <cellStyle name="Normal 3 2 2 3 4 5 3" xfId="11395"/>
    <cellStyle name="Normal 3 2 2 3 4 5 3 2" xfId="11396"/>
    <cellStyle name="Normal 3 2 2 3 4 5 4" xfId="11397"/>
    <cellStyle name="Normal 3 2 2 3 4 6" xfId="11398"/>
    <cellStyle name="Normal 3 2 2 3 4 6 2" xfId="11399"/>
    <cellStyle name="Normal 3 2 2 3 4 6 2 2" xfId="11400"/>
    <cellStyle name="Normal 3 2 2 3 4 6 3" xfId="11401"/>
    <cellStyle name="Normal 3 2 2 3 4 7" xfId="11402"/>
    <cellStyle name="Normal 3 2 2 3 4 7 2" xfId="11403"/>
    <cellStyle name="Normal 3 2 2 3 4 8" xfId="11404"/>
    <cellStyle name="Normal 3 2 2 3 5" xfId="11405"/>
    <cellStyle name="Normal 3 2 2 3 5 2" xfId="11406"/>
    <cellStyle name="Normal 3 2 2 3 5 2 2" xfId="11407"/>
    <cellStyle name="Normal 3 2 2 3 5 2 2 2" xfId="11408"/>
    <cellStyle name="Normal 3 2 2 3 5 2 2 2 2" xfId="11409"/>
    <cellStyle name="Normal 3 2 2 3 5 2 2 2 2 2" xfId="11410"/>
    <cellStyle name="Normal 3 2 2 3 5 2 2 2 2 2 2" xfId="11411"/>
    <cellStyle name="Normal 3 2 2 3 5 2 2 2 2 3" xfId="11412"/>
    <cellStyle name="Normal 3 2 2 3 5 2 2 2 3" xfId="11413"/>
    <cellStyle name="Normal 3 2 2 3 5 2 2 2 3 2" xfId="11414"/>
    <cellStyle name="Normal 3 2 2 3 5 2 2 2 4" xfId="11415"/>
    <cellStyle name="Normal 3 2 2 3 5 2 2 3" xfId="11416"/>
    <cellStyle name="Normal 3 2 2 3 5 2 2 3 2" xfId="11417"/>
    <cellStyle name="Normal 3 2 2 3 5 2 2 3 2 2" xfId="11418"/>
    <cellStyle name="Normal 3 2 2 3 5 2 2 3 3" xfId="11419"/>
    <cellStyle name="Normal 3 2 2 3 5 2 2 4" xfId="11420"/>
    <cellStyle name="Normal 3 2 2 3 5 2 2 4 2" xfId="11421"/>
    <cellStyle name="Normal 3 2 2 3 5 2 2 5" xfId="11422"/>
    <cellStyle name="Normal 3 2 2 3 5 2 3" xfId="11423"/>
    <cellStyle name="Normal 3 2 2 3 5 2 3 2" xfId="11424"/>
    <cellStyle name="Normal 3 2 2 3 5 2 3 2 2" xfId="11425"/>
    <cellStyle name="Normal 3 2 2 3 5 2 3 2 2 2" xfId="11426"/>
    <cellStyle name="Normal 3 2 2 3 5 2 3 2 3" xfId="11427"/>
    <cellStyle name="Normal 3 2 2 3 5 2 3 3" xfId="11428"/>
    <cellStyle name="Normal 3 2 2 3 5 2 3 3 2" xfId="11429"/>
    <cellStyle name="Normal 3 2 2 3 5 2 3 4" xfId="11430"/>
    <cellStyle name="Normal 3 2 2 3 5 2 4" xfId="11431"/>
    <cellStyle name="Normal 3 2 2 3 5 2 4 2" xfId="11432"/>
    <cellStyle name="Normal 3 2 2 3 5 2 4 2 2" xfId="11433"/>
    <cellStyle name="Normal 3 2 2 3 5 2 4 3" xfId="11434"/>
    <cellStyle name="Normal 3 2 2 3 5 2 5" xfId="11435"/>
    <cellStyle name="Normal 3 2 2 3 5 2 5 2" xfId="11436"/>
    <cellStyle name="Normal 3 2 2 3 5 2 6" xfId="11437"/>
    <cellStyle name="Normal 3 2 2 3 5 3" xfId="11438"/>
    <cellStyle name="Normal 3 2 2 3 5 3 2" xfId="11439"/>
    <cellStyle name="Normal 3 2 2 3 5 3 2 2" xfId="11440"/>
    <cellStyle name="Normal 3 2 2 3 5 3 2 2 2" xfId="11441"/>
    <cellStyle name="Normal 3 2 2 3 5 3 2 2 2 2" xfId="11442"/>
    <cellStyle name="Normal 3 2 2 3 5 3 2 2 3" xfId="11443"/>
    <cellStyle name="Normal 3 2 2 3 5 3 2 3" xfId="11444"/>
    <cellStyle name="Normal 3 2 2 3 5 3 2 3 2" xfId="11445"/>
    <cellStyle name="Normal 3 2 2 3 5 3 2 4" xfId="11446"/>
    <cellStyle name="Normal 3 2 2 3 5 3 3" xfId="11447"/>
    <cellStyle name="Normal 3 2 2 3 5 3 3 2" xfId="11448"/>
    <cellStyle name="Normal 3 2 2 3 5 3 3 2 2" xfId="11449"/>
    <cellStyle name="Normal 3 2 2 3 5 3 3 3" xfId="11450"/>
    <cellStyle name="Normal 3 2 2 3 5 3 4" xfId="11451"/>
    <cellStyle name="Normal 3 2 2 3 5 3 4 2" xfId="11452"/>
    <cellStyle name="Normal 3 2 2 3 5 3 5" xfId="11453"/>
    <cellStyle name="Normal 3 2 2 3 5 4" xfId="11454"/>
    <cellStyle name="Normal 3 2 2 3 5 4 2" xfId="11455"/>
    <cellStyle name="Normal 3 2 2 3 5 4 2 2" xfId="11456"/>
    <cellStyle name="Normal 3 2 2 3 5 4 2 2 2" xfId="11457"/>
    <cellStyle name="Normal 3 2 2 3 5 4 2 3" xfId="11458"/>
    <cellStyle name="Normal 3 2 2 3 5 4 3" xfId="11459"/>
    <cellStyle name="Normal 3 2 2 3 5 4 3 2" xfId="11460"/>
    <cellStyle name="Normal 3 2 2 3 5 4 4" xfId="11461"/>
    <cellStyle name="Normal 3 2 2 3 5 5" xfId="11462"/>
    <cellStyle name="Normal 3 2 2 3 5 5 2" xfId="11463"/>
    <cellStyle name="Normal 3 2 2 3 5 5 2 2" xfId="11464"/>
    <cellStyle name="Normal 3 2 2 3 5 5 3" xfId="11465"/>
    <cellStyle name="Normal 3 2 2 3 5 6" xfId="11466"/>
    <cellStyle name="Normal 3 2 2 3 5 6 2" xfId="11467"/>
    <cellStyle name="Normal 3 2 2 3 5 7" xfId="11468"/>
    <cellStyle name="Normal 3 2 2 3 6" xfId="11469"/>
    <cellStyle name="Normal 3 2 2 3 6 2" xfId="11470"/>
    <cellStyle name="Normal 3 2 2 3 6 2 2" xfId="11471"/>
    <cellStyle name="Normal 3 2 2 3 6 2 2 2" xfId="11472"/>
    <cellStyle name="Normal 3 2 2 3 6 2 2 2 2" xfId="11473"/>
    <cellStyle name="Normal 3 2 2 3 6 2 2 2 2 2" xfId="11474"/>
    <cellStyle name="Normal 3 2 2 3 6 2 2 2 3" xfId="11475"/>
    <cellStyle name="Normal 3 2 2 3 6 2 2 3" xfId="11476"/>
    <cellStyle name="Normal 3 2 2 3 6 2 2 3 2" xfId="11477"/>
    <cellStyle name="Normal 3 2 2 3 6 2 2 4" xfId="11478"/>
    <cellStyle name="Normal 3 2 2 3 6 2 3" xfId="11479"/>
    <cellStyle name="Normal 3 2 2 3 6 2 3 2" xfId="11480"/>
    <cellStyle name="Normal 3 2 2 3 6 2 3 2 2" xfId="11481"/>
    <cellStyle name="Normal 3 2 2 3 6 2 3 3" xfId="11482"/>
    <cellStyle name="Normal 3 2 2 3 6 2 4" xfId="11483"/>
    <cellStyle name="Normal 3 2 2 3 6 2 4 2" xfId="11484"/>
    <cellStyle name="Normal 3 2 2 3 6 2 5" xfId="11485"/>
    <cellStyle name="Normal 3 2 2 3 6 3" xfId="11486"/>
    <cellStyle name="Normal 3 2 2 3 6 3 2" xfId="11487"/>
    <cellStyle name="Normal 3 2 2 3 6 3 2 2" xfId="11488"/>
    <cellStyle name="Normal 3 2 2 3 6 3 2 2 2" xfId="11489"/>
    <cellStyle name="Normal 3 2 2 3 6 3 2 3" xfId="11490"/>
    <cellStyle name="Normal 3 2 2 3 6 3 3" xfId="11491"/>
    <cellStyle name="Normal 3 2 2 3 6 3 3 2" xfId="11492"/>
    <cellStyle name="Normal 3 2 2 3 6 3 4" xfId="11493"/>
    <cellStyle name="Normal 3 2 2 3 6 4" xfId="11494"/>
    <cellStyle name="Normal 3 2 2 3 6 4 2" xfId="11495"/>
    <cellStyle name="Normal 3 2 2 3 6 4 2 2" xfId="11496"/>
    <cellStyle name="Normal 3 2 2 3 6 4 3" xfId="11497"/>
    <cellStyle name="Normal 3 2 2 3 6 5" xfId="11498"/>
    <cellStyle name="Normal 3 2 2 3 6 5 2" xfId="11499"/>
    <cellStyle name="Normal 3 2 2 3 6 6" xfId="11500"/>
    <cellStyle name="Normal 3 2 2 3 7" xfId="11501"/>
    <cellStyle name="Normal 3 2 2 3 7 2" xfId="11502"/>
    <cellStyle name="Normal 3 2 2 3 7 2 2" xfId="11503"/>
    <cellStyle name="Normal 3 2 2 3 7 2 2 2" xfId="11504"/>
    <cellStyle name="Normal 3 2 2 3 7 2 2 2 2" xfId="11505"/>
    <cellStyle name="Normal 3 2 2 3 7 2 2 3" xfId="11506"/>
    <cellStyle name="Normal 3 2 2 3 7 2 3" xfId="11507"/>
    <cellStyle name="Normal 3 2 2 3 7 2 3 2" xfId="11508"/>
    <cellStyle name="Normal 3 2 2 3 7 2 4" xfId="11509"/>
    <cellStyle name="Normal 3 2 2 3 7 3" xfId="11510"/>
    <cellStyle name="Normal 3 2 2 3 7 3 2" xfId="11511"/>
    <cellStyle name="Normal 3 2 2 3 7 3 2 2" xfId="11512"/>
    <cellStyle name="Normal 3 2 2 3 7 3 3" xfId="11513"/>
    <cellStyle name="Normal 3 2 2 3 7 4" xfId="11514"/>
    <cellStyle name="Normal 3 2 2 3 7 4 2" xfId="11515"/>
    <cellStyle name="Normal 3 2 2 3 7 5" xfId="11516"/>
    <cellStyle name="Normal 3 2 2 3 8" xfId="11517"/>
    <cellStyle name="Normal 3 2 2 3 8 2" xfId="11518"/>
    <cellStyle name="Normal 3 2 2 3 8 2 2" xfId="11519"/>
    <cellStyle name="Normal 3 2 2 3 8 2 2 2" xfId="11520"/>
    <cellStyle name="Normal 3 2 2 3 8 2 3" xfId="11521"/>
    <cellStyle name="Normal 3 2 2 3 8 3" xfId="11522"/>
    <cellStyle name="Normal 3 2 2 3 8 3 2" xfId="11523"/>
    <cellStyle name="Normal 3 2 2 3 8 4" xfId="11524"/>
    <cellStyle name="Normal 3 2 2 3 9" xfId="11525"/>
    <cellStyle name="Normal 3 2 2 3 9 2" xfId="11526"/>
    <cellStyle name="Normal 3 2 2 3 9 2 2" xfId="11527"/>
    <cellStyle name="Normal 3 2 2 3 9 3" xfId="11528"/>
    <cellStyle name="Normal 3 2 2 4" xfId="11529"/>
    <cellStyle name="Normal 3 2 2 4 10" xfId="11530"/>
    <cellStyle name="Normal 3 2 2 4 2" xfId="11531"/>
    <cellStyle name="Normal 3 2 2 4 2 2" xfId="11532"/>
    <cellStyle name="Normal 3 2 2 4 2 2 2" xfId="11533"/>
    <cellStyle name="Normal 3 2 2 4 2 2 2 2" xfId="11534"/>
    <cellStyle name="Normal 3 2 2 4 2 2 2 2 2" xfId="11535"/>
    <cellStyle name="Normal 3 2 2 4 2 2 2 2 2 2" xfId="11536"/>
    <cellStyle name="Normal 3 2 2 4 2 2 2 2 2 2 2" xfId="11537"/>
    <cellStyle name="Normal 3 2 2 4 2 2 2 2 2 2 2 2" xfId="11538"/>
    <cellStyle name="Normal 3 2 2 4 2 2 2 2 2 2 2 2 2" xfId="11539"/>
    <cellStyle name="Normal 3 2 2 4 2 2 2 2 2 2 2 3" xfId="11540"/>
    <cellStyle name="Normal 3 2 2 4 2 2 2 2 2 2 3" xfId="11541"/>
    <cellStyle name="Normal 3 2 2 4 2 2 2 2 2 2 3 2" xfId="11542"/>
    <cellStyle name="Normal 3 2 2 4 2 2 2 2 2 2 4" xfId="11543"/>
    <cellStyle name="Normal 3 2 2 4 2 2 2 2 2 3" xfId="11544"/>
    <cellStyle name="Normal 3 2 2 4 2 2 2 2 2 3 2" xfId="11545"/>
    <cellStyle name="Normal 3 2 2 4 2 2 2 2 2 3 2 2" xfId="11546"/>
    <cellStyle name="Normal 3 2 2 4 2 2 2 2 2 3 3" xfId="11547"/>
    <cellStyle name="Normal 3 2 2 4 2 2 2 2 2 4" xfId="11548"/>
    <cellStyle name="Normal 3 2 2 4 2 2 2 2 2 4 2" xfId="11549"/>
    <cellStyle name="Normal 3 2 2 4 2 2 2 2 2 5" xfId="11550"/>
    <cellStyle name="Normal 3 2 2 4 2 2 2 2 3" xfId="11551"/>
    <cellStyle name="Normal 3 2 2 4 2 2 2 2 3 2" xfId="11552"/>
    <cellStyle name="Normal 3 2 2 4 2 2 2 2 3 2 2" xfId="11553"/>
    <cellStyle name="Normal 3 2 2 4 2 2 2 2 3 2 2 2" xfId="11554"/>
    <cellStyle name="Normal 3 2 2 4 2 2 2 2 3 2 3" xfId="11555"/>
    <cellStyle name="Normal 3 2 2 4 2 2 2 2 3 3" xfId="11556"/>
    <cellStyle name="Normal 3 2 2 4 2 2 2 2 3 3 2" xfId="11557"/>
    <cellStyle name="Normal 3 2 2 4 2 2 2 2 3 4" xfId="11558"/>
    <cellStyle name="Normal 3 2 2 4 2 2 2 2 4" xfId="11559"/>
    <cellStyle name="Normal 3 2 2 4 2 2 2 2 4 2" xfId="11560"/>
    <cellStyle name="Normal 3 2 2 4 2 2 2 2 4 2 2" xfId="11561"/>
    <cellStyle name="Normal 3 2 2 4 2 2 2 2 4 3" xfId="11562"/>
    <cellStyle name="Normal 3 2 2 4 2 2 2 2 5" xfId="11563"/>
    <cellStyle name="Normal 3 2 2 4 2 2 2 2 5 2" xfId="11564"/>
    <cellStyle name="Normal 3 2 2 4 2 2 2 2 6" xfId="11565"/>
    <cellStyle name="Normal 3 2 2 4 2 2 2 3" xfId="11566"/>
    <cellStyle name="Normal 3 2 2 4 2 2 2 3 2" xfId="11567"/>
    <cellStyle name="Normal 3 2 2 4 2 2 2 3 2 2" xfId="11568"/>
    <cellStyle name="Normal 3 2 2 4 2 2 2 3 2 2 2" xfId="11569"/>
    <cellStyle name="Normal 3 2 2 4 2 2 2 3 2 2 2 2" xfId="11570"/>
    <cellStyle name="Normal 3 2 2 4 2 2 2 3 2 2 3" xfId="11571"/>
    <cellStyle name="Normal 3 2 2 4 2 2 2 3 2 3" xfId="11572"/>
    <cellStyle name="Normal 3 2 2 4 2 2 2 3 2 3 2" xfId="11573"/>
    <cellStyle name="Normal 3 2 2 4 2 2 2 3 2 4" xfId="11574"/>
    <cellStyle name="Normal 3 2 2 4 2 2 2 3 3" xfId="11575"/>
    <cellStyle name="Normal 3 2 2 4 2 2 2 3 3 2" xfId="11576"/>
    <cellStyle name="Normal 3 2 2 4 2 2 2 3 3 2 2" xfId="11577"/>
    <cellStyle name="Normal 3 2 2 4 2 2 2 3 3 3" xfId="11578"/>
    <cellStyle name="Normal 3 2 2 4 2 2 2 3 4" xfId="11579"/>
    <cellStyle name="Normal 3 2 2 4 2 2 2 3 4 2" xfId="11580"/>
    <cellStyle name="Normal 3 2 2 4 2 2 2 3 5" xfId="11581"/>
    <cellStyle name="Normal 3 2 2 4 2 2 2 4" xfId="11582"/>
    <cellStyle name="Normal 3 2 2 4 2 2 2 4 2" xfId="11583"/>
    <cellStyle name="Normal 3 2 2 4 2 2 2 4 2 2" xfId="11584"/>
    <cellStyle name="Normal 3 2 2 4 2 2 2 4 2 2 2" xfId="11585"/>
    <cellStyle name="Normal 3 2 2 4 2 2 2 4 2 3" xfId="11586"/>
    <cellStyle name="Normal 3 2 2 4 2 2 2 4 3" xfId="11587"/>
    <cellStyle name="Normal 3 2 2 4 2 2 2 4 3 2" xfId="11588"/>
    <cellStyle name="Normal 3 2 2 4 2 2 2 4 4" xfId="11589"/>
    <cellStyle name="Normal 3 2 2 4 2 2 2 5" xfId="11590"/>
    <cellStyle name="Normal 3 2 2 4 2 2 2 5 2" xfId="11591"/>
    <cellStyle name="Normal 3 2 2 4 2 2 2 5 2 2" xfId="11592"/>
    <cellStyle name="Normal 3 2 2 4 2 2 2 5 3" xfId="11593"/>
    <cellStyle name="Normal 3 2 2 4 2 2 2 6" xfId="11594"/>
    <cellStyle name="Normal 3 2 2 4 2 2 2 6 2" xfId="11595"/>
    <cellStyle name="Normal 3 2 2 4 2 2 2 7" xfId="11596"/>
    <cellStyle name="Normal 3 2 2 4 2 2 3" xfId="11597"/>
    <cellStyle name="Normal 3 2 2 4 2 2 3 2" xfId="11598"/>
    <cellStyle name="Normal 3 2 2 4 2 2 3 2 2" xfId="11599"/>
    <cellStyle name="Normal 3 2 2 4 2 2 3 2 2 2" xfId="11600"/>
    <cellStyle name="Normal 3 2 2 4 2 2 3 2 2 2 2" xfId="11601"/>
    <cellStyle name="Normal 3 2 2 4 2 2 3 2 2 2 2 2" xfId="11602"/>
    <cellStyle name="Normal 3 2 2 4 2 2 3 2 2 2 3" xfId="11603"/>
    <cellStyle name="Normal 3 2 2 4 2 2 3 2 2 3" xfId="11604"/>
    <cellStyle name="Normal 3 2 2 4 2 2 3 2 2 3 2" xfId="11605"/>
    <cellStyle name="Normal 3 2 2 4 2 2 3 2 2 4" xfId="11606"/>
    <cellStyle name="Normal 3 2 2 4 2 2 3 2 3" xfId="11607"/>
    <cellStyle name="Normal 3 2 2 4 2 2 3 2 3 2" xfId="11608"/>
    <cellStyle name="Normal 3 2 2 4 2 2 3 2 3 2 2" xfId="11609"/>
    <cellStyle name="Normal 3 2 2 4 2 2 3 2 3 3" xfId="11610"/>
    <cellStyle name="Normal 3 2 2 4 2 2 3 2 4" xfId="11611"/>
    <cellStyle name="Normal 3 2 2 4 2 2 3 2 4 2" xfId="11612"/>
    <cellStyle name="Normal 3 2 2 4 2 2 3 2 5" xfId="11613"/>
    <cellStyle name="Normal 3 2 2 4 2 2 3 3" xfId="11614"/>
    <cellStyle name="Normal 3 2 2 4 2 2 3 3 2" xfId="11615"/>
    <cellStyle name="Normal 3 2 2 4 2 2 3 3 2 2" xfId="11616"/>
    <cellStyle name="Normal 3 2 2 4 2 2 3 3 2 2 2" xfId="11617"/>
    <cellStyle name="Normal 3 2 2 4 2 2 3 3 2 3" xfId="11618"/>
    <cellStyle name="Normal 3 2 2 4 2 2 3 3 3" xfId="11619"/>
    <cellStyle name="Normal 3 2 2 4 2 2 3 3 3 2" xfId="11620"/>
    <cellStyle name="Normal 3 2 2 4 2 2 3 3 4" xfId="11621"/>
    <cellStyle name="Normal 3 2 2 4 2 2 3 4" xfId="11622"/>
    <cellStyle name="Normal 3 2 2 4 2 2 3 4 2" xfId="11623"/>
    <cellStyle name="Normal 3 2 2 4 2 2 3 4 2 2" xfId="11624"/>
    <cellStyle name="Normal 3 2 2 4 2 2 3 4 3" xfId="11625"/>
    <cellStyle name="Normal 3 2 2 4 2 2 3 5" xfId="11626"/>
    <cellStyle name="Normal 3 2 2 4 2 2 3 5 2" xfId="11627"/>
    <cellStyle name="Normal 3 2 2 4 2 2 3 6" xfId="11628"/>
    <cellStyle name="Normal 3 2 2 4 2 2 4" xfId="11629"/>
    <cellStyle name="Normal 3 2 2 4 2 2 4 2" xfId="11630"/>
    <cellStyle name="Normal 3 2 2 4 2 2 4 2 2" xfId="11631"/>
    <cellStyle name="Normal 3 2 2 4 2 2 4 2 2 2" xfId="11632"/>
    <cellStyle name="Normal 3 2 2 4 2 2 4 2 2 2 2" xfId="11633"/>
    <cellStyle name="Normal 3 2 2 4 2 2 4 2 2 3" xfId="11634"/>
    <cellStyle name="Normal 3 2 2 4 2 2 4 2 3" xfId="11635"/>
    <cellStyle name="Normal 3 2 2 4 2 2 4 2 3 2" xfId="11636"/>
    <cellStyle name="Normal 3 2 2 4 2 2 4 2 4" xfId="11637"/>
    <cellStyle name="Normal 3 2 2 4 2 2 4 3" xfId="11638"/>
    <cellStyle name="Normal 3 2 2 4 2 2 4 3 2" xfId="11639"/>
    <cellStyle name="Normal 3 2 2 4 2 2 4 3 2 2" xfId="11640"/>
    <cellStyle name="Normal 3 2 2 4 2 2 4 3 3" xfId="11641"/>
    <cellStyle name="Normal 3 2 2 4 2 2 4 4" xfId="11642"/>
    <cellStyle name="Normal 3 2 2 4 2 2 4 4 2" xfId="11643"/>
    <cellStyle name="Normal 3 2 2 4 2 2 4 5" xfId="11644"/>
    <cellStyle name="Normal 3 2 2 4 2 2 5" xfId="11645"/>
    <cellStyle name="Normal 3 2 2 4 2 2 5 2" xfId="11646"/>
    <cellStyle name="Normal 3 2 2 4 2 2 5 2 2" xfId="11647"/>
    <cellStyle name="Normal 3 2 2 4 2 2 5 2 2 2" xfId="11648"/>
    <cellStyle name="Normal 3 2 2 4 2 2 5 2 3" xfId="11649"/>
    <cellStyle name="Normal 3 2 2 4 2 2 5 3" xfId="11650"/>
    <cellStyle name="Normal 3 2 2 4 2 2 5 3 2" xfId="11651"/>
    <cellStyle name="Normal 3 2 2 4 2 2 5 4" xfId="11652"/>
    <cellStyle name="Normal 3 2 2 4 2 2 6" xfId="11653"/>
    <cellStyle name="Normal 3 2 2 4 2 2 6 2" xfId="11654"/>
    <cellStyle name="Normal 3 2 2 4 2 2 6 2 2" xfId="11655"/>
    <cellStyle name="Normal 3 2 2 4 2 2 6 3" xfId="11656"/>
    <cellStyle name="Normal 3 2 2 4 2 2 7" xfId="11657"/>
    <cellStyle name="Normal 3 2 2 4 2 2 7 2" xfId="11658"/>
    <cellStyle name="Normal 3 2 2 4 2 2 8" xfId="11659"/>
    <cellStyle name="Normal 3 2 2 4 2 3" xfId="11660"/>
    <cellStyle name="Normal 3 2 2 4 2 3 2" xfId="11661"/>
    <cellStyle name="Normal 3 2 2 4 2 3 2 2" xfId="11662"/>
    <cellStyle name="Normal 3 2 2 4 2 3 2 2 2" xfId="11663"/>
    <cellStyle name="Normal 3 2 2 4 2 3 2 2 2 2" xfId="11664"/>
    <cellStyle name="Normal 3 2 2 4 2 3 2 2 2 2 2" xfId="11665"/>
    <cellStyle name="Normal 3 2 2 4 2 3 2 2 2 2 2 2" xfId="11666"/>
    <cellStyle name="Normal 3 2 2 4 2 3 2 2 2 2 3" xfId="11667"/>
    <cellStyle name="Normal 3 2 2 4 2 3 2 2 2 3" xfId="11668"/>
    <cellStyle name="Normal 3 2 2 4 2 3 2 2 2 3 2" xfId="11669"/>
    <cellStyle name="Normal 3 2 2 4 2 3 2 2 2 4" xfId="11670"/>
    <cellStyle name="Normal 3 2 2 4 2 3 2 2 3" xfId="11671"/>
    <cellStyle name="Normal 3 2 2 4 2 3 2 2 3 2" xfId="11672"/>
    <cellStyle name="Normal 3 2 2 4 2 3 2 2 3 2 2" xfId="11673"/>
    <cellStyle name="Normal 3 2 2 4 2 3 2 2 3 3" xfId="11674"/>
    <cellStyle name="Normal 3 2 2 4 2 3 2 2 4" xfId="11675"/>
    <cellStyle name="Normal 3 2 2 4 2 3 2 2 4 2" xfId="11676"/>
    <cellStyle name="Normal 3 2 2 4 2 3 2 2 5" xfId="11677"/>
    <cellStyle name="Normal 3 2 2 4 2 3 2 3" xfId="11678"/>
    <cellStyle name="Normal 3 2 2 4 2 3 2 3 2" xfId="11679"/>
    <cellStyle name="Normal 3 2 2 4 2 3 2 3 2 2" xfId="11680"/>
    <cellStyle name="Normal 3 2 2 4 2 3 2 3 2 2 2" xfId="11681"/>
    <cellStyle name="Normal 3 2 2 4 2 3 2 3 2 3" xfId="11682"/>
    <cellStyle name="Normal 3 2 2 4 2 3 2 3 3" xfId="11683"/>
    <cellStyle name="Normal 3 2 2 4 2 3 2 3 3 2" xfId="11684"/>
    <cellStyle name="Normal 3 2 2 4 2 3 2 3 4" xfId="11685"/>
    <cellStyle name="Normal 3 2 2 4 2 3 2 4" xfId="11686"/>
    <cellStyle name="Normal 3 2 2 4 2 3 2 4 2" xfId="11687"/>
    <cellStyle name="Normal 3 2 2 4 2 3 2 4 2 2" xfId="11688"/>
    <cellStyle name="Normal 3 2 2 4 2 3 2 4 3" xfId="11689"/>
    <cellStyle name="Normal 3 2 2 4 2 3 2 5" xfId="11690"/>
    <cellStyle name="Normal 3 2 2 4 2 3 2 5 2" xfId="11691"/>
    <cellStyle name="Normal 3 2 2 4 2 3 2 6" xfId="11692"/>
    <cellStyle name="Normal 3 2 2 4 2 3 3" xfId="11693"/>
    <cellStyle name="Normal 3 2 2 4 2 3 3 2" xfId="11694"/>
    <cellStyle name="Normal 3 2 2 4 2 3 3 2 2" xfId="11695"/>
    <cellStyle name="Normal 3 2 2 4 2 3 3 2 2 2" xfId="11696"/>
    <cellStyle name="Normal 3 2 2 4 2 3 3 2 2 2 2" xfId="11697"/>
    <cellStyle name="Normal 3 2 2 4 2 3 3 2 2 3" xfId="11698"/>
    <cellStyle name="Normal 3 2 2 4 2 3 3 2 3" xfId="11699"/>
    <cellStyle name="Normal 3 2 2 4 2 3 3 2 3 2" xfId="11700"/>
    <cellStyle name="Normal 3 2 2 4 2 3 3 2 4" xfId="11701"/>
    <cellStyle name="Normal 3 2 2 4 2 3 3 3" xfId="11702"/>
    <cellStyle name="Normal 3 2 2 4 2 3 3 3 2" xfId="11703"/>
    <cellStyle name="Normal 3 2 2 4 2 3 3 3 2 2" xfId="11704"/>
    <cellStyle name="Normal 3 2 2 4 2 3 3 3 3" xfId="11705"/>
    <cellStyle name="Normal 3 2 2 4 2 3 3 4" xfId="11706"/>
    <cellStyle name="Normal 3 2 2 4 2 3 3 4 2" xfId="11707"/>
    <cellStyle name="Normal 3 2 2 4 2 3 3 5" xfId="11708"/>
    <cellStyle name="Normal 3 2 2 4 2 3 4" xfId="11709"/>
    <cellStyle name="Normal 3 2 2 4 2 3 4 2" xfId="11710"/>
    <cellStyle name="Normal 3 2 2 4 2 3 4 2 2" xfId="11711"/>
    <cellStyle name="Normal 3 2 2 4 2 3 4 2 2 2" xfId="11712"/>
    <cellStyle name="Normal 3 2 2 4 2 3 4 2 3" xfId="11713"/>
    <cellStyle name="Normal 3 2 2 4 2 3 4 3" xfId="11714"/>
    <cellStyle name="Normal 3 2 2 4 2 3 4 3 2" xfId="11715"/>
    <cellStyle name="Normal 3 2 2 4 2 3 4 4" xfId="11716"/>
    <cellStyle name="Normal 3 2 2 4 2 3 5" xfId="11717"/>
    <cellStyle name="Normal 3 2 2 4 2 3 5 2" xfId="11718"/>
    <cellStyle name="Normal 3 2 2 4 2 3 5 2 2" xfId="11719"/>
    <cellStyle name="Normal 3 2 2 4 2 3 5 3" xfId="11720"/>
    <cellStyle name="Normal 3 2 2 4 2 3 6" xfId="11721"/>
    <cellStyle name="Normal 3 2 2 4 2 3 6 2" xfId="11722"/>
    <cellStyle name="Normal 3 2 2 4 2 3 7" xfId="11723"/>
    <cellStyle name="Normal 3 2 2 4 2 4" xfId="11724"/>
    <cellStyle name="Normal 3 2 2 4 2 4 2" xfId="11725"/>
    <cellStyle name="Normal 3 2 2 4 2 4 2 2" xfId="11726"/>
    <cellStyle name="Normal 3 2 2 4 2 4 2 2 2" xfId="11727"/>
    <cellStyle name="Normal 3 2 2 4 2 4 2 2 2 2" xfId="11728"/>
    <cellStyle name="Normal 3 2 2 4 2 4 2 2 2 2 2" xfId="11729"/>
    <cellStyle name="Normal 3 2 2 4 2 4 2 2 2 3" xfId="11730"/>
    <cellStyle name="Normal 3 2 2 4 2 4 2 2 3" xfId="11731"/>
    <cellStyle name="Normal 3 2 2 4 2 4 2 2 3 2" xfId="11732"/>
    <cellStyle name="Normal 3 2 2 4 2 4 2 2 4" xfId="11733"/>
    <cellStyle name="Normal 3 2 2 4 2 4 2 3" xfId="11734"/>
    <cellStyle name="Normal 3 2 2 4 2 4 2 3 2" xfId="11735"/>
    <cellStyle name="Normal 3 2 2 4 2 4 2 3 2 2" xfId="11736"/>
    <cellStyle name="Normal 3 2 2 4 2 4 2 3 3" xfId="11737"/>
    <cellStyle name="Normal 3 2 2 4 2 4 2 4" xfId="11738"/>
    <cellStyle name="Normal 3 2 2 4 2 4 2 4 2" xfId="11739"/>
    <cellStyle name="Normal 3 2 2 4 2 4 2 5" xfId="11740"/>
    <cellStyle name="Normal 3 2 2 4 2 4 3" xfId="11741"/>
    <cellStyle name="Normal 3 2 2 4 2 4 3 2" xfId="11742"/>
    <cellStyle name="Normal 3 2 2 4 2 4 3 2 2" xfId="11743"/>
    <cellStyle name="Normal 3 2 2 4 2 4 3 2 2 2" xfId="11744"/>
    <cellStyle name="Normal 3 2 2 4 2 4 3 2 3" xfId="11745"/>
    <cellStyle name="Normal 3 2 2 4 2 4 3 3" xfId="11746"/>
    <cellStyle name="Normal 3 2 2 4 2 4 3 3 2" xfId="11747"/>
    <cellStyle name="Normal 3 2 2 4 2 4 3 4" xfId="11748"/>
    <cellStyle name="Normal 3 2 2 4 2 4 4" xfId="11749"/>
    <cellStyle name="Normal 3 2 2 4 2 4 4 2" xfId="11750"/>
    <cellStyle name="Normal 3 2 2 4 2 4 4 2 2" xfId="11751"/>
    <cellStyle name="Normal 3 2 2 4 2 4 4 3" xfId="11752"/>
    <cellStyle name="Normal 3 2 2 4 2 4 5" xfId="11753"/>
    <cellStyle name="Normal 3 2 2 4 2 4 5 2" xfId="11754"/>
    <cellStyle name="Normal 3 2 2 4 2 4 6" xfId="11755"/>
    <cellStyle name="Normal 3 2 2 4 2 5" xfId="11756"/>
    <cellStyle name="Normal 3 2 2 4 2 5 2" xfId="11757"/>
    <cellStyle name="Normal 3 2 2 4 2 5 2 2" xfId="11758"/>
    <cellStyle name="Normal 3 2 2 4 2 5 2 2 2" xfId="11759"/>
    <cellStyle name="Normal 3 2 2 4 2 5 2 2 2 2" xfId="11760"/>
    <cellStyle name="Normal 3 2 2 4 2 5 2 2 3" xfId="11761"/>
    <cellStyle name="Normal 3 2 2 4 2 5 2 3" xfId="11762"/>
    <cellStyle name="Normal 3 2 2 4 2 5 2 3 2" xfId="11763"/>
    <cellStyle name="Normal 3 2 2 4 2 5 2 4" xfId="11764"/>
    <cellStyle name="Normal 3 2 2 4 2 5 3" xfId="11765"/>
    <cellStyle name="Normal 3 2 2 4 2 5 3 2" xfId="11766"/>
    <cellStyle name="Normal 3 2 2 4 2 5 3 2 2" xfId="11767"/>
    <cellStyle name="Normal 3 2 2 4 2 5 3 3" xfId="11768"/>
    <cellStyle name="Normal 3 2 2 4 2 5 4" xfId="11769"/>
    <cellStyle name="Normal 3 2 2 4 2 5 4 2" xfId="11770"/>
    <cellStyle name="Normal 3 2 2 4 2 5 5" xfId="11771"/>
    <cellStyle name="Normal 3 2 2 4 2 6" xfId="11772"/>
    <cellStyle name="Normal 3 2 2 4 2 6 2" xfId="11773"/>
    <cellStyle name="Normal 3 2 2 4 2 6 2 2" xfId="11774"/>
    <cellStyle name="Normal 3 2 2 4 2 6 2 2 2" xfId="11775"/>
    <cellStyle name="Normal 3 2 2 4 2 6 2 3" xfId="11776"/>
    <cellStyle name="Normal 3 2 2 4 2 6 3" xfId="11777"/>
    <cellStyle name="Normal 3 2 2 4 2 6 3 2" xfId="11778"/>
    <cellStyle name="Normal 3 2 2 4 2 6 4" xfId="11779"/>
    <cellStyle name="Normal 3 2 2 4 2 7" xfId="11780"/>
    <cellStyle name="Normal 3 2 2 4 2 7 2" xfId="11781"/>
    <cellStyle name="Normal 3 2 2 4 2 7 2 2" xfId="11782"/>
    <cellStyle name="Normal 3 2 2 4 2 7 3" xfId="11783"/>
    <cellStyle name="Normal 3 2 2 4 2 8" xfId="11784"/>
    <cellStyle name="Normal 3 2 2 4 2 8 2" xfId="11785"/>
    <cellStyle name="Normal 3 2 2 4 2 9" xfId="11786"/>
    <cellStyle name="Normal 3 2 2 4 3" xfId="11787"/>
    <cellStyle name="Normal 3 2 2 4 3 2" xfId="11788"/>
    <cellStyle name="Normal 3 2 2 4 3 2 2" xfId="11789"/>
    <cellStyle name="Normal 3 2 2 4 3 2 2 2" xfId="11790"/>
    <cellStyle name="Normal 3 2 2 4 3 2 2 2 2" xfId="11791"/>
    <cellStyle name="Normal 3 2 2 4 3 2 2 2 2 2" xfId="11792"/>
    <cellStyle name="Normal 3 2 2 4 3 2 2 2 2 2 2" xfId="11793"/>
    <cellStyle name="Normal 3 2 2 4 3 2 2 2 2 2 2 2" xfId="11794"/>
    <cellStyle name="Normal 3 2 2 4 3 2 2 2 2 2 3" xfId="11795"/>
    <cellStyle name="Normal 3 2 2 4 3 2 2 2 2 3" xfId="11796"/>
    <cellStyle name="Normal 3 2 2 4 3 2 2 2 2 3 2" xfId="11797"/>
    <cellStyle name="Normal 3 2 2 4 3 2 2 2 2 4" xfId="11798"/>
    <cellStyle name="Normal 3 2 2 4 3 2 2 2 3" xfId="11799"/>
    <cellStyle name="Normal 3 2 2 4 3 2 2 2 3 2" xfId="11800"/>
    <cellStyle name="Normal 3 2 2 4 3 2 2 2 3 2 2" xfId="11801"/>
    <cellStyle name="Normal 3 2 2 4 3 2 2 2 3 3" xfId="11802"/>
    <cellStyle name="Normal 3 2 2 4 3 2 2 2 4" xfId="11803"/>
    <cellStyle name="Normal 3 2 2 4 3 2 2 2 4 2" xfId="11804"/>
    <cellStyle name="Normal 3 2 2 4 3 2 2 2 5" xfId="11805"/>
    <cellStyle name="Normal 3 2 2 4 3 2 2 3" xfId="11806"/>
    <cellStyle name="Normal 3 2 2 4 3 2 2 3 2" xfId="11807"/>
    <cellStyle name="Normal 3 2 2 4 3 2 2 3 2 2" xfId="11808"/>
    <cellStyle name="Normal 3 2 2 4 3 2 2 3 2 2 2" xfId="11809"/>
    <cellStyle name="Normal 3 2 2 4 3 2 2 3 2 3" xfId="11810"/>
    <cellStyle name="Normal 3 2 2 4 3 2 2 3 3" xfId="11811"/>
    <cellStyle name="Normal 3 2 2 4 3 2 2 3 3 2" xfId="11812"/>
    <cellStyle name="Normal 3 2 2 4 3 2 2 3 4" xfId="11813"/>
    <cellStyle name="Normal 3 2 2 4 3 2 2 4" xfId="11814"/>
    <cellStyle name="Normal 3 2 2 4 3 2 2 4 2" xfId="11815"/>
    <cellStyle name="Normal 3 2 2 4 3 2 2 4 2 2" xfId="11816"/>
    <cellStyle name="Normal 3 2 2 4 3 2 2 4 3" xfId="11817"/>
    <cellStyle name="Normal 3 2 2 4 3 2 2 5" xfId="11818"/>
    <cellStyle name="Normal 3 2 2 4 3 2 2 5 2" xfId="11819"/>
    <cellStyle name="Normal 3 2 2 4 3 2 2 6" xfId="11820"/>
    <cellStyle name="Normal 3 2 2 4 3 2 3" xfId="11821"/>
    <cellStyle name="Normal 3 2 2 4 3 2 3 2" xfId="11822"/>
    <cellStyle name="Normal 3 2 2 4 3 2 3 2 2" xfId="11823"/>
    <cellStyle name="Normal 3 2 2 4 3 2 3 2 2 2" xfId="11824"/>
    <cellStyle name="Normal 3 2 2 4 3 2 3 2 2 2 2" xfId="11825"/>
    <cellStyle name="Normal 3 2 2 4 3 2 3 2 2 3" xfId="11826"/>
    <cellStyle name="Normal 3 2 2 4 3 2 3 2 3" xfId="11827"/>
    <cellStyle name="Normal 3 2 2 4 3 2 3 2 3 2" xfId="11828"/>
    <cellStyle name="Normal 3 2 2 4 3 2 3 2 4" xfId="11829"/>
    <cellStyle name="Normal 3 2 2 4 3 2 3 3" xfId="11830"/>
    <cellStyle name="Normal 3 2 2 4 3 2 3 3 2" xfId="11831"/>
    <cellStyle name="Normal 3 2 2 4 3 2 3 3 2 2" xfId="11832"/>
    <cellStyle name="Normal 3 2 2 4 3 2 3 3 3" xfId="11833"/>
    <cellStyle name="Normal 3 2 2 4 3 2 3 4" xfId="11834"/>
    <cellStyle name="Normal 3 2 2 4 3 2 3 4 2" xfId="11835"/>
    <cellStyle name="Normal 3 2 2 4 3 2 3 5" xfId="11836"/>
    <cellStyle name="Normal 3 2 2 4 3 2 4" xfId="11837"/>
    <cellStyle name="Normal 3 2 2 4 3 2 4 2" xfId="11838"/>
    <cellStyle name="Normal 3 2 2 4 3 2 4 2 2" xfId="11839"/>
    <cellStyle name="Normal 3 2 2 4 3 2 4 2 2 2" xfId="11840"/>
    <cellStyle name="Normal 3 2 2 4 3 2 4 2 3" xfId="11841"/>
    <cellStyle name="Normal 3 2 2 4 3 2 4 3" xfId="11842"/>
    <cellStyle name="Normal 3 2 2 4 3 2 4 3 2" xfId="11843"/>
    <cellStyle name="Normal 3 2 2 4 3 2 4 4" xfId="11844"/>
    <cellStyle name="Normal 3 2 2 4 3 2 5" xfId="11845"/>
    <cellStyle name="Normal 3 2 2 4 3 2 5 2" xfId="11846"/>
    <cellStyle name="Normal 3 2 2 4 3 2 5 2 2" xfId="11847"/>
    <cellStyle name="Normal 3 2 2 4 3 2 5 3" xfId="11848"/>
    <cellStyle name="Normal 3 2 2 4 3 2 6" xfId="11849"/>
    <cellStyle name="Normal 3 2 2 4 3 2 6 2" xfId="11850"/>
    <cellStyle name="Normal 3 2 2 4 3 2 7" xfId="11851"/>
    <cellStyle name="Normal 3 2 2 4 3 3" xfId="11852"/>
    <cellStyle name="Normal 3 2 2 4 3 3 2" xfId="11853"/>
    <cellStyle name="Normal 3 2 2 4 3 3 2 2" xfId="11854"/>
    <cellStyle name="Normal 3 2 2 4 3 3 2 2 2" xfId="11855"/>
    <cellStyle name="Normal 3 2 2 4 3 3 2 2 2 2" xfId="11856"/>
    <cellStyle name="Normal 3 2 2 4 3 3 2 2 2 2 2" xfId="11857"/>
    <cellStyle name="Normal 3 2 2 4 3 3 2 2 2 3" xfId="11858"/>
    <cellStyle name="Normal 3 2 2 4 3 3 2 2 3" xfId="11859"/>
    <cellStyle name="Normal 3 2 2 4 3 3 2 2 3 2" xfId="11860"/>
    <cellStyle name="Normal 3 2 2 4 3 3 2 2 4" xfId="11861"/>
    <cellStyle name="Normal 3 2 2 4 3 3 2 3" xfId="11862"/>
    <cellStyle name="Normal 3 2 2 4 3 3 2 3 2" xfId="11863"/>
    <cellStyle name="Normal 3 2 2 4 3 3 2 3 2 2" xfId="11864"/>
    <cellStyle name="Normal 3 2 2 4 3 3 2 3 3" xfId="11865"/>
    <cellStyle name="Normal 3 2 2 4 3 3 2 4" xfId="11866"/>
    <cellStyle name="Normal 3 2 2 4 3 3 2 4 2" xfId="11867"/>
    <cellStyle name="Normal 3 2 2 4 3 3 2 5" xfId="11868"/>
    <cellStyle name="Normal 3 2 2 4 3 3 3" xfId="11869"/>
    <cellStyle name="Normal 3 2 2 4 3 3 3 2" xfId="11870"/>
    <cellStyle name="Normal 3 2 2 4 3 3 3 2 2" xfId="11871"/>
    <cellStyle name="Normal 3 2 2 4 3 3 3 2 2 2" xfId="11872"/>
    <cellStyle name="Normal 3 2 2 4 3 3 3 2 3" xfId="11873"/>
    <cellStyle name="Normal 3 2 2 4 3 3 3 3" xfId="11874"/>
    <cellStyle name="Normal 3 2 2 4 3 3 3 3 2" xfId="11875"/>
    <cellStyle name="Normal 3 2 2 4 3 3 3 4" xfId="11876"/>
    <cellStyle name="Normal 3 2 2 4 3 3 4" xfId="11877"/>
    <cellStyle name="Normal 3 2 2 4 3 3 4 2" xfId="11878"/>
    <cellStyle name="Normal 3 2 2 4 3 3 4 2 2" xfId="11879"/>
    <cellStyle name="Normal 3 2 2 4 3 3 4 3" xfId="11880"/>
    <cellStyle name="Normal 3 2 2 4 3 3 5" xfId="11881"/>
    <cellStyle name="Normal 3 2 2 4 3 3 5 2" xfId="11882"/>
    <cellStyle name="Normal 3 2 2 4 3 3 6" xfId="11883"/>
    <cellStyle name="Normal 3 2 2 4 3 4" xfId="11884"/>
    <cellStyle name="Normal 3 2 2 4 3 4 2" xfId="11885"/>
    <cellStyle name="Normal 3 2 2 4 3 4 2 2" xfId="11886"/>
    <cellStyle name="Normal 3 2 2 4 3 4 2 2 2" xfId="11887"/>
    <cellStyle name="Normal 3 2 2 4 3 4 2 2 2 2" xfId="11888"/>
    <cellStyle name="Normal 3 2 2 4 3 4 2 2 3" xfId="11889"/>
    <cellStyle name="Normal 3 2 2 4 3 4 2 3" xfId="11890"/>
    <cellStyle name="Normal 3 2 2 4 3 4 2 3 2" xfId="11891"/>
    <cellStyle name="Normal 3 2 2 4 3 4 2 4" xfId="11892"/>
    <cellStyle name="Normal 3 2 2 4 3 4 3" xfId="11893"/>
    <cellStyle name="Normal 3 2 2 4 3 4 3 2" xfId="11894"/>
    <cellStyle name="Normal 3 2 2 4 3 4 3 2 2" xfId="11895"/>
    <cellStyle name="Normal 3 2 2 4 3 4 3 3" xfId="11896"/>
    <cellStyle name="Normal 3 2 2 4 3 4 4" xfId="11897"/>
    <cellStyle name="Normal 3 2 2 4 3 4 4 2" xfId="11898"/>
    <cellStyle name="Normal 3 2 2 4 3 4 5" xfId="11899"/>
    <cellStyle name="Normal 3 2 2 4 3 5" xfId="11900"/>
    <cellStyle name="Normal 3 2 2 4 3 5 2" xfId="11901"/>
    <cellStyle name="Normal 3 2 2 4 3 5 2 2" xfId="11902"/>
    <cellStyle name="Normal 3 2 2 4 3 5 2 2 2" xfId="11903"/>
    <cellStyle name="Normal 3 2 2 4 3 5 2 3" xfId="11904"/>
    <cellStyle name="Normal 3 2 2 4 3 5 3" xfId="11905"/>
    <cellStyle name="Normal 3 2 2 4 3 5 3 2" xfId="11906"/>
    <cellStyle name="Normal 3 2 2 4 3 5 4" xfId="11907"/>
    <cellStyle name="Normal 3 2 2 4 3 6" xfId="11908"/>
    <cellStyle name="Normal 3 2 2 4 3 6 2" xfId="11909"/>
    <cellStyle name="Normal 3 2 2 4 3 6 2 2" xfId="11910"/>
    <cellStyle name="Normal 3 2 2 4 3 6 3" xfId="11911"/>
    <cellStyle name="Normal 3 2 2 4 3 7" xfId="11912"/>
    <cellStyle name="Normal 3 2 2 4 3 7 2" xfId="11913"/>
    <cellStyle name="Normal 3 2 2 4 3 8" xfId="11914"/>
    <cellStyle name="Normal 3 2 2 4 4" xfId="11915"/>
    <cellStyle name="Normal 3 2 2 4 4 2" xfId="11916"/>
    <cellStyle name="Normal 3 2 2 4 4 2 2" xfId="11917"/>
    <cellStyle name="Normal 3 2 2 4 4 2 2 2" xfId="11918"/>
    <cellStyle name="Normal 3 2 2 4 4 2 2 2 2" xfId="11919"/>
    <cellStyle name="Normal 3 2 2 4 4 2 2 2 2 2" xfId="11920"/>
    <cellStyle name="Normal 3 2 2 4 4 2 2 2 2 2 2" xfId="11921"/>
    <cellStyle name="Normal 3 2 2 4 4 2 2 2 2 3" xfId="11922"/>
    <cellStyle name="Normal 3 2 2 4 4 2 2 2 3" xfId="11923"/>
    <cellStyle name="Normal 3 2 2 4 4 2 2 2 3 2" xfId="11924"/>
    <cellStyle name="Normal 3 2 2 4 4 2 2 2 4" xfId="11925"/>
    <cellStyle name="Normal 3 2 2 4 4 2 2 3" xfId="11926"/>
    <cellStyle name="Normal 3 2 2 4 4 2 2 3 2" xfId="11927"/>
    <cellStyle name="Normal 3 2 2 4 4 2 2 3 2 2" xfId="11928"/>
    <cellStyle name="Normal 3 2 2 4 4 2 2 3 3" xfId="11929"/>
    <cellStyle name="Normal 3 2 2 4 4 2 2 4" xfId="11930"/>
    <cellStyle name="Normal 3 2 2 4 4 2 2 4 2" xfId="11931"/>
    <cellStyle name="Normal 3 2 2 4 4 2 2 5" xfId="11932"/>
    <cellStyle name="Normal 3 2 2 4 4 2 3" xfId="11933"/>
    <cellStyle name="Normal 3 2 2 4 4 2 3 2" xfId="11934"/>
    <cellStyle name="Normal 3 2 2 4 4 2 3 2 2" xfId="11935"/>
    <cellStyle name="Normal 3 2 2 4 4 2 3 2 2 2" xfId="11936"/>
    <cellStyle name="Normal 3 2 2 4 4 2 3 2 3" xfId="11937"/>
    <cellStyle name="Normal 3 2 2 4 4 2 3 3" xfId="11938"/>
    <cellStyle name="Normal 3 2 2 4 4 2 3 3 2" xfId="11939"/>
    <cellStyle name="Normal 3 2 2 4 4 2 3 4" xfId="11940"/>
    <cellStyle name="Normal 3 2 2 4 4 2 4" xfId="11941"/>
    <cellStyle name="Normal 3 2 2 4 4 2 4 2" xfId="11942"/>
    <cellStyle name="Normal 3 2 2 4 4 2 4 2 2" xfId="11943"/>
    <cellStyle name="Normal 3 2 2 4 4 2 4 3" xfId="11944"/>
    <cellStyle name="Normal 3 2 2 4 4 2 5" xfId="11945"/>
    <cellStyle name="Normal 3 2 2 4 4 2 5 2" xfId="11946"/>
    <cellStyle name="Normal 3 2 2 4 4 2 6" xfId="11947"/>
    <cellStyle name="Normal 3 2 2 4 4 3" xfId="11948"/>
    <cellStyle name="Normal 3 2 2 4 4 3 2" xfId="11949"/>
    <cellStyle name="Normal 3 2 2 4 4 3 2 2" xfId="11950"/>
    <cellStyle name="Normal 3 2 2 4 4 3 2 2 2" xfId="11951"/>
    <cellStyle name="Normal 3 2 2 4 4 3 2 2 2 2" xfId="11952"/>
    <cellStyle name="Normal 3 2 2 4 4 3 2 2 3" xfId="11953"/>
    <cellStyle name="Normal 3 2 2 4 4 3 2 3" xfId="11954"/>
    <cellStyle name="Normal 3 2 2 4 4 3 2 3 2" xfId="11955"/>
    <cellStyle name="Normal 3 2 2 4 4 3 2 4" xfId="11956"/>
    <cellStyle name="Normal 3 2 2 4 4 3 3" xfId="11957"/>
    <cellStyle name="Normal 3 2 2 4 4 3 3 2" xfId="11958"/>
    <cellStyle name="Normal 3 2 2 4 4 3 3 2 2" xfId="11959"/>
    <cellStyle name="Normal 3 2 2 4 4 3 3 3" xfId="11960"/>
    <cellStyle name="Normal 3 2 2 4 4 3 4" xfId="11961"/>
    <cellStyle name="Normal 3 2 2 4 4 3 4 2" xfId="11962"/>
    <cellStyle name="Normal 3 2 2 4 4 3 5" xfId="11963"/>
    <cellStyle name="Normal 3 2 2 4 4 4" xfId="11964"/>
    <cellStyle name="Normal 3 2 2 4 4 4 2" xfId="11965"/>
    <cellStyle name="Normal 3 2 2 4 4 4 2 2" xfId="11966"/>
    <cellStyle name="Normal 3 2 2 4 4 4 2 2 2" xfId="11967"/>
    <cellStyle name="Normal 3 2 2 4 4 4 2 3" xfId="11968"/>
    <cellStyle name="Normal 3 2 2 4 4 4 3" xfId="11969"/>
    <cellStyle name="Normal 3 2 2 4 4 4 3 2" xfId="11970"/>
    <cellStyle name="Normal 3 2 2 4 4 4 4" xfId="11971"/>
    <cellStyle name="Normal 3 2 2 4 4 5" xfId="11972"/>
    <cellStyle name="Normal 3 2 2 4 4 5 2" xfId="11973"/>
    <cellStyle name="Normal 3 2 2 4 4 5 2 2" xfId="11974"/>
    <cellStyle name="Normal 3 2 2 4 4 5 3" xfId="11975"/>
    <cellStyle name="Normal 3 2 2 4 4 6" xfId="11976"/>
    <cellStyle name="Normal 3 2 2 4 4 6 2" xfId="11977"/>
    <cellStyle name="Normal 3 2 2 4 4 7" xfId="11978"/>
    <cellStyle name="Normal 3 2 2 4 5" xfId="11979"/>
    <cellStyle name="Normal 3 2 2 4 5 2" xfId="11980"/>
    <cellStyle name="Normal 3 2 2 4 5 2 2" xfId="11981"/>
    <cellStyle name="Normal 3 2 2 4 5 2 2 2" xfId="11982"/>
    <cellStyle name="Normal 3 2 2 4 5 2 2 2 2" xfId="11983"/>
    <cellStyle name="Normal 3 2 2 4 5 2 2 2 2 2" xfId="11984"/>
    <cellStyle name="Normal 3 2 2 4 5 2 2 2 3" xfId="11985"/>
    <cellStyle name="Normal 3 2 2 4 5 2 2 3" xfId="11986"/>
    <cellStyle name="Normal 3 2 2 4 5 2 2 3 2" xfId="11987"/>
    <cellStyle name="Normal 3 2 2 4 5 2 2 4" xfId="11988"/>
    <cellStyle name="Normal 3 2 2 4 5 2 3" xfId="11989"/>
    <cellStyle name="Normal 3 2 2 4 5 2 3 2" xfId="11990"/>
    <cellStyle name="Normal 3 2 2 4 5 2 3 2 2" xfId="11991"/>
    <cellStyle name="Normal 3 2 2 4 5 2 3 3" xfId="11992"/>
    <cellStyle name="Normal 3 2 2 4 5 2 4" xfId="11993"/>
    <cellStyle name="Normal 3 2 2 4 5 2 4 2" xfId="11994"/>
    <cellStyle name="Normal 3 2 2 4 5 2 5" xfId="11995"/>
    <cellStyle name="Normal 3 2 2 4 5 3" xfId="11996"/>
    <cellStyle name="Normal 3 2 2 4 5 3 2" xfId="11997"/>
    <cellStyle name="Normal 3 2 2 4 5 3 2 2" xfId="11998"/>
    <cellStyle name="Normal 3 2 2 4 5 3 2 2 2" xfId="11999"/>
    <cellStyle name="Normal 3 2 2 4 5 3 2 3" xfId="12000"/>
    <cellStyle name="Normal 3 2 2 4 5 3 3" xfId="12001"/>
    <cellStyle name="Normal 3 2 2 4 5 3 3 2" xfId="12002"/>
    <cellStyle name="Normal 3 2 2 4 5 3 4" xfId="12003"/>
    <cellStyle name="Normal 3 2 2 4 5 4" xfId="12004"/>
    <cellStyle name="Normal 3 2 2 4 5 4 2" xfId="12005"/>
    <cellStyle name="Normal 3 2 2 4 5 4 2 2" xfId="12006"/>
    <cellStyle name="Normal 3 2 2 4 5 4 3" xfId="12007"/>
    <cellStyle name="Normal 3 2 2 4 5 5" xfId="12008"/>
    <cellStyle name="Normal 3 2 2 4 5 5 2" xfId="12009"/>
    <cellStyle name="Normal 3 2 2 4 5 6" xfId="12010"/>
    <cellStyle name="Normal 3 2 2 4 6" xfId="12011"/>
    <cellStyle name="Normal 3 2 2 4 6 2" xfId="12012"/>
    <cellStyle name="Normal 3 2 2 4 6 2 2" xfId="12013"/>
    <cellStyle name="Normal 3 2 2 4 6 2 2 2" xfId="12014"/>
    <cellStyle name="Normal 3 2 2 4 6 2 2 2 2" xfId="12015"/>
    <cellStyle name="Normal 3 2 2 4 6 2 2 3" xfId="12016"/>
    <cellStyle name="Normal 3 2 2 4 6 2 3" xfId="12017"/>
    <cellStyle name="Normal 3 2 2 4 6 2 3 2" xfId="12018"/>
    <cellStyle name="Normal 3 2 2 4 6 2 4" xfId="12019"/>
    <cellStyle name="Normal 3 2 2 4 6 3" xfId="12020"/>
    <cellStyle name="Normal 3 2 2 4 6 3 2" xfId="12021"/>
    <cellStyle name="Normal 3 2 2 4 6 3 2 2" xfId="12022"/>
    <cellStyle name="Normal 3 2 2 4 6 3 3" xfId="12023"/>
    <cellStyle name="Normal 3 2 2 4 6 4" xfId="12024"/>
    <cellStyle name="Normal 3 2 2 4 6 4 2" xfId="12025"/>
    <cellStyle name="Normal 3 2 2 4 6 5" xfId="12026"/>
    <cellStyle name="Normal 3 2 2 4 7" xfId="12027"/>
    <cellStyle name="Normal 3 2 2 4 7 2" xfId="12028"/>
    <cellStyle name="Normal 3 2 2 4 7 2 2" xfId="12029"/>
    <cellStyle name="Normal 3 2 2 4 7 2 2 2" xfId="12030"/>
    <cellStyle name="Normal 3 2 2 4 7 2 3" xfId="12031"/>
    <cellStyle name="Normal 3 2 2 4 7 3" xfId="12032"/>
    <cellStyle name="Normal 3 2 2 4 7 3 2" xfId="12033"/>
    <cellStyle name="Normal 3 2 2 4 7 4" xfId="12034"/>
    <cellStyle name="Normal 3 2 2 4 8" xfId="12035"/>
    <cellStyle name="Normal 3 2 2 4 8 2" xfId="12036"/>
    <cellStyle name="Normal 3 2 2 4 8 2 2" xfId="12037"/>
    <cellStyle name="Normal 3 2 2 4 8 3" xfId="12038"/>
    <cellStyle name="Normal 3 2 2 4 9" xfId="12039"/>
    <cellStyle name="Normal 3 2 2 4 9 2" xfId="12040"/>
    <cellStyle name="Normal 3 2 2 5" xfId="12041"/>
    <cellStyle name="Normal 3 2 2 5 2" xfId="12042"/>
    <cellStyle name="Normal 3 2 2 5 2 2" xfId="12043"/>
    <cellStyle name="Normal 3 2 2 5 2 2 2" xfId="12044"/>
    <cellStyle name="Normal 3 2 2 5 2 2 2 2" xfId="12045"/>
    <cellStyle name="Normal 3 2 2 5 2 2 2 2 2" xfId="12046"/>
    <cellStyle name="Normal 3 2 2 5 2 2 2 2 2 2" xfId="12047"/>
    <cellStyle name="Normal 3 2 2 5 2 2 2 2 2 2 2" xfId="12048"/>
    <cellStyle name="Normal 3 2 2 5 2 2 2 2 2 2 2 2" xfId="12049"/>
    <cellStyle name="Normal 3 2 2 5 2 2 2 2 2 2 3" xfId="12050"/>
    <cellStyle name="Normal 3 2 2 5 2 2 2 2 2 3" xfId="12051"/>
    <cellStyle name="Normal 3 2 2 5 2 2 2 2 2 3 2" xfId="12052"/>
    <cellStyle name="Normal 3 2 2 5 2 2 2 2 2 4" xfId="12053"/>
    <cellStyle name="Normal 3 2 2 5 2 2 2 2 3" xfId="12054"/>
    <cellStyle name="Normal 3 2 2 5 2 2 2 2 3 2" xfId="12055"/>
    <cellStyle name="Normal 3 2 2 5 2 2 2 2 3 2 2" xfId="12056"/>
    <cellStyle name="Normal 3 2 2 5 2 2 2 2 3 3" xfId="12057"/>
    <cellStyle name="Normal 3 2 2 5 2 2 2 2 4" xfId="12058"/>
    <cellStyle name="Normal 3 2 2 5 2 2 2 2 4 2" xfId="12059"/>
    <cellStyle name="Normal 3 2 2 5 2 2 2 2 5" xfId="12060"/>
    <cellStyle name="Normal 3 2 2 5 2 2 2 3" xfId="12061"/>
    <cellStyle name="Normal 3 2 2 5 2 2 2 3 2" xfId="12062"/>
    <cellStyle name="Normal 3 2 2 5 2 2 2 3 2 2" xfId="12063"/>
    <cellStyle name="Normal 3 2 2 5 2 2 2 3 2 2 2" xfId="12064"/>
    <cellStyle name="Normal 3 2 2 5 2 2 2 3 2 3" xfId="12065"/>
    <cellStyle name="Normal 3 2 2 5 2 2 2 3 3" xfId="12066"/>
    <cellStyle name="Normal 3 2 2 5 2 2 2 3 3 2" xfId="12067"/>
    <cellStyle name="Normal 3 2 2 5 2 2 2 3 4" xfId="12068"/>
    <cellStyle name="Normal 3 2 2 5 2 2 2 4" xfId="12069"/>
    <cellStyle name="Normal 3 2 2 5 2 2 2 4 2" xfId="12070"/>
    <cellStyle name="Normal 3 2 2 5 2 2 2 4 2 2" xfId="12071"/>
    <cellStyle name="Normal 3 2 2 5 2 2 2 4 3" xfId="12072"/>
    <cellStyle name="Normal 3 2 2 5 2 2 2 5" xfId="12073"/>
    <cellStyle name="Normal 3 2 2 5 2 2 2 5 2" xfId="12074"/>
    <cellStyle name="Normal 3 2 2 5 2 2 2 6" xfId="12075"/>
    <cellStyle name="Normal 3 2 2 5 2 2 3" xfId="12076"/>
    <cellStyle name="Normal 3 2 2 5 2 2 3 2" xfId="12077"/>
    <cellStyle name="Normal 3 2 2 5 2 2 3 2 2" xfId="12078"/>
    <cellStyle name="Normal 3 2 2 5 2 2 3 2 2 2" xfId="12079"/>
    <cellStyle name="Normal 3 2 2 5 2 2 3 2 2 2 2" xfId="12080"/>
    <cellStyle name="Normal 3 2 2 5 2 2 3 2 2 3" xfId="12081"/>
    <cellStyle name="Normal 3 2 2 5 2 2 3 2 3" xfId="12082"/>
    <cellStyle name="Normal 3 2 2 5 2 2 3 2 3 2" xfId="12083"/>
    <cellStyle name="Normal 3 2 2 5 2 2 3 2 4" xfId="12084"/>
    <cellStyle name="Normal 3 2 2 5 2 2 3 3" xfId="12085"/>
    <cellStyle name="Normal 3 2 2 5 2 2 3 3 2" xfId="12086"/>
    <cellStyle name="Normal 3 2 2 5 2 2 3 3 2 2" xfId="12087"/>
    <cellStyle name="Normal 3 2 2 5 2 2 3 3 3" xfId="12088"/>
    <cellStyle name="Normal 3 2 2 5 2 2 3 4" xfId="12089"/>
    <cellStyle name="Normal 3 2 2 5 2 2 3 4 2" xfId="12090"/>
    <cellStyle name="Normal 3 2 2 5 2 2 3 5" xfId="12091"/>
    <cellStyle name="Normal 3 2 2 5 2 2 4" xfId="12092"/>
    <cellStyle name="Normal 3 2 2 5 2 2 4 2" xfId="12093"/>
    <cellStyle name="Normal 3 2 2 5 2 2 4 2 2" xfId="12094"/>
    <cellStyle name="Normal 3 2 2 5 2 2 4 2 2 2" xfId="12095"/>
    <cellStyle name="Normal 3 2 2 5 2 2 4 2 3" xfId="12096"/>
    <cellStyle name="Normal 3 2 2 5 2 2 4 3" xfId="12097"/>
    <cellStyle name="Normal 3 2 2 5 2 2 4 3 2" xfId="12098"/>
    <cellStyle name="Normal 3 2 2 5 2 2 4 4" xfId="12099"/>
    <cellStyle name="Normal 3 2 2 5 2 2 5" xfId="12100"/>
    <cellStyle name="Normal 3 2 2 5 2 2 5 2" xfId="12101"/>
    <cellStyle name="Normal 3 2 2 5 2 2 5 2 2" xfId="12102"/>
    <cellStyle name="Normal 3 2 2 5 2 2 5 3" xfId="12103"/>
    <cellStyle name="Normal 3 2 2 5 2 2 6" xfId="12104"/>
    <cellStyle name="Normal 3 2 2 5 2 2 6 2" xfId="12105"/>
    <cellStyle name="Normal 3 2 2 5 2 2 7" xfId="12106"/>
    <cellStyle name="Normal 3 2 2 5 2 3" xfId="12107"/>
    <cellStyle name="Normal 3 2 2 5 2 3 2" xfId="12108"/>
    <cellStyle name="Normal 3 2 2 5 2 3 2 2" xfId="12109"/>
    <cellStyle name="Normal 3 2 2 5 2 3 2 2 2" xfId="12110"/>
    <cellStyle name="Normal 3 2 2 5 2 3 2 2 2 2" xfId="12111"/>
    <cellStyle name="Normal 3 2 2 5 2 3 2 2 2 2 2" xfId="12112"/>
    <cellStyle name="Normal 3 2 2 5 2 3 2 2 2 3" xfId="12113"/>
    <cellStyle name="Normal 3 2 2 5 2 3 2 2 3" xfId="12114"/>
    <cellStyle name="Normal 3 2 2 5 2 3 2 2 3 2" xfId="12115"/>
    <cellStyle name="Normal 3 2 2 5 2 3 2 2 4" xfId="12116"/>
    <cellStyle name="Normal 3 2 2 5 2 3 2 3" xfId="12117"/>
    <cellStyle name="Normal 3 2 2 5 2 3 2 3 2" xfId="12118"/>
    <cellStyle name="Normal 3 2 2 5 2 3 2 3 2 2" xfId="12119"/>
    <cellStyle name="Normal 3 2 2 5 2 3 2 3 3" xfId="12120"/>
    <cellStyle name="Normal 3 2 2 5 2 3 2 4" xfId="12121"/>
    <cellStyle name="Normal 3 2 2 5 2 3 2 4 2" xfId="12122"/>
    <cellStyle name="Normal 3 2 2 5 2 3 2 5" xfId="12123"/>
    <cellStyle name="Normal 3 2 2 5 2 3 3" xfId="12124"/>
    <cellStyle name="Normal 3 2 2 5 2 3 3 2" xfId="12125"/>
    <cellStyle name="Normal 3 2 2 5 2 3 3 2 2" xfId="12126"/>
    <cellStyle name="Normal 3 2 2 5 2 3 3 2 2 2" xfId="12127"/>
    <cellStyle name="Normal 3 2 2 5 2 3 3 2 3" xfId="12128"/>
    <cellStyle name="Normal 3 2 2 5 2 3 3 3" xfId="12129"/>
    <cellStyle name="Normal 3 2 2 5 2 3 3 3 2" xfId="12130"/>
    <cellStyle name="Normal 3 2 2 5 2 3 3 4" xfId="12131"/>
    <cellStyle name="Normal 3 2 2 5 2 3 4" xfId="12132"/>
    <cellStyle name="Normal 3 2 2 5 2 3 4 2" xfId="12133"/>
    <cellStyle name="Normal 3 2 2 5 2 3 4 2 2" xfId="12134"/>
    <cellStyle name="Normal 3 2 2 5 2 3 4 3" xfId="12135"/>
    <cellStyle name="Normal 3 2 2 5 2 3 5" xfId="12136"/>
    <cellStyle name="Normal 3 2 2 5 2 3 5 2" xfId="12137"/>
    <cellStyle name="Normal 3 2 2 5 2 3 6" xfId="12138"/>
    <cellStyle name="Normal 3 2 2 5 2 4" xfId="12139"/>
    <cellStyle name="Normal 3 2 2 5 2 4 2" xfId="12140"/>
    <cellStyle name="Normal 3 2 2 5 2 4 2 2" xfId="12141"/>
    <cellStyle name="Normal 3 2 2 5 2 4 2 2 2" xfId="12142"/>
    <cellStyle name="Normal 3 2 2 5 2 4 2 2 2 2" xfId="12143"/>
    <cellStyle name="Normal 3 2 2 5 2 4 2 2 3" xfId="12144"/>
    <cellStyle name="Normal 3 2 2 5 2 4 2 3" xfId="12145"/>
    <cellStyle name="Normal 3 2 2 5 2 4 2 3 2" xfId="12146"/>
    <cellStyle name="Normal 3 2 2 5 2 4 2 4" xfId="12147"/>
    <cellStyle name="Normal 3 2 2 5 2 4 3" xfId="12148"/>
    <cellStyle name="Normal 3 2 2 5 2 4 3 2" xfId="12149"/>
    <cellStyle name="Normal 3 2 2 5 2 4 3 2 2" xfId="12150"/>
    <cellStyle name="Normal 3 2 2 5 2 4 3 3" xfId="12151"/>
    <cellStyle name="Normal 3 2 2 5 2 4 4" xfId="12152"/>
    <cellStyle name="Normal 3 2 2 5 2 4 4 2" xfId="12153"/>
    <cellStyle name="Normal 3 2 2 5 2 4 5" xfId="12154"/>
    <cellStyle name="Normal 3 2 2 5 2 5" xfId="12155"/>
    <cellStyle name="Normal 3 2 2 5 2 5 2" xfId="12156"/>
    <cellStyle name="Normal 3 2 2 5 2 5 2 2" xfId="12157"/>
    <cellStyle name="Normal 3 2 2 5 2 5 2 2 2" xfId="12158"/>
    <cellStyle name="Normal 3 2 2 5 2 5 2 3" xfId="12159"/>
    <cellStyle name="Normal 3 2 2 5 2 5 3" xfId="12160"/>
    <cellStyle name="Normal 3 2 2 5 2 5 3 2" xfId="12161"/>
    <cellStyle name="Normal 3 2 2 5 2 5 4" xfId="12162"/>
    <cellStyle name="Normal 3 2 2 5 2 6" xfId="12163"/>
    <cellStyle name="Normal 3 2 2 5 2 6 2" xfId="12164"/>
    <cellStyle name="Normal 3 2 2 5 2 6 2 2" xfId="12165"/>
    <cellStyle name="Normal 3 2 2 5 2 6 3" xfId="12166"/>
    <cellStyle name="Normal 3 2 2 5 2 7" xfId="12167"/>
    <cellStyle name="Normal 3 2 2 5 2 7 2" xfId="12168"/>
    <cellStyle name="Normal 3 2 2 5 2 8" xfId="12169"/>
    <cellStyle name="Normal 3 2 2 5 3" xfId="12170"/>
    <cellStyle name="Normal 3 2 2 5 3 2" xfId="12171"/>
    <cellStyle name="Normal 3 2 2 5 3 2 2" xfId="12172"/>
    <cellStyle name="Normal 3 2 2 5 3 2 2 2" xfId="12173"/>
    <cellStyle name="Normal 3 2 2 5 3 2 2 2 2" xfId="12174"/>
    <cellStyle name="Normal 3 2 2 5 3 2 2 2 2 2" xfId="12175"/>
    <cellStyle name="Normal 3 2 2 5 3 2 2 2 2 2 2" xfId="12176"/>
    <cellStyle name="Normal 3 2 2 5 3 2 2 2 2 3" xfId="12177"/>
    <cellStyle name="Normal 3 2 2 5 3 2 2 2 3" xfId="12178"/>
    <cellStyle name="Normal 3 2 2 5 3 2 2 2 3 2" xfId="12179"/>
    <cellStyle name="Normal 3 2 2 5 3 2 2 2 4" xfId="12180"/>
    <cellStyle name="Normal 3 2 2 5 3 2 2 3" xfId="12181"/>
    <cellStyle name="Normal 3 2 2 5 3 2 2 3 2" xfId="12182"/>
    <cellStyle name="Normal 3 2 2 5 3 2 2 3 2 2" xfId="12183"/>
    <cellStyle name="Normal 3 2 2 5 3 2 2 3 3" xfId="12184"/>
    <cellStyle name="Normal 3 2 2 5 3 2 2 4" xfId="12185"/>
    <cellStyle name="Normal 3 2 2 5 3 2 2 4 2" xfId="12186"/>
    <cellStyle name="Normal 3 2 2 5 3 2 2 5" xfId="12187"/>
    <cellStyle name="Normal 3 2 2 5 3 2 3" xfId="12188"/>
    <cellStyle name="Normal 3 2 2 5 3 2 3 2" xfId="12189"/>
    <cellStyle name="Normal 3 2 2 5 3 2 3 2 2" xfId="12190"/>
    <cellStyle name="Normal 3 2 2 5 3 2 3 2 2 2" xfId="12191"/>
    <cellStyle name="Normal 3 2 2 5 3 2 3 2 3" xfId="12192"/>
    <cellStyle name="Normal 3 2 2 5 3 2 3 3" xfId="12193"/>
    <cellStyle name="Normal 3 2 2 5 3 2 3 3 2" xfId="12194"/>
    <cellStyle name="Normal 3 2 2 5 3 2 3 4" xfId="12195"/>
    <cellStyle name="Normal 3 2 2 5 3 2 4" xfId="12196"/>
    <cellStyle name="Normal 3 2 2 5 3 2 4 2" xfId="12197"/>
    <cellStyle name="Normal 3 2 2 5 3 2 4 2 2" xfId="12198"/>
    <cellStyle name="Normal 3 2 2 5 3 2 4 3" xfId="12199"/>
    <cellStyle name="Normal 3 2 2 5 3 2 5" xfId="12200"/>
    <cellStyle name="Normal 3 2 2 5 3 2 5 2" xfId="12201"/>
    <cellStyle name="Normal 3 2 2 5 3 2 6" xfId="12202"/>
    <cellStyle name="Normal 3 2 2 5 3 3" xfId="12203"/>
    <cellStyle name="Normal 3 2 2 5 3 3 2" xfId="12204"/>
    <cellStyle name="Normal 3 2 2 5 3 3 2 2" xfId="12205"/>
    <cellStyle name="Normal 3 2 2 5 3 3 2 2 2" xfId="12206"/>
    <cellStyle name="Normal 3 2 2 5 3 3 2 2 2 2" xfId="12207"/>
    <cellStyle name="Normal 3 2 2 5 3 3 2 2 3" xfId="12208"/>
    <cellStyle name="Normal 3 2 2 5 3 3 2 3" xfId="12209"/>
    <cellStyle name="Normal 3 2 2 5 3 3 2 3 2" xfId="12210"/>
    <cellStyle name="Normal 3 2 2 5 3 3 2 4" xfId="12211"/>
    <cellStyle name="Normal 3 2 2 5 3 3 3" xfId="12212"/>
    <cellStyle name="Normal 3 2 2 5 3 3 3 2" xfId="12213"/>
    <cellStyle name="Normal 3 2 2 5 3 3 3 2 2" xfId="12214"/>
    <cellStyle name="Normal 3 2 2 5 3 3 3 3" xfId="12215"/>
    <cellStyle name="Normal 3 2 2 5 3 3 4" xfId="12216"/>
    <cellStyle name="Normal 3 2 2 5 3 3 4 2" xfId="12217"/>
    <cellStyle name="Normal 3 2 2 5 3 3 5" xfId="12218"/>
    <cellStyle name="Normal 3 2 2 5 3 4" xfId="12219"/>
    <cellStyle name="Normal 3 2 2 5 3 4 2" xfId="12220"/>
    <cellStyle name="Normal 3 2 2 5 3 4 2 2" xfId="12221"/>
    <cellStyle name="Normal 3 2 2 5 3 4 2 2 2" xfId="12222"/>
    <cellStyle name="Normal 3 2 2 5 3 4 2 3" xfId="12223"/>
    <cellStyle name="Normal 3 2 2 5 3 4 3" xfId="12224"/>
    <cellStyle name="Normal 3 2 2 5 3 4 3 2" xfId="12225"/>
    <cellStyle name="Normal 3 2 2 5 3 4 4" xfId="12226"/>
    <cellStyle name="Normal 3 2 2 5 3 5" xfId="12227"/>
    <cellStyle name="Normal 3 2 2 5 3 5 2" xfId="12228"/>
    <cellStyle name="Normal 3 2 2 5 3 5 2 2" xfId="12229"/>
    <cellStyle name="Normal 3 2 2 5 3 5 3" xfId="12230"/>
    <cellStyle name="Normal 3 2 2 5 3 6" xfId="12231"/>
    <cellStyle name="Normal 3 2 2 5 3 6 2" xfId="12232"/>
    <cellStyle name="Normal 3 2 2 5 3 7" xfId="12233"/>
    <cellStyle name="Normal 3 2 2 5 4" xfId="12234"/>
    <cellStyle name="Normal 3 2 2 5 4 2" xfId="12235"/>
    <cellStyle name="Normal 3 2 2 5 4 2 2" xfId="12236"/>
    <cellStyle name="Normal 3 2 2 5 4 2 2 2" xfId="12237"/>
    <cellStyle name="Normal 3 2 2 5 4 2 2 2 2" xfId="12238"/>
    <cellStyle name="Normal 3 2 2 5 4 2 2 2 2 2" xfId="12239"/>
    <cellStyle name="Normal 3 2 2 5 4 2 2 2 3" xfId="12240"/>
    <cellStyle name="Normal 3 2 2 5 4 2 2 3" xfId="12241"/>
    <cellStyle name="Normal 3 2 2 5 4 2 2 3 2" xfId="12242"/>
    <cellStyle name="Normal 3 2 2 5 4 2 2 4" xfId="12243"/>
    <cellStyle name="Normal 3 2 2 5 4 2 3" xfId="12244"/>
    <cellStyle name="Normal 3 2 2 5 4 2 3 2" xfId="12245"/>
    <cellStyle name="Normal 3 2 2 5 4 2 3 2 2" xfId="12246"/>
    <cellStyle name="Normal 3 2 2 5 4 2 3 3" xfId="12247"/>
    <cellStyle name="Normal 3 2 2 5 4 2 4" xfId="12248"/>
    <cellStyle name="Normal 3 2 2 5 4 2 4 2" xfId="12249"/>
    <cellStyle name="Normal 3 2 2 5 4 2 5" xfId="12250"/>
    <cellStyle name="Normal 3 2 2 5 4 3" xfId="12251"/>
    <cellStyle name="Normal 3 2 2 5 4 3 2" xfId="12252"/>
    <cellStyle name="Normal 3 2 2 5 4 3 2 2" xfId="12253"/>
    <cellStyle name="Normal 3 2 2 5 4 3 2 2 2" xfId="12254"/>
    <cellStyle name="Normal 3 2 2 5 4 3 2 3" xfId="12255"/>
    <cellStyle name="Normal 3 2 2 5 4 3 3" xfId="12256"/>
    <cellStyle name="Normal 3 2 2 5 4 3 3 2" xfId="12257"/>
    <cellStyle name="Normal 3 2 2 5 4 3 4" xfId="12258"/>
    <cellStyle name="Normal 3 2 2 5 4 4" xfId="12259"/>
    <cellStyle name="Normal 3 2 2 5 4 4 2" xfId="12260"/>
    <cellStyle name="Normal 3 2 2 5 4 4 2 2" xfId="12261"/>
    <cellStyle name="Normal 3 2 2 5 4 4 3" xfId="12262"/>
    <cellStyle name="Normal 3 2 2 5 4 5" xfId="12263"/>
    <cellStyle name="Normal 3 2 2 5 4 5 2" xfId="12264"/>
    <cellStyle name="Normal 3 2 2 5 4 6" xfId="12265"/>
    <cellStyle name="Normal 3 2 2 5 5" xfId="12266"/>
    <cellStyle name="Normal 3 2 2 5 5 2" xfId="12267"/>
    <cellStyle name="Normal 3 2 2 5 5 2 2" xfId="12268"/>
    <cellStyle name="Normal 3 2 2 5 5 2 2 2" xfId="12269"/>
    <cellStyle name="Normal 3 2 2 5 5 2 2 2 2" xfId="12270"/>
    <cellStyle name="Normal 3 2 2 5 5 2 2 3" xfId="12271"/>
    <cellStyle name="Normal 3 2 2 5 5 2 3" xfId="12272"/>
    <cellStyle name="Normal 3 2 2 5 5 2 3 2" xfId="12273"/>
    <cellStyle name="Normal 3 2 2 5 5 2 4" xfId="12274"/>
    <cellStyle name="Normal 3 2 2 5 5 3" xfId="12275"/>
    <cellStyle name="Normal 3 2 2 5 5 3 2" xfId="12276"/>
    <cellStyle name="Normal 3 2 2 5 5 3 2 2" xfId="12277"/>
    <cellStyle name="Normal 3 2 2 5 5 3 3" xfId="12278"/>
    <cellStyle name="Normal 3 2 2 5 5 4" xfId="12279"/>
    <cellStyle name="Normal 3 2 2 5 5 4 2" xfId="12280"/>
    <cellStyle name="Normal 3 2 2 5 5 5" xfId="12281"/>
    <cellStyle name="Normal 3 2 2 5 6" xfId="12282"/>
    <cellStyle name="Normal 3 2 2 5 6 2" xfId="12283"/>
    <cellStyle name="Normal 3 2 2 5 6 2 2" xfId="12284"/>
    <cellStyle name="Normal 3 2 2 5 6 2 2 2" xfId="12285"/>
    <cellStyle name="Normal 3 2 2 5 6 2 3" xfId="12286"/>
    <cellStyle name="Normal 3 2 2 5 6 3" xfId="12287"/>
    <cellStyle name="Normal 3 2 2 5 6 3 2" xfId="12288"/>
    <cellStyle name="Normal 3 2 2 5 6 4" xfId="12289"/>
    <cellStyle name="Normal 3 2 2 5 7" xfId="12290"/>
    <cellStyle name="Normal 3 2 2 5 7 2" xfId="12291"/>
    <cellStyle name="Normal 3 2 2 5 7 2 2" xfId="12292"/>
    <cellStyle name="Normal 3 2 2 5 7 3" xfId="12293"/>
    <cellStyle name="Normal 3 2 2 5 8" xfId="12294"/>
    <cellStyle name="Normal 3 2 2 5 8 2" xfId="12295"/>
    <cellStyle name="Normal 3 2 2 5 9" xfId="12296"/>
    <cellStyle name="Normal 3 2 2 6" xfId="12297"/>
    <cellStyle name="Normal 3 2 2 6 2" xfId="12298"/>
    <cellStyle name="Normal 3 2 2 6 2 2" xfId="12299"/>
    <cellStyle name="Normal 3 2 2 6 2 2 2" xfId="12300"/>
    <cellStyle name="Normal 3 2 2 6 2 2 2 2" xfId="12301"/>
    <cellStyle name="Normal 3 2 2 6 2 2 2 2 2" xfId="12302"/>
    <cellStyle name="Normal 3 2 2 6 2 2 2 2 2 2" xfId="12303"/>
    <cellStyle name="Normal 3 2 2 6 2 2 2 2 2 2 2" xfId="12304"/>
    <cellStyle name="Normal 3 2 2 6 2 2 2 2 2 3" xfId="12305"/>
    <cellStyle name="Normal 3 2 2 6 2 2 2 2 3" xfId="12306"/>
    <cellStyle name="Normal 3 2 2 6 2 2 2 2 3 2" xfId="12307"/>
    <cellStyle name="Normal 3 2 2 6 2 2 2 2 4" xfId="12308"/>
    <cellStyle name="Normal 3 2 2 6 2 2 2 3" xfId="12309"/>
    <cellStyle name="Normal 3 2 2 6 2 2 2 3 2" xfId="12310"/>
    <cellStyle name="Normal 3 2 2 6 2 2 2 3 2 2" xfId="12311"/>
    <cellStyle name="Normal 3 2 2 6 2 2 2 3 3" xfId="12312"/>
    <cellStyle name="Normal 3 2 2 6 2 2 2 4" xfId="12313"/>
    <cellStyle name="Normal 3 2 2 6 2 2 2 4 2" xfId="12314"/>
    <cellStyle name="Normal 3 2 2 6 2 2 2 5" xfId="12315"/>
    <cellStyle name="Normal 3 2 2 6 2 2 3" xfId="12316"/>
    <cellStyle name="Normal 3 2 2 6 2 2 3 2" xfId="12317"/>
    <cellStyle name="Normal 3 2 2 6 2 2 3 2 2" xfId="12318"/>
    <cellStyle name="Normal 3 2 2 6 2 2 3 2 2 2" xfId="12319"/>
    <cellStyle name="Normal 3 2 2 6 2 2 3 2 3" xfId="12320"/>
    <cellStyle name="Normal 3 2 2 6 2 2 3 3" xfId="12321"/>
    <cellStyle name="Normal 3 2 2 6 2 2 3 3 2" xfId="12322"/>
    <cellStyle name="Normal 3 2 2 6 2 2 3 4" xfId="12323"/>
    <cellStyle name="Normal 3 2 2 6 2 2 4" xfId="12324"/>
    <cellStyle name="Normal 3 2 2 6 2 2 4 2" xfId="12325"/>
    <cellStyle name="Normal 3 2 2 6 2 2 4 2 2" xfId="12326"/>
    <cellStyle name="Normal 3 2 2 6 2 2 4 3" xfId="12327"/>
    <cellStyle name="Normal 3 2 2 6 2 2 5" xfId="12328"/>
    <cellStyle name="Normal 3 2 2 6 2 2 5 2" xfId="12329"/>
    <cellStyle name="Normal 3 2 2 6 2 2 6" xfId="12330"/>
    <cellStyle name="Normal 3 2 2 6 2 3" xfId="12331"/>
    <cellStyle name="Normal 3 2 2 6 2 3 2" xfId="12332"/>
    <cellStyle name="Normal 3 2 2 6 2 3 2 2" xfId="12333"/>
    <cellStyle name="Normal 3 2 2 6 2 3 2 2 2" xfId="12334"/>
    <cellStyle name="Normal 3 2 2 6 2 3 2 2 2 2" xfId="12335"/>
    <cellStyle name="Normal 3 2 2 6 2 3 2 2 3" xfId="12336"/>
    <cellStyle name="Normal 3 2 2 6 2 3 2 3" xfId="12337"/>
    <cellStyle name="Normal 3 2 2 6 2 3 2 3 2" xfId="12338"/>
    <cellStyle name="Normal 3 2 2 6 2 3 2 4" xfId="12339"/>
    <cellStyle name="Normal 3 2 2 6 2 3 3" xfId="12340"/>
    <cellStyle name="Normal 3 2 2 6 2 3 3 2" xfId="12341"/>
    <cellStyle name="Normal 3 2 2 6 2 3 3 2 2" xfId="12342"/>
    <cellStyle name="Normal 3 2 2 6 2 3 3 3" xfId="12343"/>
    <cellStyle name="Normal 3 2 2 6 2 3 4" xfId="12344"/>
    <cellStyle name="Normal 3 2 2 6 2 3 4 2" xfId="12345"/>
    <cellStyle name="Normal 3 2 2 6 2 3 5" xfId="12346"/>
    <cellStyle name="Normal 3 2 2 6 2 4" xfId="12347"/>
    <cellStyle name="Normal 3 2 2 6 2 4 2" xfId="12348"/>
    <cellStyle name="Normal 3 2 2 6 2 4 2 2" xfId="12349"/>
    <cellStyle name="Normal 3 2 2 6 2 4 2 2 2" xfId="12350"/>
    <cellStyle name="Normal 3 2 2 6 2 4 2 3" xfId="12351"/>
    <cellStyle name="Normal 3 2 2 6 2 4 3" xfId="12352"/>
    <cellStyle name="Normal 3 2 2 6 2 4 3 2" xfId="12353"/>
    <cellStyle name="Normal 3 2 2 6 2 4 4" xfId="12354"/>
    <cellStyle name="Normal 3 2 2 6 2 5" xfId="12355"/>
    <cellStyle name="Normal 3 2 2 6 2 5 2" xfId="12356"/>
    <cellStyle name="Normal 3 2 2 6 2 5 2 2" xfId="12357"/>
    <cellStyle name="Normal 3 2 2 6 2 5 3" xfId="12358"/>
    <cellStyle name="Normal 3 2 2 6 2 6" xfId="12359"/>
    <cellStyle name="Normal 3 2 2 6 2 6 2" xfId="12360"/>
    <cellStyle name="Normal 3 2 2 6 2 7" xfId="12361"/>
    <cellStyle name="Normal 3 2 2 6 3" xfId="12362"/>
    <cellStyle name="Normal 3 2 2 6 3 2" xfId="12363"/>
    <cellStyle name="Normal 3 2 2 6 3 2 2" xfId="12364"/>
    <cellStyle name="Normal 3 2 2 6 3 2 2 2" xfId="12365"/>
    <cellStyle name="Normal 3 2 2 6 3 2 2 2 2" xfId="12366"/>
    <cellStyle name="Normal 3 2 2 6 3 2 2 2 2 2" xfId="12367"/>
    <cellStyle name="Normal 3 2 2 6 3 2 2 2 3" xfId="12368"/>
    <cellStyle name="Normal 3 2 2 6 3 2 2 3" xfId="12369"/>
    <cellStyle name="Normal 3 2 2 6 3 2 2 3 2" xfId="12370"/>
    <cellStyle name="Normal 3 2 2 6 3 2 2 4" xfId="12371"/>
    <cellStyle name="Normal 3 2 2 6 3 2 3" xfId="12372"/>
    <cellStyle name="Normal 3 2 2 6 3 2 3 2" xfId="12373"/>
    <cellStyle name="Normal 3 2 2 6 3 2 3 2 2" xfId="12374"/>
    <cellStyle name="Normal 3 2 2 6 3 2 3 3" xfId="12375"/>
    <cellStyle name="Normal 3 2 2 6 3 2 4" xfId="12376"/>
    <cellStyle name="Normal 3 2 2 6 3 2 4 2" xfId="12377"/>
    <cellStyle name="Normal 3 2 2 6 3 2 5" xfId="12378"/>
    <cellStyle name="Normal 3 2 2 6 3 3" xfId="12379"/>
    <cellStyle name="Normal 3 2 2 6 3 3 2" xfId="12380"/>
    <cellStyle name="Normal 3 2 2 6 3 3 2 2" xfId="12381"/>
    <cellStyle name="Normal 3 2 2 6 3 3 2 2 2" xfId="12382"/>
    <cellStyle name="Normal 3 2 2 6 3 3 2 3" xfId="12383"/>
    <cellStyle name="Normal 3 2 2 6 3 3 3" xfId="12384"/>
    <cellStyle name="Normal 3 2 2 6 3 3 3 2" xfId="12385"/>
    <cellStyle name="Normal 3 2 2 6 3 3 4" xfId="12386"/>
    <cellStyle name="Normal 3 2 2 6 3 4" xfId="12387"/>
    <cellStyle name="Normal 3 2 2 6 3 4 2" xfId="12388"/>
    <cellStyle name="Normal 3 2 2 6 3 4 2 2" xfId="12389"/>
    <cellStyle name="Normal 3 2 2 6 3 4 3" xfId="12390"/>
    <cellStyle name="Normal 3 2 2 6 3 5" xfId="12391"/>
    <cellStyle name="Normal 3 2 2 6 3 5 2" xfId="12392"/>
    <cellStyle name="Normal 3 2 2 6 3 6" xfId="12393"/>
    <cellStyle name="Normal 3 2 2 6 4" xfId="12394"/>
    <cellStyle name="Normal 3 2 2 6 4 2" xfId="12395"/>
    <cellStyle name="Normal 3 2 2 6 4 2 2" xfId="12396"/>
    <cellStyle name="Normal 3 2 2 6 4 2 2 2" xfId="12397"/>
    <cellStyle name="Normal 3 2 2 6 4 2 2 2 2" xfId="12398"/>
    <cellStyle name="Normal 3 2 2 6 4 2 2 3" xfId="12399"/>
    <cellStyle name="Normal 3 2 2 6 4 2 3" xfId="12400"/>
    <cellStyle name="Normal 3 2 2 6 4 2 3 2" xfId="12401"/>
    <cellStyle name="Normal 3 2 2 6 4 2 4" xfId="12402"/>
    <cellStyle name="Normal 3 2 2 6 4 3" xfId="12403"/>
    <cellStyle name="Normal 3 2 2 6 4 3 2" xfId="12404"/>
    <cellStyle name="Normal 3 2 2 6 4 3 2 2" xfId="12405"/>
    <cellStyle name="Normal 3 2 2 6 4 3 3" xfId="12406"/>
    <cellStyle name="Normal 3 2 2 6 4 4" xfId="12407"/>
    <cellStyle name="Normal 3 2 2 6 4 4 2" xfId="12408"/>
    <cellStyle name="Normal 3 2 2 6 4 5" xfId="12409"/>
    <cellStyle name="Normal 3 2 2 6 5" xfId="12410"/>
    <cellStyle name="Normal 3 2 2 6 5 2" xfId="12411"/>
    <cellStyle name="Normal 3 2 2 6 5 2 2" xfId="12412"/>
    <cellStyle name="Normal 3 2 2 6 5 2 2 2" xfId="12413"/>
    <cellStyle name="Normal 3 2 2 6 5 2 3" xfId="12414"/>
    <cellStyle name="Normal 3 2 2 6 5 3" xfId="12415"/>
    <cellStyle name="Normal 3 2 2 6 5 3 2" xfId="12416"/>
    <cellStyle name="Normal 3 2 2 6 5 4" xfId="12417"/>
    <cellStyle name="Normal 3 2 2 6 6" xfId="12418"/>
    <cellStyle name="Normal 3 2 2 6 6 2" xfId="12419"/>
    <cellStyle name="Normal 3 2 2 6 6 2 2" xfId="12420"/>
    <cellStyle name="Normal 3 2 2 6 6 3" xfId="12421"/>
    <cellStyle name="Normal 3 2 2 6 7" xfId="12422"/>
    <cellStyle name="Normal 3 2 2 6 7 2" xfId="12423"/>
    <cellStyle name="Normal 3 2 2 6 8" xfId="12424"/>
    <cellStyle name="Normal 3 2 2 7" xfId="12425"/>
    <cellStyle name="Normal 3 2 2 7 2" xfId="12426"/>
    <cellStyle name="Normal 3 2 2 7 2 2" xfId="12427"/>
    <cellStyle name="Normal 3 2 2 7 2 2 2" xfId="12428"/>
    <cellStyle name="Normal 3 2 2 7 2 2 2 2" xfId="12429"/>
    <cellStyle name="Normal 3 2 2 7 2 2 2 2 2" xfId="12430"/>
    <cellStyle name="Normal 3 2 2 7 2 2 2 2 2 2" xfId="12431"/>
    <cellStyle name="Normal 3 2 2 7 2 2 2 2 3" xfId="12432"/>
    <cellStyle name="Normal 3 2 2 7 2 2 2 3" xfId="12433"/>
    <cellStyle name="Normal 3 2 2 7 2 2 2 3 2" xfId="12434"/>
    <cellStyle name="Normal 3 2 2 7 2 2 2 4" xfId="12435"/>
    <cellStyle name="Normal 3 2 2 7 2 2 3" xfId="12436"/>
    <cellStyle name="Normal 3 2 2 7 2 2 3 2" xfId="12437"/>
    <cellStyle name="Normal 3 2 2 7 2 2 3 2 2" xfId="12438"/>
    <cellStyle name="Normal 3 2 2 7 2 2 3 3" xfId="12439"/>
    <cellStyle name="Normal 3 2 2 7 2 2 4" xfId="12440"/>
    <cellStyle name="Normal 3 2 2 7 2 2 4 2" xfId="12441"/>
    <cellStyle name="Normal 3 2 2 7 2 2 5" xfId="12442"/>
    <cellStyle name="Normal 3 2 2 7 2 3" xfId="12443"/>
    <cellStyle name="Normal 3 2 2 7 2 3 2" xfId="12444"/>
    <cellStyle name="Normal 3 2 2 7 2 3 2 2" xfId="12445"/>
    <cellStyle name="Normal 3 2 2 7 2 3 2 2 2" xfId="12446"/>
    <cellStyle name="Normal 3 2 2 7 2 3 2 3" xfId="12447"/>
    <cellStyle name="Normal 3 2 2 7 2 3 3" xfId="12448"/>
    <cellStyle name="Normal 3 2 2 7 2 3 3 2" xfId="12449"/>
    <cellStyle name="Normal 3 2 2 7 2 3 4" xfId="12450"/>
    <cellStyle name="Normal 3 2 2 7 2 4" xfId="12451"/>
    <cellStyle name="Normal 3 2 2 7 2 4 2" xfId="12452"/>
    <cellStyle name="Normal 3 2 2 7 2 4 2 2" xfId="12453"/>
    <cellStyle name="Normal 3 2 2 7 2 4 3" xfId="12454"/>
    <cellStyle name="Normal 3 2 2 7 2 5" xfId="12455"/>
    <cellStyle name="Normal 3 2 2 7 2 5 2" xfId="12456"/>
    <cellStyle name="Normal 3 2 2 7 2 6" xfId="12457"/>
    <cellStyle name="Normal 3 2 2 7 3" xfId="12458"/>
    <cellStyle name="Normal 3 2 2 7 3 2" xfId="12459"/>
    <cellStyle name="Normal 3 2 2 7 3 2 2" xfId="12460"/>
    <cellStyle name="Normal 3 2 2 7 3 2 2 2" xfId="12461"/>
    <cellStyle name="Normal 3 2 2 7 3 2 2 2 2" xfId="12462"/>
    <cellStyle name="Normal 3 2 2 7 3 2 2 3" xfId="12463"/>
    <cellStyle name="Normal 3 2 2 7 3 2 3" xfId="12464"/>
    <cellStyle name="Normal 3 2 2 7 3 2 3 2" xfId="12465"/>
    <cellStyle name="Normal 3 2 2 7 3 2 4" xfId="12466"/>
    <cellStyle name="Normal 3 2 2 7 3 3" xfId="12467"/>
    <cellStyle name="Normal 3 2 2 7 3 3 2" xfId="12468"/>
    <cellStyle name="Normal 3 2 2 7 3 3 2 2" xfId="12469"/>
    <cellStyle name="Normal 3 2 2 7 3 3 3" xfId="12470"/>
    <cellStyle name="Normal 3 2 2 7 3 4" xfId="12471"/>
    <cellStyle name="Normal 3 2 2 7 3 4 2" xfId="12472"/>
    <cellStyle name="Normal 3 2 2 7 3 5" xfId="12473"/>
    <cellStyle name="Normal 3 2 2 7 4" xfId="12474"/>
    <cellStyle name="Normal 3 2 2 7 4 2" xfId="12475"/>
    <cellStyle name="Normal 3 2 2 7 4 2 2" xfId="12476"/>
    <cellStyle name="Normal 3 2 2 7 4 2 2 2" xfId="12477"/>
    <cellStyle name="Normal 3 2 2 7 4 2 3" xfId="12478"/>
    <cellStyle name="Normal 3 2 2 7 4 3" xfId="12479"/>
    <cellStyle name="Normal 3 2 2 7 4 3 2" xfId="12480"/>
    <cellStyle name="Normal 3 2 2 7 4 4" xfId="12481"/>
    <cellStyle name="Normal 3 2 2 7 5" xfId="12482"/>
    <cellStyle name="Normal 3 2 2 7 5 2" xfId="12483"/>
    <cellStyle name="Normal 3 2 2 7 5 2 2" xfId="12484"/>
    <cellStyle name="Normal 3 2 2 7 5 3" xfId="12485"/>
    <cellStyle name="Normal 3 2 2 7 6" xfId="12486"/>
    <cellStyle name="Normal 3 2 2 7 6 2" xfId="12487"/>
    <cellStyle name="Normal 3 2 2 7 7" xfId="12488"/>
    <cellStyle name="Normal 3 2 2 8" xfId="12489"/>
    <cellStyle name="Normal 3 2 2 8 2" xfId="12490"/>
    <cellStyle name="Normal 3 2 2 8 2 2" xfId="12491"/>
    <cellStyle name="Normal 3 2 2 8 2 2 2" xfId="12492"/>
    <cellStyle name="Normal 3 2 2 8 2 2 2 2" xfId="12493"/>
    <cellStyle name="Normal 3 2 2 8 2 2 2 2 2" xfId="12494"/>
    <cellStyle name="Normal 3 2 2 8 2 2 2 3" xfId="12495"/>
    <cellStyle name="Normal 3 2 2 8 2 2 3" xfId="12496"/>
    <cellStyle name="Normal 3 2 2 8 2 2 3 2" xfId="12497"/>
    <cellStyle name="Normal 3 2 2 8 2 2 4" xfId="12498"/>
    <cellStyle name="Normal 3 2 2 8 2 3" xfId="12499"/>
    <cellStyle name="Normal 3 2 2 8 2 3 2" xfId="12500"/>
    <cellStyle name="Normal 3 2 2 8 2 3 2 2" xfId="12501"/>
    <cellStyle name="Normal 3 2 2 8 2 3 3" xfId="12502"/>
    <cellStyle name="Normal 3 2 2 8 2 4" xfId="12503"/>
    <cellStyle name="Normal 3 2 2 8 2 4 2" xfId="12504"/>
    <cellStyle name="Normal 3 2 2 8 2 5" xfId="12505"/>
    <cellStyle name="Normal 3 2 2 8 3" xfId="12506"/>
    <cellStyle name="Normal 3 2 2 8 3 2" xfId="12507"/>
    <cellStyle name="Normal 3 2 2 8 3 2 2" xfId="12508"/>
    <cellStyle name="Normal 3 2 2 8 3 2 2 2" xfId="12509"/>
    <cellStyle name="Normal 3 2 2 8 3 2 3" xfId="12510"/>
    <cellStyle name="Normal 3 2 2 8 3 3" xfId="12511"/>
    <cellStyle name="Normal 3 2 2 8 3 3 2" xfId="12512"/>
    <cellStyle name="Normal 3 2 2 8 3 4" xfId="12513"/>
    <cellStyle name="Normal 3 2 2 8 4" xfId="12514"/>
    <cellStyle name="Normal 3 2 2 8 4 2" xfId="12515"/>
    <cellStyle name="Normal 3 2 2 8 4 2 2" xfId="12516"/>
    <cellStyle name="Normal 3 2 2 8 4 3" xfId="12517"/>
    <cellStyle name="Normal 3 2 2 8 5" xfId="12518"/>
    <cellStyle name="Normal 3 2 2 8 5 2" xfId="12519"/>
    <cellStyle name="Normal 3 2 2 8 6" xfId="12520"/>
    <cellStyle name="Normal 3 2 2 9" xfId="12521"/>
    <cellStyle name="Normal 3 2 2 9 2" xfId="12522"/>
    <cellStyle name="Normal 3 2 2 9 2 2" xfId="12523"/>
    <cellStyle name="Normal 3 2 2 9 2 2 2" xfId="12524"/>
    <cellStyle name="Normal 3 2 2 9 2 2 2 2" xfId="12525"/>
    <cellStyle name="Normal 3 2 2 9 2 2 3" xfId="12526"/>
    <cellStyle name="Normal 3 2 2 9 2 3" xfId="12527"/>
    <cellStyle name="Normal 3 2 2 9 2 3 2" xfId="12528"/>
    <cellStyle name="Normal 3 2 2 9 2 4" xfId="12529"/>
    <cellStyle name="Normal 3 2 2 9 3" xfId="12530"/>
    <cellStyle name="Normal 3 2 2 9 3 2" xfId="12531"/>
    <cellStyle name="Normal 3 2 2 9 3 2 2" xfId="12532"/>
    <cellStyle name="Normal 3 2 2 9 3 3" xfId="12533"/>
    <cellStyle name="Normal 3 2 2 9 4" xfId="12534"/>
    <cellStyle name="Normal 3 2 2 9 4 2" xfId="12535"/>
    <cellStyle name="Normal 3 2 2 9 5" xfId="12536"/>
    <cellStyle name="Normal 3 2 3" xfId="12537"/>
    <cellStyle name="Normal 3 2 3 10" xfId="12538"/>
    <cellStyle name="Normal 3 2 3 10 2" xfId="12539"/>
    <cellStyle name="Normal 3 2 3 10 2 2" xfId="12540"/>
    <cellStyle name="Normal 3 2 3 10 3" xfId="12541"/>
    <cellStyle name="Normal 3 2 3 11" xfId="12542"/>
    <cellStyle name="Normal 3 2 3 11 2" xfId="12543"/>
    <cellStyle name="Normal 3 2 3 12" xfId="12544"/>
    <cellStyle name="Normal 3 2 3 2" xfId="12545"/>
    <cellStyle name="Normal 3 2 3 2 10" xfId="12546"/>
    <cellStyle name="Normal 3 2 3 2 10 2" xfId="12547"/>
    <cellStyle name="Normal 3 2 3 2 11" xfId="12548"/>
    <cellStyle name="Normal 3 2 3 2 2" xfId="12549"/>
    <cellStyle name="Normal 3 2 3 2 2 10" xfId="12550"/>
    <cellStyle name="Normal 3 2 3 2 2 2" xfId="12551"/>
    <cellStyle name="Normal 3 2 3 2 2 2 2" xfId="12552"/>
    <cellStyle name="Normal 3 2 3 2 2 2 2 2" xfId="12553"/>
    <cellStyle name="Normal 3 2 3 2 2 2 2 2 2" xfId="12554"/>
    <cellStyle name="Normal 3 2 3 2 2 2 2 2 2 2" xfId="12555"/>
    <cellStyle name="Normal 3 2 3 2 2 2 2 2 2 2 2" xfId="12556"/>
    <cellStyle name="Normal 3 2 3 2 2 2 2 2 2 2 2 2" xfId="12557"/>
    <cellStyle name="Normal 3 2 3 2 2 2 2 2 2 2 2 2 2" xfId="12558"/>
    <cellStyle name="Normal 3 2 3 2 2 2 2 2 2 2 2 2 2 2" xfId="12559"/>
    <cellStyle name="Normal 3 2 3 2 2 2 2 2 2 2 2 2 3" xfId="12560"/>
    <cellStyle name="Normal 3 2 3 2 2 2 2 2 2 2 2 3" xfId="12561"/>
    <cellStyle name="Normal 3 2 3 2 2 2 2 2 2 2 2 3 2" xfId="12562"/>
    <cellStyle name="Normal 3 2 3 2 2 2 2 2 2 2 2 4" xfId="12563"/>
    <cellStyle name="Normal 3 2 3 2 2 2 2 2 2 2 3" xfId="12564"/>
    <cellStyle name="Normal 3 2 3 2 2 2 2 2 2 2 3 2" xfId="12565"/>
    <cellStyle name="Normal 3 2 3 2 2 2 2 2 2 2 3 2 2" xfId="12566"/>
    <cellStyle name="Normal 3 2 3 2 2 2 2 2 2 2 3 3" xfId="12567"/>
    <cellStyle name="Normal 3 2 3 2 2 2 2 2 2 2 4" xfId="12568"/>
    <cellStyle name="Normal 3 2 3 2 2 2 2 2 2 2 4 2" xfId="12569"/>
    <cellStyle name="Normal 3 2 3 2 2 2 2 2 2 2 5" xfId="12570"/>
    <cellStyle name="Normal 3 2 3 2 2 2 2 2 2 3" xfId="12571"/>
    <cellStyle name="Normal 3 2 3 2 2 2 2 2 2 3 2" xfId="12572"/>
    <cellStyle name="Normal 3 2 3 2 2 2 2 2 2 3 2 2" xfId="12573"/>
    <cellStyle name="Normal 3 2 3 2 2 2 2 2 2 3 2 2 2" xfId="12574"/>
    <cellStyle name="Normal 3 2 3 2 2 2 2 2 2 3 2 3" xfId="12575"/>
    <cellStyle name="Normal 3 2 3 2 2 2 2 2 2 3 3" xfId="12576"/>
    <cellStyle name="Normal 3 2 3 2 2 2 2 2 2 3 3 2" xfId="12577"/>
    <cellStyle name="Normal 3 2 3 2 2 2 2 2 2 3 4" xfId="12578"/>
    <cellStyle name="Normal 3 2 3 2 2 2 2 2 2 4" xfId="12579"/>
    <cellStyle name="Normal 3 2 3 2 2 2 2 2 2 4 2" xfId="12580"/>
    <cellStyle name="Normal 3 2 3 2 2 2 2 2 2 4 2 2" xfId="12581"/>
    <cellStyle name="Normal 3 2 3 2 2 2 2 2 2 4 3" xfId="12582"/>
    <cellStyle name="Normal 3 2 3 2 2 2 2 2 2 5" xfId="12583"/>
    <cellStyle name="Normal 3 2 3 2 2 2 2 2 2 5 2" xfId="12584"/>
    <cellStyle name="Normal 3 2 3 2 2 2 2 2 2 6" xfId="12585"/>
    <cellStyle name="Normal 3 2 3 2 2 2 2 2 3" xfId="12586"/>
    <cellStyle name="Normal 3 2 3 2 2 2 2 2 3 2" xfId="12587"/>
    <cellStyle name="Normal 3 2 3 2 2 2 2 2 3 2 2" xfId="12588"/>
    <cellStyle name="Normal 3 2 3 2 2 2 2 2 3 2 2 2" xfId="12589"/>
    <cellStyle name="Normal 3 2 3 2 2 2 2 2 3 2 2 2 2" xfId="12590"/>
    <cellStyle name="Normal 3 2 3 2 2 2 2 2 3 2 2 3" xfId="12591"/>
    <cellStyle name="Normal 3 2 3 2 2 2 2 2 3 2 3" xfId="12592"/>
    <cellStyle name="Normal 3 2 3 2 2 2 2 2 3 2 3 2" xfId="12593"/>
    <cellStyle name="Normal 3 2 3 2 2 2 2 2 3 2 4" xfId="12594"/>
    <cellStyle name="Normal 3 2 3 2 2 2 2 2 3 3" xfId="12595"/>
    <cellStyle name="Normal 3 2 3 2 2 2 2 2 3 3 2" xfId="12596"/>
    <cellStyle name="Normal 3 2 3 2 2 2 2 2 3 3 2 2" xfId="12597"/>
    <cellStyle name="Normal 3 2 3 2 2 2 2 2 3 3 3" xfId="12598"/>
    <cellStyle name="Normal 3 2 3 2 2 2 2 2 3 4" xfId="12599"/>
    <cellStyle name="Normal 3 2 3 2 2 2 2 2 3 4 2" xfId="12600"/>
    <cellStyle name="Normal 3 2 3 2 2 2 2 2 3 5" xfId="12601"/>
    <cellStyle name="Normal 3 2 3 2 2 2 2 2 4" xfId="12602"/>
    <cellStyle name="Normal 3 2 3 2 2 2 2 2 4 2" xfId="12603"/>
    <cellStyle name="Normal 3 2 3 2 2 2 2 2 4 2 2" xfId="12604"/>
    <cellStyle name="Normal 3 2 3 2 2 2 2 2 4 2 2 2" xfId="12605"/>
    <cellStyle name="Normal 3 2 3 2 2 2 2 2 4 2 3" xfId="12606"/>
    <cellStyle name="Normal 3 2 3 2 2 2 2 2 4 3" xfId="12607"/>
    <cellStyle name="Normal 3 2 3 2 2 2 2 2 4 3 2" xfId="12608"/>
    <cellStyle name="Normal 3 2 3 2 2 2 2 2 4 4" xfId="12609"/>
    <cellStyle name="Normal 3 2 3 2 2 2 2 2 5" xfId="12610"/>
    <cellStyle name="Normal 3 2 3 2 2 2 2 2 5 2" xfId="12611"/>
    <cellStyle name="Normal 3 2 3 2 2 2 2 2 5 2 2" xfId="12612"/>
    <cellStyle name="Normal 3 2 3 2 2 2 2 2 5 3" xfId="12613"/>
    <cellStyle name="Normal 3 2 3 2 2 2 2 2 6" xfId="12614"/>
    <cellStyle name="Normal 3 2 3 2 2 2 2 2 6 2" xfId="12615"/>
    <cellStyle name="Normal 3 2 3 2 2 2 2 2 7" xfId="12616"/>
    <cellStyle name="Normal 3 2 3 2 2 2 2 3" xfId="12617"/>
    <cellStyle name="Normal 3 2 3 2 2 2 2 3 2" xfId="12618"/>
    <cellStyle name="Normal 3 2 3 2 2 2 2 3 2 2" xfId="12619"/>
    <cellStyle name="Normal 3 2 3 2 2 2 2 3 2 2 2" xfId="12620"/>
    <cellStyle name="Normal 3 2 3 2 2 2 2 3 2 2 2 2" xfId="12621"/>
    <cellStyle name="Normal 3 2 3 2 2 2 2 3 2 2 2 2 2" xfId="12622"/>
    <cellStyle name="Normal 3 2 3 2 2 2 2 3 2 2 2 3" xfId="12623"/>
    <cellStyle name="Normal 3 2 3 2 2 2 2 3 2 2 3" xfId="12624"/>
    <cellStyle name="Normal 3 2 3 2 2 2 2 3 2 2 3 2" xfId="12625"/>
    <cellStyle name="Normal 3 2 3 2 2 2 2 3 2 2 4" xfId="12626"/>
    <cellStyle name="Normal 3 2 3 2 2 2 2 3 2 3" xfId="12627"/>
    <cellStyle name="Normal 3 2 3 2 2 2 2 3 2 3 2" xfId="12628"/>
    <cellStyle name="Normal 3 2 3 2 2 2 2 3 2 3 2 2" xfId="12629"/>
    <cellStyle name="Normal 3 2 3 2 2 2 2 3 2 3 3" xfId="12630"/>
    <cellStyle name="Normal 3 2 3 2 2 2 2 3 2 4" xfId="12631"/>
    <cellStyle name="Normal 3 2 3 2 2 2 2 3 2 4 2" xfId="12632"/>
    <cellStyle name="Normal 3 2 3 2 2 2 2 3 2 5" xfId="12633"/>
    <cellStyle name="Normal 3 2 3 2 2 2 2 3 3" xfId="12634"/>
    <cellStyle name="Normal 3 2 3 2 2 2 2 3 3 2" xfId="12635"/>
    <cellStyle name="Normal 3 2 3 2 2 2 2 3 3 2 2" xfId="12636"/>
    <cellStyle name="Normal 3 2 3 2 2 2 2 3 3 2 2 2" xfId="12637"/>
    <cellStyle name="Normal 3 2 3 2 2 2 2 3 3 2 3" xfId="12638"/>
    <cellStyle name="Normal 3 2 3 2 2 2 2 3 3 3" xfId="12639"/>
    <cellStyle name="Normal 3 2 3 2 2 2 2 3 3 3 2" xfId="12640"/>
    <cellStyle name="Normal 3 2 3 2 2 2 2 3 3 4" xfId="12641"/>
    <cellStyle name="Normal 3 2 3 2 2 2 2 3 4" xfId="12642"/>
    <cellStyle name="Normal 3 2 3 2 2 2 2 3 4 2" xfId="12643"/>
    <cellStyle name="Normal 3 2 3 2 2 2 2 3 4 2 2" xfId="12644"/>
    <cellStyle name="Normal 3 2 3 2 2 2 2 3 4 3" xfId="12645"/>
    <cellStyle name="Normal 3 2 3 2 2 2 2 3 5" xfId="12646"/>
    <cellStyle name="Normal 3 2 3 2 2 2 2 3 5 2" xfId="12647"/>
    <cellStyle name="Normal 3 2 3 2 2 2 2 3 6" xfId="12648"/>
    <cellStyle name="Normal 3 2 3 2 2 2 2 4" xfId="12649"/>
    <cellStyle name="Normal 3 2 3 2 2 2 2 4 2" xfId="12650"/>
    <cellStyle name="Normal 3 2 3 2 2 2 2 4 2 2" xfId="12651"/>
    <cellStyle name="Normal 3 2 3 2 2 2 2 4 2 2 2" xfId="12652"/>
    <cellStyle name="Normal 3 2 3 2 2 2 2 4 2 2 2 2" xfId="12653"/>
    <cellStyle name="Normal 3 2 3 2 2 2 2 4 2 2 3" xfId="12654"/>
    <cellStyle name="Normal 3 2 3 2 2 2 2 4 2 3" xfId="12655"/>
    <cellStyle name="Normal 3 2 3 2 2 2 2 4 2 3 2" xfId="12656"/>
    <cellStyle name="Normal 3 2 3 2 2 2 2 4 2 4" xfId="12657"/>
    <cellStyle name="Normal 3 2 3 2 2 2 2 4 3" xfId="12658"/>
    <cellStyle name="Normal 3 2 3 2 2 2 2 4 3 2" xfId="12659"/>
    <cellStyle name="Normal 3 2 3 2 2 2 2 4 3 2 2" xfId="12660"/>
    <cellStyle name="Normal 3 2 3 2 2 2 2 4 3 3" xfId="12661"/>
    <cellStyle name="Normal 3 2 3 2 2 2 2 4 4" xfId="12662"/>
    <cellStyle name="Normal 3 2 3 2 2 2 2 4 4 2" xfId="12663"/>
    <cellStyle name="Normal 3 2 3 2 2 2 2 4 5" xfId="12664"/>
    <cellStyle name="Normal 3 2 3 2 2 2 2 5" xfId="12665"/>
    <cellStyle name="Normal 3 2 3 2 2 2 2 5 2" xfId="12666"/>
    <cellStyle name="Normal 3 2 3 2 2 2 2 5 2 2" xfId="12667"/>
    <cellStyle name="Normal 3 2 3 2 2 2 2 5 2 2 2" xfId="12668"/>
    <cellStyle name="Normal 3 2 3 2 2 2 2 5 2 3" xfId="12669"/>
    <cellStyle name="Normal 3 2 3 2 2 2 2 5 3" xfId="12670"/>
    <cellStyle name="Normal 3 2 3 2 2 2 2 5 3 2" xfId="12671"/>
    <cellStyle name="Normal 3 2 3 2 2 2 2 5 4" xfId="12672"/>
    <cellStyle name="Normal 3 2 3 2 2 2 2 6" xfId="12673"/>
    <cellStyle name="Normal 3 2 3 2 2 2 2 6 2" xfId="12674"/>
    <cellStyle name="Normal 3 2 3 2 2 2 2 6 2 2" xfId="12675"/>
    <cellStyle name="Normal 3 2 3 2 2 2 2 6 3" xfId="12676"/>
    <cellStyle name="Normal 3 2 3 2 2 2 2 7" xfId="12677"/>
    <cellStyle name="Normal 3 2 3 2 2 2 2 7 2" xfId="12678"/>
    <cellStyle name="Normal 3 2 3 2 2 2 2 8" xfId="12679"/>
    <cellStyle name="Normal 3 2 3 2 2 2 3" xfId="12680"/>
    <cellStyle name="Normal 3 2 3 2 2 2 3 2" xfId="12681"/>
    <cellStyle name="Normal 3 2 3 2 2 2 3 2 2" xfId="12682"/>
    <cellStyle name="Normal 3 2 3 2 2 2 3 2 2 2" xfId="12683"/>
    <cellStyle name="Normal 3 2 3 2 2 2 3 2 2 2 2" xfId="12684"/>
    <cellStyle name="Normal 3 2 3 2 2 2 3 2 2 2 2 2" xfId="12685"/>
    <cellStyle name="Normal 3 2 3 2 2 2 3 2 2 2 2 2 2" xfId="12686"/>
    <cellStyle name="Normal 3 2 3 2 2 2 3 2 2 2 2 3" xfId="12687"/>
    <cellStyle name="Normal 3 2 3 2 2 2 3 2 2 2 3" xfId="12688"/>
    <cellStyle name="Normal 3 2 3 2 2 2 3 2 2 2 3 2" xfId="12689"/>
    <cellStyle name="Normal 3 2 3 2 2 2 3 2 2 2 4" xfId="12690"/>
    <cellStyle name="Normal 3 2 3 2 2 2 3 2 2 3" xfId="12691"/>
    <cellStyle name="Normal 3 2 3 2 2 2 3 2 2 3 2" xfId="12692"/>
    <cellStyle name="Normal 3 2 3 2 2 2 3 2 2 3 2 2" xfId="12693"/>
    <cellStyle name="Normal 3 2 3 2 2 2 3 2 2 3 3" xfId="12694"/>
    <cellStyle name="Normal 3 2 3 2 2 2 3 2 2 4" xfId="12695"/>
    <cellStyle name="Normal 3 2 3 2 2 2 3 2 2 4 2" xfId="12696"/>
    <cellStyle name="Normal 3 2 3 2 2 2 3 2 2 5" xfId="12697"/>
    <cellStyle name="Normal 3 2 3 2 2 2 3 2 3" xfId="12698"/>
    <cellStyle name="Normal 3 2 3 2 2 2 3 2 3 2" xfId="12699"/>
    <cellStyle name="Normal 3 2 3 2 2 2 3 2 3 2 2" xfId="12700"/>
    <cellStyle name="Normal 3 2 3 2 2 2 3 2 3 2 2 2" xfId="12701"/>
    <cellStyle name="Normal 3 2 3 2 2 2 3 2 3 2 3" xfId="12702"/>
    <cellStyle name="Normal 3 2 3 2 2 2 3 2 3 3" xfId="12703"/>
    <cellStyle name="Normal 3 2 3 2 2 2 3 2 3 3 2" xfId="12704"/>
    <cellStyle name="Normal 3 2 3 2 2 2 3 2 3 4" xfId="12705"/>
    <cellStyle name="Normal 3 2 3 2 2 2 3 2 4" xfId="12706"/>
    <cellStyle name="Normal 3 2 3 2 2 2 3 2 4 2" xfId="12707"/>
    <cellStyle name="Normal 3 2 3 2 2 2 3 2 4 2 2" xfId="12708"/>
    <cellStyle name="Normal 3 2 3 2 2 2 3 2 4 3" xfId="12709"/>
    <cellStyle name="Normal 3 2 3 2 2 2 3 2 5" xfId="12710"/>
    <cellStyle name="Normal 3 2 3 2 2 2 3 2 5 2" xfId="12711"/>
    <cellStyle name="Normal 3 2 3 2 2 2 3 2 6" xfId="12712"/>
    <cellStyle name="Normal 3 2 3 2 2 2 3 3" xfId="12713"/>
    <cellStyle name="Normal 3 2 3 2 2 2 3 3 2" xfId="12714"/>
    <cellStyle name="Normal 3 2 3 2 2 2 3 3 2 2" xfId="12715"/>
    <cellStyle name="Normal 3 2 3 2 2 2 3 3 2 2 2" xfId="12716"/>
    <cellStyle name="Normal 3 2 3 2 2 2 3 3 2 2 2 2" xfId="12717"/>
    <cellStyle name="Normal 3 2 3 2 2 2 3 3 2 2 3" xfId="12718"/>
    <cellStyle name="Normal 3 2 3 2 2 2 3 3 2 3" xfId="12719"/>
    <cellStyle name="Normal 3 2 3 2 2 2 3 3 2 3 2" xfId="12720"/>
    <cellStyle name="Normal 3 2 3 2 2 2 3 3 2 4" xfId="12721"/>
    <cellStyle name="Normal 3 2 3 2 2 2 3 3 3" xfId="12722"/>
    <cellStyle name="Normal 3 2 3 2 2 2 3 3 3 2" xfId="12723"/>
    <cellStyle name="Normal 3 2 3 2 2 2 3 3 3 2 2" xfId="12724"/>
    <cellStyle name="Normal 3 2 3 2 2 2 3 3 3 3" xfId="12725"/>
    <cellStyle name="Normal 3 2 3 2 2 2 3 3 4" xfId="12726"/>
    <cellStyle name="Normal 3 2 3 2 2 2 3 3 4 2" xfId="12727"/>
    <cellStyle name="Normal 3 2 3 2 2 2 3 3 5" xfId="12728"/>
    <cellStyle name="Normal 3 2 3 2 2 2 3 4" xfId="12729"/>
    <cellStyle name="Normal 3 2 3 2 2 2 3 4 2" xfId="12730"/>
    <cellStyle name="Normal 3 2 3 2 2 2 3 4 2 2" xfId="12731"/>
    <cellStyle name="Normal 3 2 3 2 2 2 3 4 2 2 2" xfId="12732"/>
    <cellStyle name="Normal 3 2 3 2 2 2 3 4 2 3" xfId="12733"/>
    <cellStyle name="Normal 3 2 3 2 2 2 3 4 3" xfId="12734"/>
    <cellStyle name="Normal 3 2 3 2 2 2 3 4 3 2" xfId="12735"/>
    <cellStyle name="Normal 3 2 3 2 2 2 3 4 4" xfId="12736"/>
    <cellStyle name="Normal 3 2 3 2 2 2 3 5" xfId="12737"/>
    <cellStyle name="Normal 3 2 3 2 2 2 3 5 2" xfId="12738"/>
    <cellStyle name="Normal 3 2 3 2 2 2 3 5 2 2" xfId="12739"/>
    <cellStyle name="Normal 3 2 3 2 2 2 3 5 3" xfId="12740"/>
    <cellStyle name="Normal 3 2 3 2 2 2 3 6" xfId="12741"/>
    <cellStyle name="Normal 3 2 3 2 2 2 3 6 2" xfId="12742"/>
    <cellStyle name="Normal 3 2 3 2 2 2 3 7" xfId="12743"/>
    <cellStyle name="Normal 3 2 3 2 2 2 4" xfId="12744"/>
    <cellStyle name="Normal 3 2 3 2 2 2 4 2" xfId="12745"/>
    <cellStyle name="Normal 3 2 3 2 2 2 4 2 2" xfId="12746"/>
    <cellStyle name="Normal 3 2 3 2 2 2 4 2 2 2" xfId="12747"/>
    <cellStyle name="Normal 3 2 3 2 2 2 4 2 2 2 2" xfId="12748"/>
    <cellStyle name="Normal 3 2 3 2 2 2 4 2 2 2 2 2" xfId="12749"/>
    <cellStyle name="Normal 3 2 3 2 2 2 4 2 2 2 3" xfId="12750"/>
    <cellStyle name="Normal 3 2 3 2 2 2 4 2 2 3" xfId="12751"/>
    <cellStyle name="Normal 3 2 3 2 2 2 4 2 2 3 2" xfId="12752"/>
    <cellStyle name="Normal 3 2 3 2 2 2 4 2 2 4" xfId="12753"/>
    <cellStyle name="Normal 3 2 3 2 2 2 4 2 3" xfId="12754"/>
    <cellStyle name="Normal 3 2 3 2 2 2 4 2 3 2" xfId="12755"/>
    <cellStyle name="Normal 3 2 3 2 2 2 4 2 3 2 2" xfId="12756"/>
    <cellStyle name="Normal 3 2 3 2 2 2 4 2 3 3" xfId="12757"/>
    <cellStyle name="Normal 3 2 3 2 2 2 4 2 4" xfId="12758"/>
    <cellStyle name="Normal 3 2 3 2 2 2 4 2 4 2" xfId="12759"/>
    <cellStyle name="Normal 3 2 3 2 2 2 4 2 5" xfId="12760"/>
    <cellStyle name="Normal 3 2 3 2 2 2 4 3" xfId="12761"/>
    <cellStyle name="Normal 3 2 3 2 2 2 4 3 2" xfId="12762"/>
    <cellStyle name="Normal 3 2 3 2 2 2 4 3 2 2" xfId="12763"/>
    <cellStyle name="Normal 3 2 3 2 2 2 4 3 2 2 2" xfId="12764"/>
    <cellStyle name="Normal 3 2 3 2 2 2 4 3 2 3" xfId="12765"/>
    <cellStyle name="Normal 3 2 3 2 2 2 4 3 3" xfId="12766"/>
    <cellStyle name="Normal 3 2 3 2 2 2 4 3 3 2" xfId="12767"/>
    <cellStyle name="Normal 3 2 3 2 2 2 4 3 4" xfId="12768"/>
    <cellStyle name="Normal 3 2 3 2 2 2 4 4" xfId="12769"/>
    <cellStyle name="Normal 3 2 3 2 2 2 4 4 2" xfId="12770"/>
    <cellStyle name="Normal 3 2 3 2 2 2 4 4 2 2" xfId="12771"/>
    <cellStyle name="Normal 3 2 3 2 2 2 4 4 3" xfId="12772"/>
    <cellStyle name="Normal 3 2 3 2 2 2 4 5" xfId="12773"/>
    <cellStyle name="Normal 3 2 3 2 2 2 4 5 2" xfId="12774"/>
    <cellStyle name="Normal 3 2 3 2 2 2 4 6" xfId="12775"/>
    <cellStyle name="Normal 3 2 3 2 2 2 5" xfId="12776"/>
    <cellStyle name="Normal 3 2 3 2 2 2 5 2" xfId="12777"/>
    <cellStyle name="Normal 3 2 3 2 2 2 5 2 2" xfId="12778"/>
    <cellStyle name="Normal 3 2 3 2 2 2 5 2 2 2" xfId="12779"/>
    <cellStyle name="Normal 3 2 3 2 2 2 5 2 2 2 2" xfId="12780"/>
    <cellStyle name="Normal 3 2 3 2 2 2 5 2 2 3" xfId="12781"/>
    <cellStyle name="Normal 3 2 3 2 2 2 5 2 3" xfId="12782"/>
    <cellStyle name="Normal 3 2 3 2 2 2 5 2 3 2" xfId="12783"/>
    <cellStyle name="Normal 3 2 3 2 2 2 5 2 4" xfId="12784"/>
    <cellStyle name="Normal 3 2 3 2 2 2 5 3" xfId="12785"/>
    <cellStyle name="Normal 3 2 3 2 2 2 5 3 2" xfId="12786"/>
    <cellStyle name="Normal 3 2 3 2 2 2 5 3 2 2" xfId="12787"/>
    <cellStyle name="Normal 3 2 3 2 2 2 5 3 3" xfId="12788"/>
    <cellStyle name="Normal 3 2 3 2 2 2 5 4" xfId="12789"/>
    <cellStyle name="Normal 3 2 3 2 2 2 5 4 2" xfId="12790"/>
    <cellStyle name="Normal 3 2 3 2 2 2 5 5" xfId="12791"/>
    <cellStyle name="Normal 3 2 3 2 2 2 6" xfId="12792"/>
    <cellStyle name="Normal 3 2 3 2 2 2 6 2" xfId="12793"/>
    <cellStyle name="Normal 3 2 3 2 2 2 6 2 2" xfId="12794"/>
    <cellStyle name="Normal 3 2 3 2 2 2 6 2 2 2" xfId="12795"/>
    <cellStyle name="Normal 3 2 3 2 2 2 6 2 3" xfId="12796"/>
    <cellStyle name="Normal 3 2 3 2 2 2 6 3" xfId="12797"/>
    <cellStyle name="Normal 3 2 3 2 2 2 6 3 2" xfId="12798"/>
    <cellStyle name="Normal 3 2 3 2 2 2 6 4" xfId="12799"/>
    <cellStyle name="Normal 3 2 3 2 2 2 7" xfId="12800"/>
    <cellStyle name="Normal 3 2 3 2 2 2 7 2" xfId="12801"/>
    <cellStyle name="Normal 3 2 3 2 2 2 7 2 2" xfId="12802"/>
    <cellStyle name="Normal 3 2 3 2 2 2 7 3" xfId="12803"/>
    <cellStyle name="Normal 3 2 3 2 2 2 8" xfId="12804"/>
    <cellStyle name="Normal 3 2 3 2 2 2 8 2" xfId="12805"/>
    <cellStyle name="Normal 3 2 3 2 2 2 9" xfId="12806"/>
    <cellStyle name="Normal 3 2 3 2 2 3" xfId="12807"/>
    <cellStyle name="Normal 3 2 3 2 2 3 2" xfId="12808"/>
    <cellStyle name="Normal 3 2 3 2 2 3 2 2" xfId="12809"/>
    <cellStyle name="Normal 3 2 3 2 2 3 2 2 2" xfId="12810"/>
    <cellStyle name="Normal 3 2 3 2 2 3 2 2 2 2" xfId="12811"/>
    <cellStyle name="Normal 3 2 3 2 2 3 2 2 2 2 2" xfId="12812"/>
    <cellStyle name="Normal 3 2 3 2 2 3 2 2 2 2 2 2" xfId="12813"/>
    <cellStyle name="Normal 3 2 3 2 2 3 2 2 2 2 2 2 2" xfId="12814"/>
    <cellStyle name="Normal 3 2 3 2 2 3 2 2 2 2 2 3" xfId="12815"/>
    <cellStyle name="Normal 3 2 3 2 2 3 2 2 2 2 3" xfId="12816"/>
    <cellStyle name="Normal 3 2 3 2 2 3 2 2 2 2 3 2" xfId="12817"/>
    <cellStyle name="Normal 3 2 3 2 2 3 2 2 2 2 4" xfId="12818"/>
    <cellStyle name="Normal 3 2 3 2 2 3 2 2 2 3" xfId="12819"/>
    <cellStyle name="Normal 3 2 3 2 2 3 2 2 2 3 2" xfId="12820"/>
    <cellStyle name="Normal 3 2 3 2 2 3 2 2 2 3 2 2" xfId="12821"/>
    <cellStyle name="Normal 3 2 3 2 2 3 2 2 2 3 3" xfId="12822"/>
    <cellStyle name="Normal 3 2 3 2 2 3 2 2 2 4" xfId="12823"/>
    <cellStyle name="Normal 3 2 3 2 2 3 2 2 2 4 2" xfId="12824"/>
    <cellStyle name="Normal 3 2 3 2 2 3 2 2 2 5" xfId="12825"/>
    <cellStyle name="Normal 3 2 3 2 2 3 2 2 3" xfId="12826"/>
    <cellStyle name="Normal 3 2 3 2 2 3 2 2 3 2" xfId="12827"/>
    <cellStyle name="Normal 3 2 3 2 2 3 2 2 3 2 2" xfId="12828"/>
    <cellStyle name="Normal 3 2 3 2 2 3 2 2 3 2 2 2" xfId="12829"/>
    <cellStyle name="Normal 3 2 3 2 2 3 2 2 3 2 3" xfId="12830"/>
    <cellStyle name="Normal 3 2 3 2 2 3 2 2 3 3" xfId="12831"/>
    <cellStyle name="Normal 3 2 3 2 2 3 2 2 3 3 2" xfId="12832"/>
    <cellStyle name="Normal 3 2 3 2 2 3 2 2 3 4" xfId="12833"/>
    <cellStyle name="Normal 3 2 3 2 2 3 2 2 4" xfId="12834"/>
    <cellStyle name="Normal 3 2 3 2 2 3 2 2 4 2" xfId="12835"/>
    <cellStyle name="Normal 3 2 3 2 2 3 2 2 4 2 2" xfId="12836"/>
    <cellStyle name="Normal 3 2 3 2 2 3 2 2 4 3" xfId="12837"/>
    <cellStyle name="Normal 3 2 3 2 2 3 2 2 5" xfId="12838"/>
    <cellStyle name="Normal 3 2 3 2 2 3 2 2 5 2" xfId="12839"/>
    <cellStyle name="Normal 3 2 3 2 2 3 2 2 6" xfId="12840"/>
    <cellStyle name="Normal 3 2 3 2 2 3 2 3" xfId="12841"/>
    <cellStyle name="Normal 3 2 3 2 2 3 2 3 2" xfId="12842"/>
    <cellStyle name="Normal 3 2 3 2 2 3 2 3 2 2" xfId="12843"/>
    <cellStyle name="Normal 3 2 3 2 2 3 2 3 2 2 2" xfId="12844"/>
    <cellStyle name="Normal 3 2 3 2 2 3 2 3 2 2 2 2" xfId="12845"/>
    <cellStyle name="Normal 3 2 3 2 2 3 2 3 2 2 3" xfId="12846"/>
    <cellStyle name="Normal 3 2 3 2 2 3 2 3 2 3" xfId="12847"/>
    <cellStyle name="Normal 3 2 3 2 2 3 2 3 2 3 2" xfId="12848"/>
    <cellStyle name="Normal 3 2 3 2 2 3 2 3 2 4" xfId="12849"/>
    <cellStyle name="Normal 3 2 3 2 2 3 2 3 3" xfId="12850"/>
    <cellStyle name="Normal 3 2 3 2 2 3 2 3 3 2" xfId="12851"/>
    <cellStyle name="Normal 3 2 3 2 2 3 2 3 3 2 2" xfId="12852"/>
    <cellStyle name="Normal 3 2 3 2 2 3 2 3 3 3" xfId="12853"/>
    <cellStyle name="Normal 3 2 3 2 2 3 2 3 4" xfId="12854"/>
    <cellStyle name="Normal 3 2 3 2 2 3 2 3 4 2" xfId="12855"/>
    <cellStyle name="Normal 3 2 3 2 2 3 2 3 5" xfId="12856"/>
    <cellStyle name="Normal 3 2 3 2 2 3 2 4" xfId="12857"/>
    <cellStyle name="Normal 3 2 3 2 2 3 2 4 2" xfId="12858"/>
    <cellStyle name="Normal 3 2 3 2 2 3 2 4 2 2" xfId="12859"/>
    <cellStyle name="Normal 3 2 3 2 2 3 2 4 2 2 2" xfId="12860"/>
    <cellStyle name="Normal 3 2 3 2 2 3 2 4 2 3" xfId="12861"/>
    <cellStyle name="Normal 3 2 3 2 2 3 2 4 3" xfId="12862"/>
    <cellStyle name="Normal 3 2 3 2 2 3 2 4 3 2" xfId="12863"/>
    <cellStyle name="Normal 3 2 3 2 2 3 2 4 4" xfId="12864"/>
    <cellStyle name="Normal 3 2 3 2 2 3 2 5" xfId="12865"/>
    <cellStyle name="Normal 3 2 3 2 2 3 2 5 2" xfId="12866"/>
    <cellStyle name="Normal 3 2 3 2 2 3 2 5 2 2" xfId="12867"/>
    <cellStyle name="Normal 3 2 3 2 2 3 2 5 3" xfId="12868"/>
    <cellStyle name="Normal 3 2 3 2 2 3 2 6" xfId="12869"/>
    <cellStyle name="Normal 3 2 3 2 2 3 2 6 2" xfId="12870"/>
    <cellStyle name="Normal 3 2 3 2 2 3 2 7" xfId="12871"/>
    <cellStyle name="Normal 3 2 3 2 2 3 3" xfId="12872"/>
    <cellStyle name="Normal 3 2 3 2 2 3 3 2" xfId="12873"/>
    <cellStyle name="Normal 3 2 3 2 2 3 3 2 2" xfId="12874"/>
    <cellStyle name="Normal 3 2 3 2 2 3 3 2 2 2" xfId="12875"/>
    <cellStyle name="Normal 3 2 3 2 2 3 3 2 2 2 2" xfId="12876"/>
    <cellStyle name="Normal 3 2 3 2 2 3 3 2 2 2 2 2" xfId="12877"/>
    <cellStyle name="Normal 3 2 3 2 2 3 3 2 2 2 3" xfId="12878"/>
    <cellStyle name="Normal 3 2 3 2 2 3 3 2 2 3" xfId="12879"/>
    <cellStyle name="Normal 3 2 3 2 2 3 3 2 2 3 2" xfId="12880"/>
    <cellStyle name="Normal 3 2 3 2 2 3 3 2 2 4" xfId="12881"/>
    <cellStyle name="Normal 3 2 3 2 2 3 3 2 3" xfId="12882"/>
    <cellStyle name="Normal 3 2 3 2 2 3 3 2 3 2" xfId="12883"/>
    <cellStyle name="Normal 3 2 3 2 2 3 3 2 3 2 2" xfId="12884"/>
    <cellStyle name="Normal 3 2 3 2 2 3 3 2 3 3" xfId="12885"/>
    <cellStyle name="Normal 3 2 3 2 2 3 3 2 4" xfId="12886"/>
    <cellStyle name="Normal 3 2 3 2 2 3 3 2 4 2" xfId="12887"/>
    <cellStyle name="Normal 3 2 3 2 2 3 3 2 5" xfId="12888"/>
    <cellStyle name="Normal 3 2 3 2 2 3 3 3" xfId="12889"/>
    <cellStyle name="Normal 3 2 3 2 2 3 3 3 2" xfId="12890"/>
    <cellStyle name="Normal 3 2 3 2 2 3 3 3 2 2" xfId="12891"/>
    <cellStyle name="Normal 3 2 3 2 2 3 3 3 2 2 2" xfId="12892"/>
    <cellStyle name="Normal 3 2 3 2 2 3 3 3 2 3" xfId="12893"/>
    <cellStyle name="Normal 3 2 3 2 2 3 3 3 3" xfId="12894"/>
    <cellStyle name="Normal 3 2 3 2 2 3 3 3 3 2" xfId="12895"/>
    <cellStyle name="Normal 3 2 3 2 2 3 3 3 4" xfId="12896"/>
    <cellStyle name="Normal 3 2 3 2 2 3 3 4" xfId="12897"/>
    <cellStyle name="Normal 3 2 3 2 2 3 3 4 2" xfId="12898"/>
    <cellStyle name="Normal 3 2 3 2 2 3 3 4 2 2" xfId="12899"/>
    <cellStyle name="Normal 3 2 3 2 2 3 3 4 3" xfId="12900"/>
    <cellStyle name="Normal 3 2 3 2 2 3 3 5" xfId="12901"/>
    <cellStyle name="Normal 3 2 3 2 2 3 3 5 2" xfId="12902"/>
    <cellStyle name="Normal 3 2 3 2 2 3 3 6" xfId="12903"/>
    <cellStyle name="Normal 3 2 3 2 2 3 4" xfId="12904"/>
    <cellStyle name="Normal 3 2 3 2 2 3 4 2" xfId="12905"/>
    <cellStyle name="Normal 3 2 3 2 2 3 4 2 2" xfId="12906"/>
    <cellStyle name="Normal 3 2 3 2 2 3 4 2 2 2" xfId="12907"/>
    <cellStyle name="Normal 3 2 3 2 2 3 4 2 2 2 2" xfId="12908"/>
    <cellStyle name="Normal 3 2 3 2 2 3 4 2 2 3" xfId="12909"/>
    <cellStyle name="Normal 3 2 3 2 2 3 4 2 3" xfId="12910"/>
    <cellStyle name="Normal 3 2 3 2 2 3 4 2 3 2" xfId="12911"/>
    <cellStyle name="Normal 3 2 3 2 2 3 4 2 4" xfId="12912"/>
    <cellStyle name="Normal 3 2 3 2 2 3 4 3" xfId="12913"/>
    <cellStyle name="Normal 3 2 3 2 2 3 4 3 2" xfId="12914"/>
    <cellStyle name="Normal 3 2 3 2 2 3 4 3 2 2" xfId="12915"/>
    <cellStyle name="Normal 3 2 3 2 2 3 4 3 3" xfId="12916"/>
    <cellStyle name="Normal 3 2 3 2 2 3 4 4" xfId="12917"/>
    <cellStyle name="Normal 3 2 3 2 2 3 4 4 2" xfId="12918"/>
    <cellStyle name="Normal 3 2 3 2 2 3 4 5" xfId="12919"/>
    <cellStyle name="Normal 3 2 3 2 2 3 5" xfId="12920"/>
    <cellStyle name="Normal 3 2 3 2 2 3 5 2" xfId="12921"/>
    <cellStyle name="Normal 3 2 3 2 2 3 5 2 2" xfId="12922"/>
    <cellStyle name="Normal 3 2 3 2 2 3 5 2 2 2" xfId="12923"/>
    <cellStyle name="Normal 3 2 3 2 2 3 5 2 3" xfId="12924"/>
    <cellStyle name="Normal 3 2 3 2 2 3 5 3" xfId="12925"/>
    <cellStyle name="Normal 3 2 3 2 2 3 5 3 2" xfId="12926"/>
    <cellStyle name="Normal 3 2 3 2 2 3 5 4" xfId="12927"/>
    <cellStyle name="Normal 3 2 3 2 2 3 6" xfId="12928"/>
    <cellStyle name="Normal 3 2 3 2 2 3 6 2" xfId="12929"/>
    <cellStyle name="Normal 3 2 3 2 2 3 6 2 2" xfId="12930"/>
    <cellStyle name="Normal 3 2 3 2 2 3 6 3" xfId="12931"/>
    <cellStyle name="Normal 3 2 3 2 2 3 7" xfId="12932"/>
    <cellStyle name="Normal 3 2 3 2 2 3 7 2" xfId="12933"/>
    <cellStyle name="Normal 3 2 3 2 2 3 8" xfId="12934"/>
    <cellStyle name="Normal 3 2 3 2 2 4" xfId="12935"/>
    <cellStyle name="Normal 3 2 3 2 2 4 2" xfId="12936"/>
    <cellStyle name="Normal 3 2 3 2 2 4 2 2" xfId="12937"/>
    <cellStyle name="Normal 3 2 3 2 2 4 2 2 2" xfId="12938"/>
    <cellStyle name="Normal 3 2 3 2 2 4 2 2 2 2" xfId="12939"/>
    <cellStyle name="Normal 3 2 3 2 2 4 2 2 2 2 2" xfId="12940"/>
    <cellStyle name="Normal 3 2 3 2 2 4 2 2 2 2 2 2" xfId="12941"/>
    <cellStyle name="Normal 3 2 3 2 2 4 2 2 2 2 3" xfId="12942"/>
    <cellStyle name="Normal 3 2 3 2 2 4 2 2 2 3" xfId="12943"/>
    <cellStyle name="Normal 3 2 3 2 2 4 2 2 2 3 2" xfId="12944"/>
    <cellStyle name="Normal 3 2 3 2 2 4 2 2 2 4" xfId="12945"/>
    <cellStyle name="Normal 3 2 3 2 2 4 2 2 3" xfId="12946"/>
    <cellStyle name="Normal 3 2 3 2 2 4 2 2 3 2" xfId="12947"/>
    <cellStyle name="Normal 3 2 3 2 2 4 2 2 3 2 2" xfId="12948"/>
    <cellStyle name="Normal 3 2 3 2 2 4 2 2 3 3" xfId="12949"/>
    <cellStyle name="Normal 3 2 3 2 2 4 2 2 4" xfId="12950"/>
    <cellStyle name="Normal 3 2 3 2 2 4 2 2 4 2" xfId="12951"/>
    <cellStyle name="Normal 3 2 3 2 2 4 2 2 5" xfId="12952"/>
    <cellStyle name="Normal 3 2 3 2 2 4 2 3" xfId="12953"/>
    <cellStyle name="Normal 3 2 3 2 2 4 2 3 2" xfId="12954"/>
    <cellStyle name="Normal 3 2 3 2 2 4 2 3 2 2" xfId="12955"/>
    <cellStyle name="Normal 3 2 3 2 2 4 2 3 2 2 2" xfId="12956"/>
    <cellStyle name="Normal 3 2 3 2 2 4 2 3 2 3" xfId="12957"/>
    <cellStyle name="Normal 3 2 3 2 2 4 2 3 3" xfId="12958"/>
    <cellStyle name="Normal 3 2 3 2 2 4 2 3 3 2" xfId="12959"/>
    <cellStyle name="Normal 3 2 3 2 2 4 2 3 4" xfId="12960"/>
    <cellStyle name="Normal 3 2 3 2 2 4 2 4" xfId="12961"/>
    <cellStyle name="Normal 3 2 3 2 2 4 2 4 2" xfId="12962"/>
    <cellStyle name="Normal 3 2 3 2 2 4 2 4 2 2" xfId="12963"/>
    <cellStyle name="Normal 3 2 3 2 2 4 2 4 3" xfId="12964"/>
    <cellStyle name="Normal 3 2 3 2 2 4 2 5" xfId="12965"/>
    <cellStyle name="Normal 3 2 3 2 2 4 2 5 2" xfId="12966"/>
    <cellStyle name="Normal 3 2 3 2 2 4 2 6" xfId="12967"/>
    <cellStyle name="Normal 3 2 3 2 2 4 3" xfId="12968"/>
    <cellStyle name="Normal 3 2 3 2 2 4 3 2" xfId="12969"/>
    <cellStyle name="Normal 3 2 3 2 2 4 3 2 2" xfId="12970"/>
    <cellStyle name="Normal 3 2 3 2 2 4 3 2 2 2" xfId="12971"/>
    <cellStyle name="Normal 3 2 3 2 2 4 3 2 2 2 2" xfId="12972"/>
    <cellStyle name="Normal 3 2 3 2 2 4 3 2 2 3" xfId="12973"/>
    <cellStyle name="Normal 3 2 3 2 2 4 3 2 3" xfId="12974"/>
    <cellStyle name="Normal 3 2 3 2 2 4 3 2 3 2" xfId="12975"/>
    <cellStyle name="Normal 3 2 3 2 2 4 3 2 4" xfId="12976"/>
    <cellStyle name="Normal 3 2 3 2 2 4 3 3" xfId="12977"/>
    <cellStyle name="Normal 3 2 3 2 2 4 3 3 2" xfId="12978"/>
    <cellStyle name="Normal 3 2 3 2 2 4 3 3 2 2" xfId="12979"/>
    <cellStyle name="Normal 3 2 3 2 2 4 3 3 3" xfId="12980"/>
    <cellStyle name="Normal 3 2 3 2 2 4 3 4" xfId="12981"/>
    <cellStyle name="Normal 3 2 3 2 2 4 3 4 2" xfId="12982"/>
    <cellStyle name="Normal 3 2 3 2 2 4 3 5" xfId="12983"/>
    <cellStyle name="Normal 3 2 3 2 2 4 4" xfId="12984"/>
    <cellStyle name="Normal 3 2 3 2 2 4 4 2" xfId="12985"/>
    <cellStyle name="Normal 3 2 3 2 2 4 4 2 2" xfId="12986"/>
    <cellStyle name="Normal 3 2 3 2 2 4 4 2 2 2" xfId="12987"/>
    <cellStyle name="Normal 3 2 3 2 2 4 4 2 3" xfId="12988"/>
    <cellStyle name="Normal 3 2 3 2 2 4 4 3" xfId="12989"/>
    <cellStyle name="Normal 3 2 3 2 2 4 4 3 2" xfId="12990"/>
    <cellStyle name="Normal 3 2 3 2 2 4 4 4" xfId="12991"/>
    <cellStyle name="Normal 3 2 3 2 2 4 5" xfId="12992"/>
    <cellStyle name="Normal 3 2 3 2 2 4 5 2" xfId="12993"/>
    <cellStyle name="Normal 3 2 3 2 2 4 5 2 2" xfId="12994"/>
    <cellStyle name="Normal 3 2 3 2 2 4 5 3" xfId="12995"/>
    <cellStyle name="Normal 3 2 3 2 2 4 6" xfId="12996"/>
    <cellStyle name="Normal 3 2 3 2 2 4 6 2" xfId="12997"/>
    <cellStyle name="Normal 3 2 3 2 2 4 7" xfId="12998"/>
    <cellStyle name="Normal 3 2 3 2 2 5" xfId="12999"/>
    <cellStyle name="Normal 3 2 3 2 2 5 2" xfId="13000"/>
    <cellStyle name="Normal 3 2 3 2 2 5 2 2" xfId="13001"/>
    <cellStyle name="Normal 3 2 3 2 2 5 2 2 2" xfId="13002"/>
    <cellStyle name="Normal 3 2 3 2 2 5 2 2 2 2" xfId="13003"/>
    <cellStyle name="Normal 3 2 3 2 2 5 2 2 2 2 2" xfId="13004"/>
    <cellStyle name="Normal 3 2 3 2 2 5 2 2 2 3" xfId="13005"/>
    <cellStyle name="Normal 3 2 3 2 2 5 2 2 3" xfId="13006"/>
    <cellStyle name="Normal 3 2 3 2 2 5 2 2 3 2" xfId="13007"/>
    <cellStyle name="Normal 3 2 3 2 2 5 2 2 4" xfId="13008"/>
    <cellStyle name="Normal 3 2 3 2 2 5 2 3" xfId="13009"/>
    <cellStyle name="Normal 3 2 3 2 2 5 2 3 2" xfId="13010"/>
    <cellStyle name="Normal 3 2 3 2 2 5 2 3 2 2" xfId="13011"/>
    <cellStyle name="Normal 3 2 3 2 2 5 2 3 3" xfId="13012"/>
    <cellStyle name="Normal 3 2 3 2 2 5 2 4" xfId="13013"/>
    <cellStyle name="Normal 3 2 3 2 2 5 2 4 2" xfId="13014"/>
    <cellStyle name="Normal 3 2 3 2 2 5 2 5" xfId="13015"/>
    <cellStyle name="Normal 3 2 3 2 2 5 3" xfId="13016"/>
    <cellStyle name="Normal 3 2 3 2 2 5 3 2" xfId="13017"/>
    <cellStyle name="Normal 3 2 3 2 2 5 3 2 2" xfId="13018"/>
    <cellStyle name="Normal 3 2 3 2 2 5 3 2 2 2" xfId="13019"/>
    <cellStyle name="Normal 3 2 3 2 2 5 3 2 3" xfId="13020"/>
    <cellStyle name="Normal 3 2 3 2 2 5 3 3" xfId="13021"/>
    <cellStyle name="Normal 3 2 3 2 2 5 3 3 2" xfId="13022"/>
    <cellStyle name="Normal 3 2 3 2 2 5 3 4" xfId="13023"/>
    <cellStyle name="Normal 3 2 3 2 2 5 4" xfId="13024"/>
    <cellStyle name="Normal 3 2 3 2 2 5 4 2" xfId="13025"/>
    <cellStyle name="Normal 3 2 3 2 2 5 4 2 2" xfId="13026"/>
    <cellStyle name="Normal 3 2 3 2 2 5 4 3" xfId="13027"/>
    <cellStyle name="Normal 3 2 3 2 2 5 5" xfId="13028"/>
    <cellStyle name="Normal 3 2 3 2 2 5 5 2" xfId="13029"/>
    <cellStyle name="Normal 3 2 3 2 2 5 6" xfId="13030"/>
    <cellStyle name="Normal 3 2 3 2 2 6" xfId="13031"/>
    <cellStyle name="Normal 3 2 3 2 2 6 2" xfId="13032"/>
    <cellStyle name="Normal 3 2 3 2 2 6 2 2" xfId="13033"/>
    <cellStyle name="Normal 3 2 3 2 2 6 2 2 2" xfId="13034"/>
    <cellStyle name="Normal 3 2 3 2 2 6 2 2 2 2" xfId="13035"/>
    <cellStyle name="Normal 3 2 3 2 2 6 2 2 3" xfId="13036"/>
    <cellStyle name="Normal 3 2 3 2 2 6 2 3" xfId="13037"/>
    <cellStyle name="Normal 3 2 3 2 2 6 2 3 2" xfId="13038"/>
    <cellStyle name="Normal 3 2 3 2 2 6 2 4" xfId="13039"/>
    <cellStyle name="Normal 3 2 3 2 2 6 3" xfId="13040"/>
    <cellStyle name="Normal 3 2 3 2 2 6 3 2" xfId="13041"/>
    <cellStyle name="Normal 3 2 3 2 2 6 3 2 2" xfId="13042"/>
    <cellStyle name="Normal 3 2 3 2 2 6 3 3" xfId="13043"/>
    <cellStyle name="Normal 3 2 3 2 2 6 4" xfId="13044"/>
    <cellStyle name="Normal 3 2 3 2 2 6 4 2" xfId="13045"/>
    <cellStyle name="Normal 3 2 3 2 2 6 5" xfId="13046"/>
    <cellStyle name="Normal 3 2 3 2 2 7" xfId="13047"/>
    <cellStyle name="Normal 3 2 3 2 2 7 2" xfId="13048"/>
    <cellStyle name="Normal 3 2 3 2 2 7 2 2" xfId="13049"/>
    <cellStyle name="Normal 3 2 3 2 2 7 2 2 2" xfId="13050"/>
    <cellStyle name="Normal 3 2 3 2 2 7 2 3" xfId="13051"/>
    <cellStyle name="Normal 3 2 3 2 2 7 3" xfId="13052"/>
    <cellStyle name="Normal 3 2 3 2 2 7 3 2" xfId="13053"/>
    <cellStyle name="Normal 3 2 3 2 2 7 4" xfId="13054"/>
    <cellStyle name="Normal 3 2 3 2 2 8" xfId="13055"/>
    <cellStyle name="Normal 3 2 3 2 2 8 2" xfId="13056"/>
    <cellStyle name="Normal 3 2 3 2 2 8 2 2" xfId="13057"/>
    <cellStyle name="Normal 3 2 3 2 2 8 3" xfId="13058"/>
    <cellStyle name="Normal 3 2 3 2 2 9" xfId="13059"/>
    <cellStyle name="Normal 3 2 3 2 2 9 2" xfId="13060"/>
    <cellStyle name="Normal 3 2 3 2 3" xfId="13061"/>
    <cellStyle name="Normal 3 2 3 2 3 2" xfId="13062"/>
    <cellStyle name="Normal 3 2 3 2 3 2 2" xfId="13063"/>
    <cellStyle name="Normal 3 2 3 2 3 2 2 2" xfId="13064"/>
    <cellStyle name="Normal 3 2 3 2 3 2 2 2 2" xfId="13065"/>
    <cellStyle name="Normal 3 2 3 2 3 2 2 2 2 2" xfId="13066"/>
    <cellStyle name="Normal 3 2 3 2 3 2 2 2 2 2 2" xfId="13067"/>
    <cellStyle name="Normal 3 2 3 2 3 2 2 2 2 2 2 2" xfId="13068"/>
    <cellStyle name="Normal 3 2 3 2 3 2 2 2 2 2 2 2 2" xfId="13069"/>
    <cellStyle name="Normal 3 2 3 2 3 2 2 2 2 2 2 3" xfId="13070"/>
    <cellStyle name="Normal 3 2 3 2 3 2 2 2 2 2 3" xfId="13071"/>
    <cellStyle name="Normal 3 2 3 2 3 2 2 2 2 2 3 2" xfId="13072"/>
    <cellStyle name="Normal 3 2 3 2 3 2 2 2 2 2 4" xfId="13073"/>
    <cellStyle name="Normal 3 2 3 2 3 2 2 2 2 3" xfId="13074"/>
    <cellStyle name="Normal 3 2 3 2 3 2 2 2 2 3 2" xfId="13075"/>
    <cellStyle name="Normal 3 2 3 2 3 2 2 2 2 3 2 2" xfId="13076"/>
    <cellStyle name="Normal 3 2 3 2 3 2 2 2 2 3 3" xfId="13077"/>
    <cellStyle name="Normal 3 2 3 2 3 2 2 2 2 4" xfId="13078"/>
    <cellStyle name="Normal 3 2 3 2 3 2 2 2 2 4 2" xfId="13079"/>
    <cellStyle name="Normal 3 2 3 2 3 2 2 2 2 5" xfId="13080"/>
    <cellStyle name="Normal 3 2 3 2 3 2 2 2 3" xfId="13081"/>
    <cellStyle name="Normal 3 2 3 2 3 2 2 2 3 2" xfId="13082"/>
    <cellStyle name="Normal 3 2 3 2 3 2 2 2 3 2 2" xfId="13083"/>
    <cellStyle name="Normal 3 2 3 2 3 2 2 2 3 2 2 2" xfId="13084"/>
    <cellStyle name="Normal 3 2 3 2 3 2 2 2 3 2 3" xfId="13085"/>
    <cellStyle name="Normal 3 2 3 2 3 2 2 2 3 3" xfId="13086"/>
    <cellStyle name="Normal 3 2 3 2 3 2 2 2 3 3 2" xfId="13087"/>
    <cellStyle name="Normal 3 2 3 2 3 2 2 2 3 4" xfId="13088"/>
    <cellStyle name="Normal 3 2 3 2 3 2 2 2 4" xfId="13089"/>
    <cellStyle name="Normal 3 2 3 2 3 2 2 2 4 2" xfId="13090"/>
    <cellStyle name="Normal 3 2 3 2 3 2 2 2 4 2 2" xfId="13091"/>
    <cellStyle name="Normal 3 2 3 2 3 2 2 2 4 3" xfId="13092"/>
    <cellStyle name="Normal 3 2 3 2 3 2 2 2 5" xfId="13093"/>
    <cellStyle name="Normal 3 2 3 2 3 2 2 2 5 2" xfId="13094"/>
    <cellStyle name="Normal 3 2 3 2 3 2 2 2 6" xfId="13095"/>
    <cellStyle name="Normal 3 2 3 2 3 2 2 3" xfId="13096"/>
    <cellStyle name="Normal 3 2 3 2 3 2 2 3 2" xfId="13097"/>
    <cellStyle name="Normal 3 2 3 2 3 2 2 3 2 2" xfId="13098"/>
    <cellStyle name="Normal 3 2 3 2 3 2 2 3 2 2 2" xfId="13099"/>
    <cellStyle name="Normal 3 2 3 2 3 2 2 3 2 2 2 2" xfId="13100"/>
    <cellStyle name="Normal 3 2 3 2 3 2 2 3 2 2 3" xfId="13101"/>
    <cellStyle name="Normal 3 2 3 2 3 2 2 3 2 3" xfId="13102"/>
    <cellStyle name="Normal 3 2 3 2 3 2 2 3 2 3 2" xfId="13103"/>
    <cellStyle name="Normal 3 2 3 2 3 2 2 3 2 4" xfId="13104"/>
    <cellStyle name="Normal 3 2 3 2 3 2 2 3 3" xfId="13105"/>
    <cellStyle name="Normal 3 2 3 2 3 2 2 3 3 2" xfId="13106"/>
    <cellStyle name="Normal 3 2 3 2 3 2 2 3 3 2 2" xfId="13107"/>
    <cellStyle name="Normal 3 2 3 2 3 2 2 3 3 3" xfId="13108"/>
    <cellStyle name="Normal 3 2 3 2 3 2 2 3 4" xfId="13109"/>
    <cellStyle name="Normal 3 2 3 2 3 2 2 3 4 2" xfId="13110"/>
    <cellStyle name="Normal 3 2 3 2 3 2 2 3 5" xfId="13111"/>
    <cellStyle name="Normal 3 2 3 2 3 2 2 4" xfId="13112"/>
    <cellStyle name="Normal 3 2 3 2 3 2 2 4 2" xfId="13113"/>
    <cellStyle name="Normal 3 2 3 2 3 2 2 4 2 2" xfId="13114"/>
    <cellStyle name="Normal 3 2 3 2 3 2 2 4 2 2 2" xfId="13115"/>
    <cellStyle name="Normal 3 2 3 2 3 2 2 4 2 3" xfId="13116"/>
    <cellStyle name="Normal 3 2 3 2 3 2 2 4 3" xfId="13117"/>
    <cellStyle name="Normal 3 2 3 2 3 2 2 4 3 2" xfId="13118"/>
    <cellStyle name="Normal 3 2 3 2 3 2 2 4 4" xfId="13119"/>
    <cellStyle name="Normal 3 2 3 2 3 2 2 5" xfId="13120"/>
    <cellStyle name="Normal 3 2 3 2 3 2 2 5 2" xfId="13121"/>
    <cellStyle name="Normal 3 2 3 2 3 2 2 5 2 2" xfId="13122"/>
    <cellStyle name="Normal 3 2 3 2 3 2 2 5 3" xfId="13123"/>
    <cellStyle name="Normal 3 2 3 2 3 2 2 6" xfId="13124"/>
    <cellStyle name="Normal 3 2 3 2 3 2 2 6 2" xfId="13125"/>
    <cellStyle name="Normal 3 2 3 2 3 2 2 7" xfId="13126"/>
    <cellStyle name="Normal 3 2 3 2 3 2 3" xfId="13127"/>
    <cellStyle name="Normal 3 2 3 2 3 2 3 2" xfId="13128"/>
    <cellStyle name="Normal 3 2 3 2 3 2 3 2 2" xfId="13129"/>
    <cellStyle name="Normal 3 2 3 2 3 2 3 2 2 2" xfId="13130"/>
    <cellStyle name="Normal 3 2 3 2 3 2 3 2 2 2 2" xfId="13131"/>
    <cellStyle name="Normal 3 2 3 2 3 2 3 2 2 2 2 2" xfId="13132"/>
    <cellStyle name="Normal 3 2 3 2 3 2 3 2 2 2 3" xfId="13133"/>
    <cellStyle name="Normal 3 2 3 2 3 2 3 2 2 3" xfId="13134"/>
    <cellStyle name="Normal 3 2 3 2 3 2 3 2 2 3 2" xfId="13135"/>
    <cellStyle name="Normal 3 2 3 2 3 2 3 2 2 4" xfId="13136"/>
    <cellStyle name="Normal 3 2 3 2 3 2 3 2 3" xfId="13137"/>
    <cellStyle name="Normal 3 2 3 2 3 2 3 2 3 2" xfId="13138"/>
    <cellStyle name="Normal 3 2 3 2 3 2 3 2 3 2 2" xfId="13139"/>
    <cellStyle name="Normal 3 2 3 2 3 2 3 2 3 3" xfId="13140"/>
    <cellStyle name="Normal 3 2 3 2 3 2 3 2 4" xfId="13141"/>
    <cellStyle name="Normal 3 2 3 2 3 2 3 2 4 2" xfId="13142"/>
    <cellStyle name="Normal 3 2 3 2 3 2 3 2 5" xfId="13143"/>
    <cellStyle name="Normal 3 2 3 2 3 2 3 3" xfId="13144"/>
    <cellStyle name="Normal 3 2 3 2 3 2 3 3 2" xfId="13145"/>
    <cellStyle name="Normal 3 2 3 2 3 2 3 3 2 2" xfId="13146"/>
    <cellStyle name="Normal 3 2 3 2 3 2 3 3 2 2 2" xfId="13147"/>
    <cellStyle name="Normal 3 2 3 2 3 2 3 3 2 3" xfId="13148"/>
    <cellStyle name="Normal 3 2 3 2 3 2 3 3 3" xfId="13149"/>
    <cellStyle name="Normal 3 2 3 2 3 2 3 3 3 2" xfId="13150"/>
    <cellStyle name="Normal 3 2 3 2 3 2 3 3 4" xfId="13151"/>
    <cellStyle name="Normal 3 2 3 2 3 2 3 4" xfId="13152"/>
    <cellStyle name="Normal 3 2 3 2 3 2 3 4 2" xfId="13153"/>
    <cellStyle name="Normal 3 2 3 2 3 2 3 4 2 2" xfId="13154"/>
    <cellStyle name="Normal 3 2 3 2 3 2 3 4 3" xfId="13155"/>
    <cellStyle name="Normal 3 2 3 2 3 2 3 5" xfId="13156"/>
    <cellStyle name="Normal 3 2 3 2 3 2 3 5 2" xfId="13157"/>
    <cellStyle name="Normal 3 2 3 2 3 2 3 6" xfId="13158"/>
    <cellStyle name="Normal 3 2 3 2 3 2 4" xfId="13159"/>
    <cellStyle name="Normal 3 2 3 2 3 2 4 2" xfId="13160"/>
    <cellStyle name="Normal 3 2 3 2 3 2 4 2 2" xfId="13161"/>
    <cellStyle name="Normal 3 2 3 2 3 2 4 2 2 2" xfId="13162"/>
    <cellStyle name="Normal 3 2 3 2 3 2 4 2 2 2 2" xfId="13163"/>
    <cellStyle name="Normal 3 2 3 2 3 2 4 2 2 3" xfId="13164"/>
    <cellStyle name="Normal 3 2 3 2 3 2 4 2 3" xfId="13165"/>
    <cellStyle name="Normal 3 2 3 2 3 2 4 2 3 2" xfId="13166"/>
    <cellStyle name="Normal 3 2 3 2 3 2 4 2 4" xfId="13167"/>
    <cellStyle name="Normal 3 2 3 2 3 2 4 3" xfId="13168"/>
    <cellStyle name="Normal 3 2 3 2 3 2 4 3 2" xfId="13169"/>
    <cellStyle name="Normal 3 2 3 2 3 2 4 3 2 2" xfId="13170"/>
    <cellStyle name="Normal 3 2 3 2 3 2 4 3 3" xfId="13171"/>
    <cellStyle name="Normal 3 2 3 2 3 2 4 4" xfId="13172"/>
    <cellStyle name="Normal 3 2 3 2 3 2 4 4 2" xfId="13173"/>
    <cellStyle name="Normal 3 2 3 2 3 2 4 5" xfId="13174"/>
    <cellStyle name="Normal 3 2 3 2 3 2 5" xfId="13175"/>
    <cellStyle name="Normal 3 2 3 2 3 2 5 2" xfId="13176"/>
    <cellStyle name="Normal 3 2 3 2 3 2 5 2 2" xfId="13177"/>
    <cellStyle name="Normal 3 2 3 2 3 2 5 2 2 2" xfId="13178"/>
    <cellStyle name="Normal 3 2 3 2 3 2 5 2 3" xfId="13179"/>
    <cellStyle name="Normal 3 2 3 2 3 2 5 3" xfId="13180"/>
    <cellStyle name="Normal 3 2 3 2 3 2 5 3 2" xfId="13181"/>
    <cellStyle name="Normal 3 2 3 2 3 2 5 4" xfId="13182"/>
    <cellStyle name="Normal 3 2 3 2 3 2 6" xfId="13183"/>
    <cellStyle name="Normal 3 2 3 2 3 2 6 2" xfId="13184"/>
    <cellStyle name="Normal 3 2 3 2 3 2 6 2 2" xfId="13185"/>
    <cellStyle name="Normal 3 2 3 2 3 2 6 3" xfId="13186"/>
    <cellStyle name="Normal 3 2 3 2 3 2 7" xfId="13187"/>
    <cellStyle name="Normal 3 2 3 2 3 2 7 2" xfId="13188"/>
    <cellStyle name="Normal 3 2 3 2 3 2 8" xfId="13189"/>
    <cellStyle name="Normal 3 2 3 2 3 3" xfId="13190"/>
    <cellStyle name="Normal 3 2 3 2 3 3 2" xfId="13191"/>
    <cellStyle name="Normal 3 2 3 2 3 3 2 2" xfId="13192"/>
    <cellStyle name="Normal 3 2 3 2 3 3 2 2 2" xfId="13193"/>
    <cellStyle name="Normal 3 2 3 2 3 3 2 2 2 2" xfId="13194"/>
    <cellStyle name="Normal 3 2 3 2 3 3 2 2 2 2 2" xfId="13195"/>
    <cellStyle name="Normal 3 2 3 2 3 3 2 2 2 2 2 2" xfId="13196"/>
    <cellStyle name="Normal 3 2 3 2 3 3 2 2 2 2 3" xfId="13197"/>
    <cellStyle name="Normal 3 2 3 2 3 3 2 2 2 3" xfId="13198"/>
    <cellStyle name="Normal 3 2 3 2 3 3 2 2 2 3 2" xfId="13199"/>
    <cellStyle name="Normal 3 2 3 2 3 3 2 2 2 4" xfId="13200"/>
    <cellStyle name="Normal 3 2 3 2 3 3 2 2 3" xfId="13201"/>
    <cellStyle name="Normal 3 2 3 2 3 3 2 2 3 2" xfId="13202"/>
    <cellStyle name="Normal 3 2 3 2 3 3 2 2 3 2 2" xfId="13203"/>
    <cellStyle name="Normal 3 2 3 2 3 3 2 2 3 3" xfId="13204"/>
    <cellStyle name="Normal 3 2 3 2 3 3 2 2 4" xfId="13205"/>
    <cellStyle name="Normal 3 2 3 2 3 3 2 2 4 2" xfId="13206"/>
    <cellStyle name="Normal 3 2 3 2 3 3 2 2 5" xfId="13207"/>
    <cellStyle name="Normal 3 2 3 2 3 3 2 3" xfId="13208"/>
    <cellStyle name="Normal 3 2 3 2 3 3 2 3 2" xfId="13209"/>
    <cellStyle name="Normal 3 2 3 2 3 3 2 3 2 2" xfId="13210"/>
    <cellStyle name="Normal 3 2 3 2 3 3 2 3 2 2 2" xfId="13211"/>
    <cellStyle name="Normal 3 2 3 2 3 3 2 3 2 3" xfId="13212"/>
    <cellStyle name="Normal 3 2 3 2 3 3 2 3 3" xfId="13213"/>
    <cellStyle name="Normal 3 2 3 2 3 3 2 3 3 2" xfId="13214"/>
    <cellStyle name="Normal 3 2 3 2 3 3 2 3 4" xfId="13215"/>
    <cellStyle name="Normal 3 2 3 2 3 3 2 4" xfId="13216"/>
    <cellStyle name="Normal 3 2 3 2 3 3 2 4 2" xfId="13217"/>
    <cellStyle name="Normal 3 2 3 2 3 3 2 4 2 2" xfId="13218"/>
    <cellStyle name="Normal 3 2 3 2 3 3 2 4 3" xfId="13219"/>
    <cellStyle name="Normal 3 2 3 2 3 3 2 5" xfId="13220"/>
    <cellStyle name="Normal 3 2 3 2 3 3 2 5 2" xfId="13221"/>
    <cellStyle name="Normal 3 2 3 2 3 3 2 6" xfId="13222"/>
    <cellStyle name="Normal 3 2 3 2 3 3 3" xfId="13223"/>
    <cellStyle name="Normal 3 2 3 2 3 3 3 2" xfId="13224"/>
    <cellStyle name="Normal 3 2 3 2 3 3 3 2 2" xfId="13225"/>
    <cellStyle name="Normal 3 2 3 2 3 3 3 2 2 2" xfId="13226"/>
    <cellStyle name="Normal 3 2 3 2 3 3 3 2 2 2 2" xfId="13227"/>
    <cellStyle name="Normal 3 2 3 2 3 3 3 2 2 3" xfId="13228"/>
    <cellStyle name="Normal 3 2 3 2 3 3 3 2 3" xfId="13229"/>
    <cellStyle name="Normal 3 2 3 2 3 3 3 2 3 2" xfId="13230"/>
    <cellStyle name="Normal 3 2 3 2 3 3 3 2 4" xfId="13231"/>
    <cellStyle name="Normal 3 2 3 2 3 3 3 3" xfId="13232"/>
    <cellStyle name="Normal 3 2 3 2 3 3 3 3 2" xfId="13233"/>
    <cellStyle name="Normal 3 2 3 2 3 3 3 3 2 2" xfId="13234"/>
    <cellStyle name="Normal 3 2 3 2 3 3 3 3 3" xfId="13235"/>
    <cellStyle name="Normal 3 2 3 2 3 3 3 4" xfId="13236"/>
    <cellStyle name="Normal 3 2 3 2 3 3 3 4 2" xfId="13237"/>
    <cellStyle name="Normal 3 2 3 2 3 3 3 5" xfId="13238"/>
    <cellStyle name="Normal 3 2 3 2 3 3 4" xfId="13239"/>
    <cellStyle name="Normal 3 2 3 2 3 3 4 2" xfId="13240"/>
    <cellStyle name="Normal 3 2 3 2 3 3 4 2 2" xfId="13241"/>
    <cellStyle name="Normal 3 2 3 2 3 3 4 2 2 2" xfId="13242"/>
    <cellStyle name="Normal 3 2 3 2 3 3 4 2 3" xfId="13243"/>
    <cellStyle name="Normal 3 2 3 2 3 3 4 3" xfId="13244"/>
    <cellStyle name="Normal 3 2 3 2 3 3 4 3 2" xfId="13245"/>
    <cellStyle name="Normal 3 2 3 2 3 3 4 4" xfId="13246"/>
    <cellStyle name="Normal 3 2 3 2 3 3 5" xfId="13247"/>
    <cellStyle name="Normal 3 2 3 2 3 3 5 2" xfId="13248"/>
    <cellStyle name="Normal 3 2 3 2 3 3 5 2 2" xfId="13249"/>
    <cellStyle name="Normal 3 2 3 2 3 3 5 3" xfId="13250"/>
    <cellStyle name="Normal 3 2 3 2 3 3 6" xfId="13251"/>
    <cellStyle name="Normal 3 2 3 2 3 3 6 2" xfId="13252"/>
    <cellStyle name="Normal 3 2 3 2 3 3 7" xfId="13253"/>
    <cellStyle name="Normal 3 2 3 2 3 4" xfId="13254"/>
    <cellStyle name="Normal 3 2 3 2 3 4 2" xfId="13255"/>
    <cellStyle name="Normal 3 2 3 2 3 4 2 2" xfId="13256"/>
    <cellStyle name="Normal 3 2 3 2 3 4 2 2 2" xfId="13257"/>
    <cellStyle name="Normal 3 2 3 2 3 4 2 2 2 2" xfId="13258"/>
    <cellStyle name="Normal 3 2 3 2 3 4 2 2 2 2 2" xfId="13259"/>
    <cellStyle name="Normal 3 2 3 2 3 4 2 2 2 3" xfId="13260"/>
    <cellStyle name="Normal 3 2 3 2 3 4 2 2 3" xfId="13261"/>
    <cellStyle name="Normal 3 2 3 2 3 4 2 2 3 2" xfId="13262"/>
    <cellStyle name="Normal 3 2 3 2 3 4 2 2 4" xfId="13263"/>
    <cellStyle name="Normal 3 2 3 2 3 4 2 3" xfId="13264"/>
    <cellStyle name="Normal 3 2 3 2 3 4 2 3 2" xfId="13265"/>
    <cellStyle name="Normal 3 2 3 2 3 4 2 3 2 2" xfId="13266"/>
    <cellStyle name="Normal 3 2 3 2 3 4 2 3 3" xfId="13267"/>
    <cellStyle name="Normal 3 2 3 2 3 4 2 4" xfId="13268"/>
    <cellStyle name="Normal 3 2 3 2 3 4 2 4 2" xfId="13269"/>
    <cellStyle name="Normal 3 2 3 2 3 4 2 5" xfId="13270"/>
    <cellStyle name="Normal 3 2 3 2 3 4 3" xfId="13271"/>
    <cellStyle name="Normal 3 2 3 2 3 4 3 2" xfId="13272"/>
    <cellStyle name="Normal 3 2 3 2 3 4 3 2 2" xfId="13273"/>
    <cellStyle name="Normal 3 2 3 2 3 4 3 2 2 2" xfId="13274"/>
    <cellStyle name="Normal 3 2 3 2 3 4 3 2 3" xfId="13275"/>
    <cellStyle name="Normal 3 2 3 2 3 4 3 3" xfId="13276"/>
    <cellStyle name="Normal 3 2 3 2 3 4 3 3 2" xfId="13277"/>
    <cellStyle name="Normal 3 2 3 2 3 4 3 4" xfId="13278"/>
    <cellStyle name="Normal 3 2 3 2 3 4 4" xfId="13279"/>
    <cellStyle name="Normal 3 2 3 2 3 4 4 2" xfId="13280"/>
    <cellStyle name="Normal 3 2 3 2 3 4 4 2 2" xfId="13281"/>
    <cellStyle name="Normal 3 2 3 2 3 4 4 3" xfId="13282"/>
    <cellStyle name="Normal 3 2 3 2 3 4 5" xfId="13283"/>
    <cellStyle name="Normal 3 2 3 2 3 4 5 2" xfId="13284"/>
    <cellStyle name="Normal 3 2 3 2 3 4 6" xfId="13285"/>
    <cellStyle name="Normal 3 2 3 2 3 5" xfId="13286"/>
    <cellStyle name="Normal 3 2 3 2 3 5 2" xfId="13287"/>
    <cellStyle name="Normal 3 2 3 2 3 5 2 2" xfId="13288"/>
    <cellStyle name="Normal 3 2 3 2 3 5 2 2 2" xfId="13289"/>
    <cellStyle name="Normal 3 2 3 2 3 5 2 2 2 2" xfId="13290"/>
    <cellStyle name="Normal 3 2 3 2 3 5 2 2 3" xfId="13291"/>
    <cellStyle name="Normal 3 2 3 2 3 5 2 3" xfId="13292"/>
    <cellStyle name="Normal 3 2 3 2 3 5 2 3 2" xfId="13293"/>
    <cellStyle name="Normal 3 2 3 2 3 5 2 4" xfId="13294"/>
    <cellStyle name="Normal 3 2 3 2 3 5 3" xfId="13295"/>
    <cellStyle name="Normal 3 2 3 2 3 5 3 2" xfId="13296"/>
    <cellStyle name="Normal 3 2 3 2 3 5 3 2 2" xfId="13297"/>
    <cellStyle name="Normal 3 2 3 2 3 5 3 3" xfId="13298"/>
    <cellStyle name="Normal 3 2 3 2 3 5 4" xfId="13299"/>
    <cellStyle name="Normal 3 2 3 2 3 5 4 2" xfId="13300"/>
    <cellStyle name="Normal 3 2 3 2 3 5 5" xfId="13301"/>
    <cellStyle name="Normal 3 2 3 2 3 6" xfId="13302"/>
    <cellStyle name="Normal 3 2 3 2 3 6 2" xfId="13303"/>
    <cellStyle name="Normal 3 2 3 2 3 6 2 2" xfId="13304"/>
    <cellStyle name="Normal 3 2 3 2 3 6 2 2 2" xfId="13305"/>
    <cellStyle name="Normal 3 2 3 2 3 6 2 3" xfId="13306"/>
    <cellStyle name="Normal 3 2 3 2 3 6 3" xfId="13307"/>
    <cellStyle name="Normal 3 2 3 2 3 6 3 2" xfId="13308"/>
    <cellStyle name="Normal 3 2 3 2 3 6 4" xfId="13309"/>
    <cellStyle name="Normal 3 2 3 2 3 7" xfId="13310"/>
    <cellStyle name="Normal 3 2 3 2 3 7 2" xfId="13311"/>
    <cellStyle name="Normal 3 2 3 2 3 7 2 2" xfId="13312"/>
    <cellStyle name="Normal 3 2 3 2 3 7 3" xfId="13313"/>
    <cellStyle name="Normal 3 2 3 2 3 8" xfId="13314"/>
    <cellStyle name="Normal 3 2 3 2 3 8 2" xfId="13315"/>
    <cellStyle name="Normal 3 2 3 2 3 9" xfId="13316"/>
    <cellStyle name="Normal 3 2 3 2 4" xfId="13317"/>
    <cellStyle name="Normal 3 2 3 2 4 2" xfId="13318"/>
    <cellStyle name="Normal 3 2 3 2 4 2 2" xfId="13319"/>
    <cellStyle name="Normal 3 2 3 2 4 2 2 2" xfId="13320"/>
    <cellStyle name="Normal 3 2 3 2 4 2 2 2 2" xfId="13321"/>
    <cellStyle name="Normal 3 2 3 2 4 2 2 2 2 2" xfId="13322"/>
    <cellStyle name="Normal 3 2 3 2 4 2 2 2 2 2 2" xfId="13323"/>
    <cellStyle name="Normal 3 2 3 2 4 2 2 2 2 2 2 2" xfId="13324"/>
    <cellStyle name="Normal 3 2 3 2 4 2 2 2 2 2 3" xfId="13325"/>
    <cellStyle name="Normal 3 2 3 2 4 2 2 2 2 3" xfId="13326"/>
    <cellStyle name="Normal 3 2 3 2 4 2 2 2 2 3 2" xfId="13327"/>
    <cellStyle name="Normal 3 2 3 2 4 2 2 2 2 4" xfId="13328"/>
    <cellStyle name="Normal 3 2 3 2 4 2 2 2 3" xfId="13329"/>
    <cellStyle name="Normal 3 2 3 2 4 2 2 2 3 2" xfId="13330"/>
    <cellStyle name="Normal 3 2 3 2 4 2 2 2 3 2 2" xfId="13331"/>
    <cellStyle name="Normal 3 2 3 2 4 2 2 2 3 3" xfId="13332"/>
    <cellStyle name="Normal 3 2 3 2 4 2 2 2 4" xfId="13333"/>
    <cellStyle name="Normal 3 2 3 2 4 2 2 2 4 2" xfId="13334"/>
    <cellStyle name="Normal 3 2 3 2 4 2 2 2 5" xfId="13335"/>
    <cellStyle name="Normal 3 2 3 2 4 2 2 3" xfId="13336"/>
    <cellStyle name="Normal 3 2 3 2 4 2 2 3 2" xfId="13337"/>
    <cellStyle name="Normal 3 2 3 2 4 2 2 3 2 2" xfId="13338"/>
    <cellStyle name="Normal 3 2 3 2 4 2 2 3 2 2 2" xfId="13339"/>
    <cellStyle name="Normal 3 2 3 2 4 2 2 3 2 3" xfId="13340"/>
    <cellStyle name="Normal 3 2 3 2 4 2 2 3 3" xfId="13341"/>
    <cellStyle name="Normal 3 2 3 2 4 2 2 3 3 2" xfId="13342"/>
    <cellStyle name="Normal 3 2 3 2 4 2 2 3 4" xfId="13343"/>
    <cellStyle name="Normal 3 2 3 2 4 2 2 4" xfId="13344"/>
    <cellStyle name="Normal 3 2 3 2 4 2 2 4 2" xfId="13345"/>
    <cellStyle name="Normal 3 2 3 2 4 2 2 4 2 2" xfId="13346"/>
    <cellStyle name="Normal 3 2 3 2 4 2 2 4 3" xfId="13347"/>
    <cellStyle name="Normal 3 2 3 2 4 2 2 5" xfId="13348"/>
    <cellStyle name="Normal 3 2 3 2 4 2 2 5 2" xfId="13349"/>
    <cellStyle name="Normal 3 2 3 2 4 2 2 6" xfId="13350"/>
    <cellStyle name="Normal 3 2 3 2 4 2 3" xfId="13351"/>
    <cellStyle name="Normal 3 2 3 2 4 2 3 2" xfId="13352"/>
    <cellStyle name="Normal 3 2 3 2 4 2 3 2 2" xfId="13353"/>
    <cellStyle name="Normal 3 2 3 2 4 2 3 2 2 2" xfId="13354"/>
    <cellStyle name="Normal 3 2 3 2 4 2 3 2 2 2 2" xfId="13355"/>
    <cellStyle name="Normal 3 2 3 2 4 2 3 2 2 3" xfId="13356"/>
    <cellStyle name="Normal 3 2 3 2 4 2 3 2 3" xfId="13357"/>
    <cellStyle name="Normal 3 2 3 2 4 2 3 2 3 2" xfId="13358"/>
    <cellStyle name="Normal 3 2 3 2 4 2 3 2 4" xfId="13359"/>
    <cellStyle name="Normal 3 2 3 2 4 2 3 3" xfId="13360"/>
    <cellStyle name="Normal 3 2 3 2 4 2 3 3 2" xfId="13361"/>
    <cellStyle name="Normal 3 2 3 2 4 2 3 3 2 2" xfId="13362"/>
    <cellStyle name="Normal 3 2 3 2 4 2 3 3 3" xfId="13363"/>
    <cellStyle name="Normal 3 2 3 2 4 2 3 4" xfId="13364"/>
    <cellStyle name="Normal 3 2 3 2 4 2 3 4 2" xfId="13365"/>
    <cellStyle name="Normal 3 2 3 2 4 2 3 5" xfId="13366"/>
    <cellStyle name="Normal 3 2 3 2 4 2 4" xfId="13367"/>
    <cellStyle name="Normal 3 2 3 2 4 2 4 2" xfId="13368"/>
    <cellStyle name="Normal 3 2 3 2 4 2 4 2 2" xfId="13369"/>
    <cellStyle name="Normal 3 2 3 2 4 2 4 2 2 2" xfId="13370"/>
    <cellStyle name="Normal 3 2 3 2 4 2 4 2 3" xfId="13371"/>
    <cellStyle name="Normal 3 2 3 2 4 2 4 3" xfId="13372"/>
    <cellStyle name="Normal 3 2 3 2 4 2 4 3 2" xfId="13373"/>
    <cellStyle name="Normal 3 2 3 2 4 2 4 4" xfId="13374"/>
    <cellStyle name="Normal 3 2 3 2 4 2 5" xfId="13375"/>
    <cellStyle name="Normal 3 2 3 2 4 2 5 2" xfId="13376"/>
    <cellStyle name="Normal 3 2 3 2 4 2 5 2 2" xfId="13377"/>
    <cellStyle name="Normal 3 2 3 2 4 2 5 3" xfId="13378"/>
    <cellStyle name="Normal 3 2 3 2 4 2 6" xfId="13379"/>
    <cellStyle name="Normal 3 2 3 2 4 2 6 2" xfId="13380"/>
    <cellStyle name="Normal 3 2 3 2 4 2 7" xfId="13381"/>
    <cellStyle name="Normal 3 2 3 2 4 3" xfId="13382"/>
    <cellStyle name="Normal 3 2 3 2 4 3 2" xfId="13383"/>
    <cellStyle name="Normal 3 2 3 2 4 3 2 2" xfId="13384"/>
    <cellStyle name="Normal 3 2 3 2 4 3 2 2 2" xfId="13385"/>
    <cellStyle name="Normal 3 2 3 2 4 3 2 2 2 2" xfId="13386"/>
    <cellStyle name="Normal 3 2 3 2 4 3 2 2 2 2 2" xfId="13387"/>
    <cellStyle name="Normal 3 2 3 2 4 3 2 2 2 3" xfId="13388"/>
    <cellStyle name="Normal 3 2 3 2 4 3 2 2 3" xfId="13389"/>
    <cellStyle name="Normal 3 2 3 2 4 3 2 2 3 2" xfId="13390"/>
    <cellStyle name="Normal 3 2 3 2 4 3 2 2 4" xfId="13391"/>
    <cellStyle name="Normal 3 2 3 2 4 3 2 3" xfId="13392"/>
    <cellStyle name="Normal 3 2 3 2 4 3 2 3 2" xfId="13393"/>
    <cellStyle name="Normal 3 2 3 2 4 3 2 3 2 2" xfId="13394"/>
    <cellStyle name="Normal 3 2 3 2 4 3 2 3 3" xfId="13395"/>
    <cellStyle name="Normal 3 2 3 2 4 3 2 4" xfId="13396"/>
    <cellStyle name="Normal 3 2 3 2 4 3 2 4 2" xfId="13397"/>
    <cellStyle name="Normal 3 2 3 2 4 3 2 5" xfId="13398"/>
    <cellStyle name="Normal 3 2 3 2 4 3 3" xfId="13399"/>
    <cellStyle name="Normal 3 2 3 2 4 3 3 2" xfId="13400"/>
    <cellStyle name="Normal 3 2 3 2 4 3 3 2 2" xfId="13401"/>
    <cellStyle name="Normal 3 2 3 2 4 3 3 2 2 2" xfId="13402"/>
    <cellStyle name="Normal 3 2 3 2 4 3 3 2 3" xfId="13403"/>
    <cellStyle name="Normal 3 2 3 2 4 3 3 3" xfId="13404"/>
    <cellStyle name="Normal 3 2 3 2 4 3 3 3 2" xfId="13405"/>
    <cellStyle name="Normal 3 2 3 2 4 3 3 4" xfId="13406"/>
    <cellStyle name="Normal 3 2 3 2 4 3 4" xfId="13407"/>
    <cellStyle name="Normal 3 2 3 2 4 3 4 2" xfId="13408"/>
    <cellStyle name="Normal 3 2 3 2 4 3 4 2 2" xfId="13409"/>
    <cellStyle name="Normal 3 2 3 2 4 3 4 3" xfId="13410"/>
    <cellStyle name="Normal 3 2 3 2 4 3 5" xfId="13411"/>
    <cellStyle name="Normal 3 2 3 2 4 3 5 2" xfId="13412"/>
    <cellStyle name="Normal 3 2 3 2 4 3 6" xfId="13413"/>
    <cellStyle name="Normal 3 2 3 2 4 4" xfId="13414"/>
    <cellStyle name="Normal 3 2 3 2 4 4 2" xfId="13415"/>
    <cellStyle name="Normal 3 2 3 2 4 4 2 2" xfId="13416"/>
    <cellStyle name="Normal 3 2 3 2 4 4 2 2 2" xfId="13417"/>
    <cellStyle name="Normal 3 2 3 2 4 4 2 2 2 2" xfId="13418"/>
    <cellStyle name="Normal 3 2 3 2 4 4 2 2 3" xfId="13419"/>
    <cellStyle name="Normal 3 2 3 2 4 4 2 3" xfId="13420"/>
    <cellStyle name="Normal 3 2 3 2 4 4 2 3 2" xfId="13421"/>
    <cellStyle name="Normal 3 2 3 2 4 4 2 4" xfId="13422"/>
    <cellStyle name="Normal 3 2 3 2 4 4 3" xfId="13423"/>
    <cellStyle name="Normal 3 2 3 2 4 4 3 2" xfId="13424"/>
    <cellStyle name="Normal 3 2 3 2 4 4 3 2 2" xfId="13425"/>
    <cellStyle name="Normal 3 2 3 2 4 4 3 3" xfId="13426"/>
    <cellStyle name="Normal 3 2 3 2 4 4 4" xfId="13427"/>
    <cellStyle name="Normal 3 2 3 2 4 4 4 2" xfId="13428"/>
    <cellStyle name="Normal 3 2 3 2 4 4 5" xfId="13429"/>
    <cellStyle name="Normal 3 2 3 2 4 5" xfId="13430"/>
    <cellStyle name="Normal 3 2 3 2 4 5 2" xfId="13431"/>
    <cellStyle name="Normal 3 2 3 2 4 5 2 2" xfId="13432"/>
    <cellStyle name="Normal 3 2 3 2 4 5 2 2 2" xfId="13433"/>
    <cellStyle name="Normal 3 2 3 2 4 5 2 3" xfId="13434"/>
    <cellStyle name="Normal 3 2 3 2 4 5 3" xfId="13435"/>
    <cellStyle name="Normal 3 2 3 2 4 5 3 2" xfId="13436"/>
    <cellStyle name="Normal 3 2 3 2 4 5 4" xfId="13437"/>
    <cellStyle name="Normal 3 2 3 2 4 6" xfId="13438"/>
    <cellStyle name="Normal 3 2 3 2 4 6 2" xfId="13439"/>
    <cellStyle name="Normal 3 2 3 2 4 6 2 2" xfId="13440"/>
    <cellStyle name="Normal 3 2 3 2 4 6 3" xfId="13441"/>
    <cellStyle name="Normal 3 2 3 2 4 7" xfId="13442"/>
    <cellStyle name="Normal 3 2 3 2 4 7 2" xfId="13443"/>
    <cellStyle name="Normal 3 2 3 2 4 8" xfId="13444"/>
    <cellStyle name="Normal 3 2 3 2 5" xfId="13445"/>
    <cellStyle name="Normal 3 2 3 2 5 2" xfId="13446"/>
    <cellStyle name="Normal 3 2 3 2 5 2 2" xfId="13447"/>
    <cellStyle name="Normal 3 2 3 2 5 2 2 2" xfId="13448"/>
    <cellStyle name="Normal 3 2 3 2 5 2 2 2 2" xfId="13449"/>
    <cellStyle name="Normal 3 2 3 2 5 2 2 2 2 2" xfId="13450"/>
    <cellStyle name="Normal 3 2 3 2 5 2 2 2 2 2 2" xfId="13451"/>
    <cellStyle name="Normal 3 2 3 2 5 2 2 2 2 3" xfId="13452"/>
    <cellStyle name="Normal 3 2 3 2 5 2 2 2 3" xfId="13453"/>
    <cellStyle name="Normal 3 2 3 2 5 2 2 2 3 2" xfId="13454"/>
    <cellStyle name="Normal 3 2 3 2 5 2 2 2 4" xfId="13455"/>
    <cellStyle name="Normal 3 2 3 2 5 2 2 3" xfId="13456"/>
    <cellStyle name="Normal 3 2 3 2 5 2 2 3 2" xfId="13457"/>
    <cellStyle name="Normal 3 2 3 2 5 2 2 3 2 2" xfId="13458"/>
    <cellStyle name="Normal 3 2 3 2 5 2 2 3 3" xfId="13459"/>
    <cellStyle name="Normal 3 2 3 2 5 2 2 4" xfId="13460"/>
    <cellStyle name="Normal 3 2 3 2 5 2 2 4 2" xfId="13461"/>
    <cellStyle name="Normal 3 2 3 2 5 2 2 5" xfId="13462"/>
    <cellStyle name="Normal 3 2 3 2 5 2 3" xfId="13463"/>
    <cellStyle name="Normal 3 2 3 2 5 2 3 2" xfId="13464"/>
    <cellStyle name="Normal 3 2 3 2 5 2 3 2 2" xfId="13465"/>
    <cellStyle name="Normal 3 2 3 2 5 2 3 2 2 2" xfId="13466"/>
    <cellStyle name="Normal 3 2 3 2 5 2 3 2 3" xfId="13467"/>
    <cellStyle name="Normal 3 2 3 2 5 2 3 3" xfId="13468"/>
    <cellStyle name="Normal 3 2 3 2 5 2 3 3 2" xfId="13469"/>
    <cellStyle name="Normal 3 2 3 2 5 2 3 4" xfId="13470"/>
    <cellStyle name="Normal 3 2 3 2 5 2 4" xfId="13471"/>
    <cellStyle name="Normal 3 2 3 2 5 2 4 2" xfId="13472"/>
    <cellStyle name="Normal 3 2 3 2 5 2 4 2 2" xfId="13473"/>
    <cellStyle name="Normal 3 2 3 2 5 2 4 3" xfId="13474"/>
    <cellStyle name="Normal 3 2 3 2 5 2 5" xfId="13475"/>
    <cellStyle name="Normal 3 2 3 2 5 2 5 2" xfId="13476"/>
    <cellStyle name="Normal 3 2 3 2 5 2 6" xfId="13477"/>
    <cellStyle name="Normal 3 2 3 2 5 3" xfId="13478"/>
    <cellStyle name="Normal 3 2 3 2 5 3 2" xfId="13479"/>
    <cellStyle name="Normal 3 2 3 2 5 3 2 2" xfId="13480"/>
    <cellStyle name="Normal 3 2 3 2 5 3 2 2 2" xfId="13481"/>
    <cellStyle name="Normal 3 2 3 2 5 3 2 2 2 2" xfId="13482"/>
    <cellStyle name="Normal 3 2 3 2 5 3 2 2 3" xfId="13483"/>
    <cellStyle name="Normal 3 2 3 2 5 3 2 3" xfId="13484"/>
    <cellStyle name="Normal 3 2 3 2 5 3 2 3 2" xfId="13485"/>
    <cellStyle name="Normal 3 2 3 2 5 3 2 4" xfId="13486"/>
    <cellStyle name="Normal 3 2 3 2 5 3 3" xfId="13487"/>
    <cellStyle name="Normal 3 2 3 2 5 3 3 2" xfId="13488"/>
    <cellStyle name="Normal 3 2 3 2 5 3 3 2 2" xfId="13489"/>
    <cellStyle name="Normal 3 2 3 2 5 3 3 3" xfId="13490"/>
    <cellStyle name="Normal 3 2 3 2 5 3 4" xfId="13491"/>
    <cellStyle name="Normal 3 2 3 2 5 3 4 2" xfId="13492"/>
    <cellStyle name="Normal 3 2 3 2 5 3 5" xfId="13493"/>
    <cellStyle name="Normal 3 2 3 2 5 4" xfId="13494"/>
    <cellStyle name="Normal 3 2 3 2 5 4 2" xfId="13495"/>
    <cellStyle name="Normal 3 2 3 2 5 4 2 2" xfId="13496"/>
    <cellStyle name="Normal 3 2 3 2 5 4 2 2 2" xfId="13497"/>
    <cellStyle name="Normal 3 2 3 2 5 4 2 3" xfId="13498"/>
    <cellStyle name="Normal 3 2 3 2 5 4 3" xfId="13499"/>
    <cellStyle name="Normal 3 2 3 2 5 4 3 2" xfId="13500"/>
    <cellStyle name="Normal 3 2 3 2 5 4 4" xfId="13501"/>
    <cellStyle name="Normal 3 2 3 2 5 5" xfId="13502"/>
    <cellStyle name="Normal 3 2 3 2 5 5 2" xfId="13503"/>
    <cellStyle name="Normal 3 2 3 2 5 5 2 2" xfId="13504"/>
    <cellStyle name="Normal 3 2 3 2 5 5 3" xfId="13505"/>
    <cellStyle name="Normal 3 2 3 2 5 6" xfId="13506"/>
    <cellStyle name="Normal 3 2 3 2 5 6 2" xfId="13507"/>
    <cellStyle name="Normal 3 2 3 2 5 7" xfId="13508"/>
    <cellStyle name="Normal 3 2 3 2 6" xfId="13509"/>
    <cellStyle name="Normal 3 2 3 2 6 2" xfId="13510"/>
    <cellStyle name="Normal 3 2 3 2 6 2 2" xfId="13511"/>
    <cellStyle name="Normal 3 2 3 2 6 2 2 2" xfId="13512"/>
    <cellStyle name="Normal 3 2 3 2 6 2 2 2 2" xfId="13513"/>
    <cellStyle name="Normal 3 2 3 2 6 2 2 2 2 2" xfId="13514"/>
    <cellStyle name="Normal 3 2 3 2 6 2 2 2 3" xfId="13515"/>
    <cellStyle name="Normal 3 2 3 2 6 2 2 3" xfId="13516"/>
    <cellStyle name="Normal 3 2 3 2 6 2 2 3 2" xfId="13517"/>
    <cellStyle name="Normal 3 2 3 2 6 2 2 4" xfId="13518"/>
    <cellStyle name="Normal 3 2 3 2 6 2 3" xfId="13519"/>
    <cellStyle name="Normal 3 2 3 2 6 2 3 2" xfId="13520"/>
    <cellStyle name="Normal 3 2 3 2 6 2 3 2 2" xfId="13521"/>
    <cellStyle name="Normal 3 2 3 2 6 2 3 3" xfId="13522"/>
    <cellStyle name="Normal 3 2 3 2 6 2 4" xfId="13523"/>
    <cellStyle name="Normal 3 2 3 2 6 2 4 2" xfId="13524"/>
    <cellStyle name="Normal 3 2 3 2 6 2 5" xfId="13525"/>
    <cellStyle name="Normal 3 2 3 2 6 3" xfId="13526"/>
    <cellStyle name="Normal 3 2 3 2 6 3 2" xfId="13527"/>
    <cellStyle name="Normal 3 2 3 2 6 3 2 2" xfId="13528"/>
    <cellStyle name="Normal 3 2 3 2 6 3 2 2 2" xfId="13529"/>
    <cellStyle name="Normal 3 2 3 2 6 3 2 3" xfId="13530"/>
    <cellStyle name="Normal 3 2 3 2 6 3 3" xfId="13531"/>
    <cellStyle name="Normal 3 2 3 2 6 3 3 2" xfId="13532"/>
    <cellStyle name="Normal 3 2 3 2 6 3 4" xfId="13533"/>
    <cellStyle name="Normal 3 2 3 2 6 4" xfId="13534"/>
    <cellStyle name="Normal 3 2 3 2 6 4 2" xfId="13535"/>
    <cellStyle name="Normal 3 2 3 2 6 4 2 2" xfId="13536"/>
    <cellStyle name="Normal 3 2 3 2 6 4 3" xfId="13537"/>
    <cellStyle name="Normal 3 2 3 2 6 5" xfId="13538"/>
    <cellStyle name="Normal 3 2 3 2 6 5 2" xfId="13539"/>
    <cellStyle name="Normal 3 2 3 2 6 6" xfId="13540"/>
    <cellStyle name="Normal 3 2 3 2 7" xfId="13541"/>
    <cellStyle name="Normal 3 2 3 2 7 2" xfId="13542"/>
    <cellStyle name="Normal 3 2 3 2 7 2 2" xfId="13543"/>
    <cellStyle name="Normal 3 2 3 2 7 2 2 2" xfId="13544"/>
    <cellStyle name="Normal 3 2 3 2 7 2 2 2 2" xfId="13545"/>
    <cellStyle name="Normal 3 2 3 2 7 2 2 3" xfId="13546"/>
    <cellStyle name="Normal 3 2 3 2 7 2 3" xfId="13547"/>
    <cellStyle name="Normal 3 2 3 2 7 2 3 2" xfId="13548"/>
    <cellStyle name="Normal 3 2 3 2 7 2 4" xfId="13549"/>
    <cellStyle name="Normal 3 2 3 2 7 3" xfId="13550"/>
    <cellStyle name="Normal 3 2 3 2 7 3 2" xfId="13551"/>
    <cellStyle name="Normal 3 2 3 2 7 3 2 2" xfId="13552"/>
    <cellStyle name="Normal 3 2 3 2 7 3 3" xfId="13553"/>
    <cellStyle name="Normal 3 2 3 2 7 4" xfId="13554"/>
    <cellStyle name="Normal 3 2 3 2 7 4 2" xfId="13555"/>
    <cellStyle name="Normal 3 2 3 2 7 5" xfId="13556"/>
    <cellStyle name="Normal 3 2 3 2 8" xfId="13557"/>
    <cellStyle name="Normal 3 2 3 2 8 2" xfId="13558"/>
    <cellStyle name="Normal 3 2 3 2 8 2 2" xfId="13559"/>
    <cellStyle name="Normal 3 2 3 2 8 2 2 2" xfId="13560"/>
    <cellStyle name="Normal 3 2 3 2 8 2 3" xfId="13561"/>
    <cellStyle name="Normal 3 2 3 2 8 3" xfId="13562"/>
    <cellStyle name="Normal 3 2 3 2 8 3 2" xfId="13563"/>
    <cellStyle name="Normal 3 2 3 2 8 4" xfId="13564"/>
    <cellStyle name="Normal 3 2 3 2 9" xfId="13565"/>
    <cellStyle name="Normal 3 2 3 2 9 2" xfId="13566"/>
    <cellStyle name="Normal 3 2 3 2 9 2 2" xfId="13567"/>
    <cellStyle name="Normal 3 2 3 2 9 3" xfId="13568"/>
    <cellStyle name="Normal 3 2 3 3" xfId="13569"/>
    <cellStyle name="Normal 3 2 3 3 10" xfId="13570"/>
    <cellStyle name="Normal 3 2 3 3 2" xfId="13571"/>
    <cellStyle name="Normal 3 2 3 3 2 2" xfId="13572"/>
    <cellStyle name="Normal 3 2 3 3 2 2 2" xfId="13573"/>
    <cellStyle name="Normal 3 2 3 3 2 2 2 2" xfId="13574"/>
    <cellStyle name="Normal 3 2 3 3 2 2 2 2 2" xfId="13575"/>
    <cellStyle name="Normal 3 2 3 3 2 2 2 2 2 2" xfId="13576"/>
    <cellStyle name="Normal 3 2 3 3 2 2 2 2 2 2 2" xfId="13577"/>
    <cellStyle name="Normal 3 2 3 3 2 2 2 2 2 2 2 2" xfId="13578"/>
    <cellStyle name="Normal 3 2 3 3 2 2 2 2 2 2 2 2 2" xfId="13579"/>
    <cellStyle name="Normal 3 2 3 3 2 2 2 2 2 2 2 3" xfId="13580"/>
    <cellStyle name="Normal 3 2 3 3 2 2 2 2 2 2 3" xfId="13581"/>
    <cellStyle name="Normal 3 2 3 3 2 2 2 2 2 2 3 2" xfId="13582"/>
    <cellStyle name="Normal 3 2 3 3 2 2 2 2 2 2 4" xfId="13583"/>
    <cellStyle name="Normal 3 2 3 3 2 2 2 2 2 3" xfId="13584"/>
    <cellStyle name="Normal 3 2 3 3 2 2 2 2 2 3 2" xfId="13585"/>
    <cellStyle name="Normal 3 2 3 3 2 2 2 2 2 3 2 2" xfId="13586"/>
    <cellStyle name="Normal 3 2 3 3 2 2 2 2 2 3 3" xfId="13587"/>
    <cellStyle name="Normal 3 2 3 3 2 2 2 2 2 4" xfId="13588"/>
    <cellStyle name="Normal 3 2 3 3 2 2 2 2 2 4 2" xfId="13589"/>
    <cellStyle name="Normal 3 2 3 3 2 2 2 2 2 5" xfId="13590"/>
    <cellStyle name="Normal 3 2 3 3 2 2 2 2 3" xfId="13591"/>
    <cellStyle name="Normal 3 2 3 3 2 2 2 2 3 2" xfId="13592"/>
    <cellStyle name="Normal 3 2 3 3 2 2 2 2 3 2 2" xfId="13593"/>
    <cellStyle name="Normal 3 2 3 3 2 2 2 2 3 2 2 2" xfId="13594"/>
    <cellStyle name="Normal 3 2 3 3 2 2 2 2 3 2 3" xfId="13595"/>
    <cellStyle name="Normal 3 2 3 3 2 2 2 2 3 3" xfId="13596"/>
    <cellStyle name="Normal 3 2 3 3 2 2 2 2 3 3 2" xfId="13597"/>
    <cellStyle name="Normal 3 2 3 3 2 2 2 2 3 4" xfId="13598"/>
    <cellStyle name="Normal 3 2 3 3 2 2 2 2 4" xfId="13599"/>
    <cellStyle name="Normal 3 2 3 3 2 2 2 2 4 2" xfId="13600"/>
    <cellStyle name="Normal 3 2 3 3 2 2 2 2 4 2 2" xfId="13601"/>
    <cellStyle name="Normal 3 2 3 3 2 2 2 2 4 3" xfId="13602"/>
    <cellStyle name="Normal 3 2 3 3 2 2 2 2 5" xfId="13603"/>
    <cellStyle name="Normal 3 2 3 3 2 2 2 2 5 2" xfId="13604"/>
    <cellStyle name="Normal 3 2 3 3 2 2 2 2 6" xfId="13605"/>
    <cellStyle name="Normal 3 2 3 3 2 2 2 3" xfId="13606"/>
    <cellStyle name="Normal 3 2 3 3 2 2 2 3 2" xfId="13607"/>
    <cellStyle name="Normal 3 2 3 3 2 2 2 3 2 2" xfId="13608"/>
    <cellStyle name="Normal 3 2 3 3 2 2 2 3 2 2 2" xfId="13609"/>
    <cellStyle name="Normal 3 2 3 3 2 2 2 3 2 2 2 2" xfId="13610"/>
    <cellStyle name="Normal 3 2 3 3 2 2 2 3 2 2 3" xfId="13611"/>
    <cellStyle name="Normal 3 2 3 3 2 2 2 3 2 3" xfId="13612"/>
    <cellStyle name="Normal 3 2 3 3 2 2 2 3 2 3 2" xfId="13613"/>
    <cellStyle name="Normal 3 2 3 3 2 2 2 3 2 4" xfId="13614"/>
    <cellStyle name="Normal 3 2 3 3 2 2 2 3 3" xfId="13615"/>
    <cellStyle name="Normal 3 2 3 3 2 2 2 3 3 2" xfId="13616"/>
    <cellStyle name="Normal 3 2 3 3 2 2 2 3 3 2 2" xfId="13617"/>
    <cellStyle name="Normal 3 2 3 3 2 2 2 3 3 3" xfId="13618"/>
    <cellStyle name="Normal 3 2 3 3 2 2 2 3 4" xfId="13619"/>
    <cellStyle name="Normal 3 2 3 3 2 2 2 3 4 2" xfId="13620"/>
    <cellStyle name="Normal 3 2 3 3 2 2 2 3 5" xfId="13621"/>
    <cellStyle name="Normal 3 2 3 3 2 2 2 4" xfId="13622"/>
    <cellStyle name="Normal 3 2 3 3 2 2 2 4 2" xfId="13623"/>
    <cellStyle name="Normal 3 2 3 3 2 2 2 4 2 2" xfId="13624"/>
    <cellStyle name="Normal 3 2 3 3 2 2 2 4 2 2 2" xfId="13625"/>
    <cellStyle name="Normal 3 2 3 3 2 2 2 4 2 3" xfId="13626"/>
    <cellStyle name="Normal 3 2 3 3 2 2 2 4 3" xfId="13627"/>
    <cellStyle name="Normal 3 2 3 3 2 2 2 4 3 2" xfId="13628"/>
    <cellStyle name="Normal 3 2 3 3 2 2 2 4 4" xfId="13629"/>
    <cellStyle name="Normal 3 2 3 3 2 2 2 5" xfId="13630"/>
    <cellStyle name="Normal 3 2 3 3 2 2 2 5 2" xfId="13631"/>
    <cellStyle name="Normal 3 2 3 3 2 2 2 5 2 2" xfId="13632"/>
    <cellStyle name="Normal 3 2 3 3 2 2 2 5 3" xfId="13633"/>
    <cellStyle name="Normal 3 2 3 3 2 2 2 6" xfId="13634"/>
    <cellStyle name="Normal 3 2 3 3 2 2 2 6 2" xfId="13635"/>
    <cellStyle name="Normal 3 2 3 3 2 2 2 7" xfId="13636"/>
    <cellStyle name="Normal 3 2 3 3 2 2 3" xfId="13637"/>
    <cellStyle name="Normal 3 2 3 3 2 2 3 2" xfId="13638"/>
    <cellStyle name="Normal 3 2 3 3 2 2 3 2 2" xfId="13639"/>
    <cellStyle name="Normal 3 2 3 3 2 2 3 2 2 2" xfId="13640"/>
    <cellStyle name="Normal 3 2 3 3 2 2 3 2 2 2 2" xfId="13641"/>
    <cellStyle name="Normal 3 2 3 3 2 2 3 2 2 2 2 2" xfId="13642"/>
    <cellStyle name="Normal 3 2 3 3 2 2 3 2 2 2 3" xfId="13643"/>
    <cellStyle name="Normal 3 2 3 3 2 2 3 2 2 3" xfId="13644"/>
    <cellStyle name="Normal 3 2 3 3 2 2 3 2 2 3 2" xfId="13645"/>
    <cellStyle name="Normal 3 2 3 3 2 2 3 2 2 4" xfId="13646"/>
    <cellStyle name="Normal 3 2 3 3 2 2 3 2 3" xfId="13647"/>
    <cellStyle name="Normal 3 2 3 3 2 2 3 2 3 2" xfId="13648"/>
    <cellStyle name="Normal 3 2 3 3 2 2 3 2 3 2 2" xfId="13649"/>
    <cellStyle name="Normal 3 2 3 3 2 2 3 2 3 3" xfId="13650"/>
    <cellStyle name="Normal 3 2 3 3 2 2 3 2 4" xfId="13651"/>
    <cellStyle name="Normal 3 2 3 3 2 2 3 2 4 2" xfId="13652"/>
    <cellStyle name="Normal 3 2 3 3 2 2 3 2 5" xfId="13653"/>
    <cellStyle name="Normal 3 2 3 3 2 2 3 3" xfId="13654"/>
    <cellStyle name="Normal 3 2 3 3 2 2 3 3 2" xfId="13655"/>
    <cellStyle name="Normal 3 2 3 3 2 2 3 3 2 2" xfId="13656"/>
    <cellStyle name="Normal 3 2 3 3 2 2 3 3 2 2 2" xfId="13657"/>
    <cellStyle name="Normal 3 2 3 3 2 2 3 3 2 3" xfId="13658"/>
    <cellStyle name="Normal 3 2 3 3 2 2 3 3 3" xfId="13659"/>
    <cellStyle name="Normal 3 2 3 3 2 2 3 3 3 2" xfId="13660"/>
    <cellStyle name="Normal 3 2 3 3 2 2 3 3 4" xfId="13661"/>
    <cellStyle name="Normal 3 2 3 3 2 2 3 4" xfId="13662"/>
    <cellStyle name="Normal 3 2 3 3 2 2 3 4 2" xfId="13663"/>
    <cellStyle name="Normal 3 2 3 3 2 2 3 4 2 2" xfId="13664"/>
    <cellStyle name="Normal 3 2 3 3 2 2 3 4 3" xfId="13665"/>
    <cellStyle name="Normal 3 2 3 3 2 2 3 5" xfId="13666"/>
    <cellStyle name="Normal 3 2 3 3 2 2 3 5 2" xfId="13667"/>
    <cellStyle name="Normal 3 2 3 3 2 2 3 6" xfId="13668"/>
    <cellStyle name="Normal 3 2 3 3 2 2 4" xfId="13669"/>
    <cellStyle name="Normal 3 2 3 3 2 2 4 2" xfId="13670"/>
    <cellStyle name="Normal 3 2 3 3 2 2 4 2 2" xfId="13671"/>
    <cellStyle name="Normal 3 2 3 3 2 2 4 2 2 2" xfId="13672"/>
    <cellStyle name="Normal 3 2 3 3 2 2 4 2 2 2 2" xfId="13673"/>
    <cellStyle name="Normal 3 2 3 3 2 2 4 2 2 3" xfId="13674"/>
    <cellStyle name="Normal 3 2 3 3 2 2 4 2 3" xfId="13675"/>
    <cellStyle name="Normal 3 2 3 3 2 2 4 2 3 2" xfId="13676"/>
    <cellStyle name="Normal 3 2 3 3 2 2 4 2 4" xfId="13677"/>
    <cellStyle name="Normal 3 2 3 3 2 2 4 3" xfId="13678"/>
    <cellStyle name="Normal 3 2 3 3 2 2 4 3 2" xfId="13679"/>
    <cellStyle name="Normal 3 2 3 3 2 2 4 3 2 2" xfId="13680"/>
    <cellStyle name="Normal 3 2 3 3 2 2 4 3 3" xfId="13681"/>
    <cellStyle name="Normal 3 2 3 3 2 2 4 4" xfId="13682"/>
    <cellStyle name="Normal 3 2 3 3 2 2 4 4 2" xfId="13683"/>
    <cellStyle name="Normal 3 2 3 3 2 2 4 5" xfId="13684"/>
    <cellStyle name="Normal 3 2 3 3 2 2 5" xfId="13685"/>
    <cellStyle name="Normal 3 2 3 3 2 2 5 2" xfId="13686"/>
    <cellStyle name="Normal 3 2 3 3 2 2 5 2 2" xfId="13687"/>
    <cellStyle name="Normal 3 2 3 3 2 2 5 2 2 2" xfId="13688"/>
    <cellStyle name="Normal 3 2 3 3 2 2 5 2 3" xfId="13689"/>
    <cellStyle name="Normal 3 2 3 3 2 2 5 3" xfId="13690"/>
    <cellStyle name="Normal 3 2 3 3 2 2 5 3 2" xfId="13691"/>
    <cellStyle name="Normal 3 2 3 3 2 2 5 4" xfId="13692"/>
    <cellStyle name="Normal 3 2 3 3 2 2 6" xfId="13693"/>
    <cellStyle name="Normal 3 2 3 3 2 2 6 2" xfId="13694"/>
    <cellStyle name="Normal 3 2 3 3 2 2 6 2 2" xfId="13695"/>
    <cellStyle name="Normal 3 2 3 3 2 2 6 3" xfId="13696"/>
    <cellStyle name="Normal 3 2 3 3 2 2 7" xfId="13697"/>
    <cellStyle name="Normal 3 2 3 3 2 2 7 2" xfId="13698"/>
    <cellStyle name="Normal 3 2 3 3 2 2 8" xfId="13699"/>
    <cellStyle name="Normal 3 2 3 3 2 3" xfId="13700"/>
    <cellStyle name="Normal 3 2 3 3 2 3 2" xfId="13701"/>
    <cellStyle name="Normal 3 2 3 3 2 3 2 2" xfId="13702"/>
    <cellStyle name="Normal 3 2 3 3 2 3 2 2 2" xfId="13703"/>
    <cellStyle name="Normal 3 2 3 3 2 3 2 2 2 2" xfId="13704"/>
    <cellStyle name="Normal 3 2 3 3 2 3 2 2 2 2 2" xfId="13705"/>
    <cellStyle name="Normal 3 2 3 3 2 3 2 2 2 2 2 2" xfId="13706"/>
    <cellStyle name="Normal 3 2 3 3 2 3 2 2 2 2 3" xfId="13707"/>
    <cellStyle name="Normal 3 2 3 3 2 3 2 2 2 3" xfId="13708"/>
    <cellStyle name="Normal 3 2 3 3 2 3 2 2 2 3 2" xfId="13709"/>
    <cellStyle name="Normal 3 2 3 3 2 3 2 2 2 4" xfId="13710"/>
    <cellStyle name="Normal 3 2 3 3 2 3 2 2 3" xfId="13711"/>
    <cellStyle name="Normal 3 2 3 3 2 3 2 2 3 2" xfId="13712"/>
    <cellStyle name="Normal 3 2 3 3 2 3 2 2 3 2 2" xfId="13713"/>
    <cellStyle name="Normal 3 2 3 3 2 3 2 2 3 3" xfId="13714"/>
    <cellStyle name="Normal 3 2 3 3 2 3 2 2 4" xfId="13715"/>
    <cellStyle name="Normal 3 2 3 3 2 3 2 2 4 2" xfId="13716"/>
    <cellStyle name="Normal 3 2 3 3 2 3 2 2 5" xfId="13717"/>
    <cellStyle name="Normal 3 2 3 3 2 3 2 3" xfId="13718"/>
    <cellStyle name="Normal 3 2 3 3 2 3 2 3 2" xfId="13719"/>
    <cellStyle name="Normal 3 2 3 3 2 3 2 3 2 2" xfId="13720"/>
    <cellStyle name="Normal 3 2 3 3 2 3 2 3 2 2 2" xfId="13721"/>
    <cellStyle name="Normal 3 2 3 3 2 3 2 3 2 3" xfId="13722"/>
    <cellStyle name="Normal 3 2 3 3 2 3 2 3 3" xfId="13723"/>
    <cellStyle name="Normal 3 2 3 3 2 3 2 3 3 2" xfId="13724"/>
    <cellStyle name="Normal 3 2 3 3 2 3 2 3 4" xfId="13725"/>
    <cellStyle name="Normal 3 2 3 3 2 3 2 4" xfId="13726"/>
    <cellStyle name="Normal 3 2 3 3 2 3 2 4 2" xfId="13727"/>
    <cellStyle name="Normal 3 2 3 3 2 3 2 4 2 2" xfId="13728"/>
    <cellStyle name="Normal 3 2 3 3 2 3 2 4 3" xfId="13729"/>
    <cellStyle name="Normal 3 2 3 3 2 3 2 5" xfId="13730"/>
    <cellStyle name="Normal 3 2 3 3 2 3 2 5 2" xfId="13731"/>
    <cellStyle name="Normal 3 2 3 3 2 3 2 6" xfId="13732"/>
    <cellStyle name="Normal 3 2 3 3 2 3 3" xfId="13733"/>
    <cellStyle name="Normal 3 2 3 3 2 3 3 2" xfId="13734"/>
    <cellStyle name="Normal 3 2 3 3 2 3 3 2 2" xfId="13735"/>
    <cellStyle name="Normal 3 2 3 3 2 3 3 2 2 2" xfId="13736"/>
    <cellStyle name="Normal 3 2 3 3 2 3 3 2 2 2 2" xfId="13737"/>
    <cellStyle name="Normal 3 2 3 3 2 3 3 2 2 3" xfId="13738"/>
    <cellStyle name="Normal 3 2 3 3 2 3 3 2 3" xfId="13739"/>
    <cellStyle name="Normal 3 2 3 3 2 3 3 2 3 2" xfId="13740"/>
    <cellStyle name="Normal 3 2 3 3 2 3 3 2 4" xfId="13741"/>
    <cellStyle name="Normal 3 2 3 3 2 3 3 3" xfId="13742"/>
    <cellStyle name="Normal 3 2 3 3 2 3 3 3 2" xfId="13743"/>
    <cellStyle name="Normal 3 2 3 3 2 3 3 3 2 2" xfId="13744"/>
    <cellStyle name="Normal 3 2 3 3 2 3 3 3 3" xfId="13745"/>
    <cellStyle name="Normal 3 2 3 3 2 3 3 4" xfId="13746"/>
    <cellStyle name="Normal 3 2 3 3 2 3 3 4 2" xfId="13747"/>
    <cellStyle name="Normal 3 2 3 3 2 3 3 5" xfId="13748"/>
    <cellStyle name="Normal 3 2 3 3 2 3 4" xfId="13749"/>
    <cellStyle name="Normal 3 2 3 3 2 3 4 2" xfId="13750"/>
    <cellStyle name="Normal 3 2 3 3 2 3 4 2 2" xfId="13751"/>
    <cellStyle name="Normal 3 2 3 3 2 3 4 2 2 2" xfId="13752"/>
    <cellStyle name="Normal 3 2 3 3 2 3 4 2 3" xfId="13753"/>
    <cellStyle name="Normal 3 2 3 3 2 3 4 3" xfId="13754"/>
    <cellStyle name="Normal 3 2 3 3 2 3 4 3 2" xfId="13755"/>
    <cellStyle name="Normal 3 2 3 3 2 3 4 4" xfId="13756"/>
    <cellStyle name="Normal 3 2 3 3 2 3 5" xfId="13757"/>
    <cellStyle name="Normal 3 2 3 3 2 3 5 2" xfId="13758"/>
    <cellStyle name="Normal 3 2 3 3 2 3 5 2 2" xfId="13759"/>
    <cellStyle name="Normal 3 2 3 3 2 3 5 3" xfId="13760"/>
    <cellStyle name="Normal 3 2 3 3 2 3 6" xfId="13761"/>
    <cellStyle name="Normal 3 2 3 3 2 3 6 2" xfId="13762"/>
    <cellStyle name="Normal 3 2 3 3 2 3 7" xfId="13763"/>
    <cellStyle name="Normal 3 2 3 3 2 4" xfId="13764"/>
    <cellStyle name="Normal 3 2 3 3 2 4 2" xfId="13765"/>
    <cellStyle name="Normal 3 2 3 3 2 4 2 2" xfId="13766"/>
    <cellStyle name="Normal 3 2 3 3 2 4 2 2 2" xfId="13767"/>
    <cellStyle name="Normal 3 2 3 3 2 4 2 2 2 2" xfId="13768"/>
    <cellStyle name="Normal 3 2 3 3 2 4 2 2 2 2 2" xfId="13769"/>
    <cellStyle name="Normal 3 2 3 3 2 4 2 2 2 3" xfId="13770"/>
    <cellStyle name="Normal 3 2 3 3 2 4 2 2 3" xfId="13771"/>
    <cellStyle name="Normal 3 2 3 3 2 4 2 2 3 2" xfId="13772"/>
    <cellStyle name="Normal 3 2 3 3 2 4 2 2 4" xfId="13773"/>
    <cellStyle name="Normal 3 2 3 3 2 4 2 3" xfId="13774"/>
    <cellStyle name="Normal 3 2 3 3 2 4 2 3 2" xfId="13775"/>
    <cellStyle name="Normal 3 2 3 3 2 4 2 3 2 2" xfId="13776"/>
    <cellStyle name="Normal 3 2 3 3 2 4 2 3 3" xfId="13777"/>
    <cellStyle name="Normal 3 2 3 3 2 4 2 4" xfId="13778"/>
    <cellStyle name="Normal 3 2 3 3 2 4 2 4 2" xfId="13779"/>
    <cellStyle name="Normal 3 2 3 3 2 4 2 5" xfId="13780"/>
    <cellStyle name="Normal 3 2 3 3 2 4 3" xfId="13781"/>
    <cellStyle name="Normal 3 2 3 3 2 4 3 2" xfId="13782"/>
    <cellStyle name="Normal 3 2 3 3 2 4 3 2 2" xfId="13783"/>
    <cellStyle name="Normal 3 2 3 3 2 4 3 2 2 2" xfId="13784"/>
    <cellStyle name="Normal 3 2 3 3 2 4 3 2 3" xfId="13785"/>
    <cellStyle name="Normal 3 2 3 3 2 4 3 3" xfId="13786"/>
    <cellStyle name="Normal 3 2 3 3 2 4 3 3 2" xfId="13787"/>
    <cellStyle name="Normal 3 2 3 3 2 4 3 4" xfId="13788"/>
    <cellStyle name="Normal 3 2 3 3 2 4 4" xfId="13789"/>
    <cellStyle name="Normal 3 2 3 3 2 4 4 2" xfId="13790"/>
    <cellStyle name="Normal 3 2 3 3 2 4 4 2 2" xfId="13791"/>
    <cellStyle name="Normal 3 2 3 3 2 4 4 3" xfId="13792"/>
    <cellStyle name="Normal 3 2 3 3 2 4 5" xfId="13793"/>
    <cellStyle name="Normal 3 2 3 3 2 4 5 2" xfId="13794"/>
    <cellStyle name="Normal 3 2 3 3 2 4 6" xfId="13795"/>
    <cellStyle name="Normal 3 2 3 3 2 5" xfId="13796"/>
    <cellStyle name="Normal 3 2 3 3 2 5 2" xfId="13797"/>
    <cellStyle name="Normal 3 2 3 3 2 5 2 2" xfId="13798"/>
    <cellStyle name="Normal 3 2 3 3 2 5 2 2 2" xfId="13799"/>
    <cellStyle name="Normal 3 2 3 3 2 5 2 2 2 2" xfId="13800"/>
    <cellStyle name="Normal 3 2 3 3 2 5 2 2 3" xfId="13801"/>
    <cellStyle name="Normal 3 2 3 3 2 5 2 3" xfId="13802"/>
    <cellStyle name="Normal 3 2 3 3 2 5 2 3 2" xfId="13803"/>
    <cellStyle name="Normal 3 2 3 3 2 5 2 4" xfId="13804"/>
    <cellStyle name="Normal 3 2 3 3 2 5 3" xfId="13805"/>
    <cellStyle name="Normal 3 2 3 3 2 5 3 2" xfId="13806"/>
    <cellStyle name="Normal 3 2 3 3 2 5 3 2 2" xfId="13807"/>
    <cellStyle name="Normal 3 2 3 3 2 5 3 3" xfId="13808"/>
    <cellStyle name="Normal 3 2 3 3 2 5 4" xfId="13809"/>
    <cellStyle name="Normal 3 2 3 3 2 5 4 2" xfId="13810"/>
    <cellStyle name="Normal 3 2 3 3 2 5 5" xfId="13811"/>
    <cellStyle name="Normal 3 2 3 3 2 6" xfId="13812"/>
    <cellStyle name="Normal 3 2 3 3 2 6 2" xfId="13813"/>
    <cellStyle name="Normal 3 2 3 3 2 6 2 2" xfId="13814"/>
    <cellStyle name="Normal 3 2 3 3 2 6 2 2 2" xfId="13815"/>
    <cellStyle name="Normal 3 2 3 3 2 6 2 3" xfId="13816"/>
    <cellStyle name="Normal 3 2 3 3 2 6 3" xfId="13817"/>
    <cellStyle name="Normal 3 2 3 3 2 6 3 2" xfId="13818"/>
    <cellStyle name="Normal 3 2 3 3 2 6 4" xfId="13819"/>
    <cellStyle name="Normal 3 2 3 3 2 7" xfId="13820"/>
    <cellStyle name="Normal 3 2 3 3 2 7 2" xfId="13821"/>
    <cellStyle name="Normal 3 2 3 3 2 7 2 2" xfId="13822"/>
    <cellStyle name="Normal 3 2 3 3 2 7 3" xfId="13823"/>
    <cellStyle name="Normal 3 2 3 3 2 8" xfId="13824"/>
    <cellStyle name="Normal 3 2 3 3 2 8 2" xfId="13825"/>
    <cellStyle name="Normal 3 2 3 3 2 9" xfId="13826"/>
    <cellStyle name="Normal 3 2 3 3 3" xfId="13827"/>
    <cellStyle name="Normal 3 2 3 3 3 2" xfId="13828"/>
    <cellStyle name="Normal 3 2 3 3 3 2 2" xfId="13829"/>
    <cellStyle name="Normal 3 2 3 3 3 2 2 2" xfId="13830"/>
    <cellStyle name="Normal 3 2 3 3 3 2 2 2 2" xfId="13831"/>
    <cellStyle name="Normal 3 2 3 3 3 2 2 2 2 2" xfId="13832"/>
    <cellStyle name="Normal 3 2 3 3 3 2 2 2 2 2 2" xfId="13833"/>
    <cellStyle name="Normal 3 2 3 3 3 2 2 2 2 2 2 2" xfId="13834"/>
    <cellStyle name="Normal 3 2 3 3 3 2 2 2 2 2 3" xfId="13835"/>
    <cellStyle name="Normal 3 2 3 3 3 2 2 2 2 3" xfId="13836"/>
    <cellStyle name="Normal 3 2 3 3 3 2 2 2 2 3 2" xfId="13837"/>
    <cellStyle name="Normal 3 2 3 3 3 2 2 2 2 4" xfId="13838"/>
    <cellStyle name="Normal 3 2 3 3 3 2 2 2 3" xfId="13839"/>
    <cellStyle name="Normal 3 2 3 3 3 2 2 2 3 2" xfId="13840"/>
    <cellStyle name="Normal 3 2 3 3 3 2 2 2 3 2 2" xfId="13841"/>
    <cellStyle name="Normal 3 2 3 3 3 2 2 2 3 3" xfId="13842"/>
    <cellStyle name="Normal 3 2 3 3 3 2 2 2 4" xfId="13843"/>
    <cellStyle name="Normal 3 2 3 3 3 2 2 2 4 2" xfId="13844"/>
    <cellStyle name="Normal 3 2 3 3 3 2 2 2 5" xfId="13845"/>
    <cellStyle name="Normal 3 2 3 3 3 2 2 3" xfId="13846"/>
    <cellStyle name="Normal 3 2 3 3 3 2 2 3 2" xfId="13847"/>
    <cellStyle name="Normal 3 2 3 3 3 2 2 3 2 2" xfId="13848"/>
    <cellStyle name="Normal 3 2 3 3 3 2 2 3 2 2 2" xfId="13849"/>
    <cellStyle name="Normal 3 2 3 3 3 2 2 3 2 3" xfId="13850"/>
    <cellStyle name="Normal 3 2 3 3 3 2 2 3 3" xfId="13851"/>
    <cellStyle name="Normal 3 2 3 3 3 2 2 3 3 2" xfId="13852"/>
    <cellStyle name="Normal 3 2 3 3 3 2 2 3 4" xfId="13853"/>
    <cellStyle name="Normal 3 2 3 3 3 2 2 4" xfId="13854"/>
    <cellStyle name="Normal 3 2 3 3 3 2 2 4 2" xfId="13855"/>
    <cellStyle name="Normal 3 2 3 3 3 2 2 4 2 2" xfId="13856"/>
    <cellStyle name="Normal 3 2 3 3 3 2 2 4 3" xfId="13857"/>
    <cellStyle name="Normal 3 2 3 3 3 2 2 5" xfId="13858"/>
    <cellStyle name="Normal 3 2 3 3 3 2 2 5 2" xfId="13859"/>
    <cellStyle name="Normal 3 2 3 3 3 2 2 6" xfId="13860"/>
    <cellStyle name="Normal 3 2 3 3 3 2 3" xfId="13861"/>
    <cellStyle name="Normal 3 2 3 3 3 2 3 2" xfId="13862"/>
    <cellStyle name="Normal 3 2 3 3 3 2 3 2 2" xfId="13863"/>
    <cellStyle name="Normal 3 2 3 3 3 2 3 2 2 2" xfId="13864"/>
    <cellStyle name="Normal 3 2 3 3 3 2 3 2 2 2 2" xfId="13865"/>
    <cellStyle name="Normal 3 2 3 3 3 2 3 2 2 3" xfId="13866"/>
    <cellStyle name="Normal 3 2 3 3 3 2 3 2 3" xfId="13867"/>
    <cellStyle name="Normal 3 2 3 3 3 2 3 2 3 2" xfId="13868"/>
    <cellStyle name="Normal 3 2 3 3 3 2 3 2 4" xfId="13869"/>
    <cellStyle name="Normal 3 2 3 3 3 2 3 3" xfId="13870"/>
    <cellStyle name="Normal 3 2 3 3 3 2 3 3 2" xfId="13871"/>
    <cellStyle name="Normal 3 2 3 3 3 2 3 3 2 2" xfId="13872"/>
    <cellStyle name="Normal 3 2 3 3 3 2 3 3 3" xfId="13873"/>
    <cellStyle name="Normal 3 2 3 3 3 2 3 4" xfId="13874"/>
    <cellStyle name="Normal 3 2 3 3 3 2 3 4 2" xfId="13875"/>
    <cellStyle name="Normal 3 2 3 3 3 2 3 5" xfId="13876"/>
    <cellStyle name="Normal 3 2 3 3 3 2 4" xfId="13877"/>
    <cellStyle name="Normal 3 2 3 3 3 2 4 2" xfId="13878"/>
    <cellStyle name="Normal 3 2 3 3 3 2 4 2 2" xfId="13879"/>
    <cellStyle name="Normal 3 2 3 3 3 2 4 2 2 2" xfId="13880"/>
    <cellStyle name="Normal 3 2 3 3 3 2 4 2 3" xfId="13881"/>
    <cellStyle name="Normal 3 2 3 3 3 2 4 3" xfId="13882"/>
    <cellStyle name="Normal 3 2 3 3 3 2 4 3 2" xfId="13883"/>
    <cellStyle name="Normal 3 2 3 3 3 2 4 4" xfId="13884"/>
    <cellStyle name="Normal 3 2 3 3 3 2 5" xfId="13885"/>
    <cellStyle name="Normal 3 2 3 3 3 2 5 2" xfId="13886"/>
    <cellStyle name="Normal 3 2 3 3 3 2 5 2 2" xfId="13887"/>
    <cellStyle name="Normal 3 2 3 3 3 2 5 3" xfId="13888"/>
    <cellStyle name="Normal 3 2 3 3 3 2 6" xfId="13889"/>
    <cellStyle name="Normal 3 2 3 3 3 2 6 2" xfId="13890"/>
    <cellStyle name="Normal 3 2 3 3 3 2 7" xfId="13891"/>
    <cellStyle name="Normal 3 2 3 3 3 3" xfId="13892"/>
    <cellStyle name="Normal 3 2 3 3 3 3 2" xfId="13893"/>
    <cellStyle name="Normal 3 2 3 3 3 3 2 2" xfId="13894"/>
    <cellStyle name="Normal 3 2 3 3 3 3 2 2 2" xfId="13895"/>
    <cellStyle name="Normal 3 2 3 3 3 3 2 2 2 2" xfId="13896"/>
    <cellStyle name="Normal 3 2 3 3 3 3 2 2 2 2 2" xfId="13897"/>
    <cellStyle name="Normal 3 2 3 3 3 3 2 2 2 3" xfId="13898"/>
    <cellStyle name="Normal 3 2 3 3 3 3 2 2 3" xfId="13899"/>
    <cellStyle name="Normal 3 2 3 3 3 3 2 2 3 2" xfId="13900"/>
    <cellStyle name="Normal 3 2 3 3 3 3 2 2 4" xfId="13901"/>
    <cellStyle name="Normal 3 2 3 3 3 3 2 3" xfId="13902"/>
    <cellStyle name="Normal 3 2 3 3 3 3 2 3 2" xfId="13903"/>
    <cellStyle name="Normal 3 2 3 3 3 3 2 3 2 2" xfId="13904"/>
    <cellStyle name="Normal 3 2 3 3 3 3 2 3 3" xfId="13905"/>
    <cellStyle name="Normal 3 2 3 3 3 3 2 4" xfId="13906"/>
    <cellStyle name="Normal 3 2 3 3 3 3 2 4 2" xfId="13907"/>
    <cellStyle name="Normal 3 2 3 3 3 3 2 5" xfId="13908"/>
    <cellStyle name="Normal 3 2 3 3 3 3 3" xfId="13909"/>
    <cellStyle name="Normal 3 2 3 3 3 3 3 2" xfId="13910"/>
    <cellStyle name="Normal 3 2 3 3 3 3 3 2 2" xfId="13911"/>
    <cellStyle name="Normal 3 2 3 3 3 3 3 2 2 2" xfId="13912"/>
    <cellStyle name="Normal 3 2 3 3 3 3 3 2 3" xfId="13913"/>
    <cellStyle name="Normal 3 2 3 3 3 3 3 3" xfId="13914"/>
    <cellStyle name="Normal 3 2 3 3 3 3 3 3 2" xfId="13915"/>
    <cellStyle name="Normal 3 2 3 3 3 3 3 4" xfId="13916"/>
    <cellStyle name="Normal 3 2 3 3 3 3 4" xfId="13917"/>
    <cellStyle name="Normal 3 2 3 3 3 3 4 2" xfId="13918"/>
    <cellStyle name="Normal 3 2 3 3 3 3 4 2 2" xfId="13919"/>
    <cellStyle name="Normal 3 2 3 3 3 3 4 3" xfId="13920"/>
    <cellStyle name="Normal 3 2 3 3 3 3 5" xfId="13921"/>
    <cellStyle name="Normal 3 2 3 3 3 3 5 2" xfId="13922"/>
    <cellStyle name="Normal 3 2 3 3 3 3 6" xfId="13923"/>
    <cellStyle name="Normal 3 2 3 3 3 4" xfId="13924"/>
    <cellStyle name="Normal 3 2 3 3 3 4 2" xfId="13925"/>
    <cellStyle name="Normal 3 2 3 3 3 4 2 2" xfId="13926"/>
    <cellStyle name="Normal 3 2 3 3 3 4 2 2 2" xfId="13927"/>
    <cellStyle name="Normal 3 2 3 3 3 4 2 2 2 2" xfId="13928"/>
    <cellStyle name="Normal 3 2 3 3 3 4 2 2 3" xfId="13929"/>
    <cellStyle name="Normal 3 2 3 3 3 4 2 3" xfId="13930"/>
    <cellStyle name="Normal 3 2 3 3 3 4 2 3 2" xfId="13931"/>
    <cellStyle name="Normal 3 2 3 3 3 4 2 4" xfId="13932"/>
    <cellStyle name="Normal 3 2 3 3 3 4 3" xfId="13933"/>
    <cellStyle name="Normal 3 2 3 3 3 4 3 2" xfId="13934"/>
    <cellStyle name="Normal 3 2 3 3 3 4 3 2 2" xfId="13935"/>
    <cellStyle name="Normal 3 2 3 3 3 4 3 3" xfId="13936"/>
    <cellStyle name="Normal 3 2 3 3 3 4 4" xfId="13937"/>
    <cellStyle name="Normal 3 2 3 3 3 4 4 2" xfId="13938"/>
    <cellStyle name="Normal 3 2 3 3 3 4 5" xfId="13939"/>
    <cellStyle name="Normal 3 2 3 3 3 5" xfId="13940"/>
    <cellStyle name="Normal 3 2 3 3 3 5 2" xfId="13941"/>
    <cellStyle name="Normal 3 2 3 3 3 5 2 2" xfId="13942"/>
    <cellStyle name="Normal 3 2 3 3 3 5 2 2 2" xfId="13943"/>
    <cellStyle name="Normal 3 2 3 3 3 5 2 3" xfId="13944"/>
    <cellStyle name="Normal 3 2 3 3 3 5 3" xfId="13945"/>
    <cellStyle name="Normal 3 2 3 3 3 5 3 2" xfId="13946"/>
    <cellStyle name="Normal 3 2 3 3 3 5 4" xfId="13947"/>
    <cellStyle name="Normal 3 2 3 3 3 6" xfId="13948"/>
    <cellStyle name="Normal 3 2 3 3 3 6 2" xfId="13949"/>
    <cellStyle name="Normal 3 2 3 3 3 6 2 2" xfId="13950"/>
    <cellStyle name="Normal 3 2 3 3 3 6 3" xfId="13951"/>
    <cellStyle name="Normal 3 2 3 3 3 7" xfId="13952"/>
    <cellStyle name="Normal 3 2 3 3 3 7 2" xfId="13953"/>
    <cellStyle name="Normal 3 2 3 3 3 8" xfId="13954"/>
    <cellStyle name="Normal 3 2 3 3 4" xfId="13955"/>
    <cellStyle name="Normal 3 2 3 3 4 2" xfId="13956"/>
    <cellStyle name="Normal 3 2 3 3 4 2 2" xfId="13957"/>
    <cellStyle name="Normal 3 2 3 3 4 2 2 2" xfId="13958"/>
    <cellStyle name="Normal 3 2 3 3 4 2 2 2 2" xfId="13959"/>
    <cellStyle name="Normal 3 2 3 3 4 2 2 2 2 2" xfId="13960"/>
    <cellStyle name="Normal 3 2 3 3 4 2 2 2 2 2 2" xfId="13961"/>
    <cellStyle name="Normal 3 2 3 3 4 2 2 2 2 3" xfId="13962"/>
    <cellStyle name="Normal 3 2 3 3 4 2 2 2 3" xfId="13963"/>
    <cellStyle name="Normal 3 2 3 3 4 2 2 2 3 2" xfId="13964"/>
    <cellStyle name="Normal 3 2 3 3 4 2 2 2 4" xfId="13965"/>
    <cellStyle name="Normal 3 2 3 3 4 2 2 3" xfId="13966"/>
    <cellStyle name="Normal 3 2 3 3 4 2 2 3 2" xfId="13967"/>
    <cellStyle name="Normal 3 2 3 3 4 2 2 3 2 2" xfId="13968"/>
    <cellStyle name="Normal 3 2 3 3 4 2 2 3 3" xfId="13969"/>
    <cellStyle name="Normal 3 2 3 3 4 2 2 4" xfId="13970"/>
    <cellStyle name="Normal 3 2 3 3 4 2 2 4 2" xfId="13971"/>
    <cellStyle name="Normal 3 2 3 3 4 2 2 5" xfId="13972"/>
    <cellStyle name="Normal 3 2 3 3 4 2 3" xfId="13973"/>
    <cellStyle name="Normal 3 2 3 3 4 2 3 2" xfId="13974"/>
    <cellStyle name="Normal 3 2 3 3 4 2 3 2 2" xfId="13975"/>
    <cellStyle name="Normal 3 2 3 3 4 2 3 2 2 2" xfId="13976"/>
    <cellStyle name="Normal 3 2 3 3 4 2 3 2 3" xfId="13977"/>
    <cellStyle name="Normal 3 2 3 3 4 2 3 3" xfId="13978"/>
    <cellStyle name="Normal 3 2 3 3 4 2 3 3 2" xfId="13979"/>
    <cellStyle name="Normal 3 2 3 3 4 2 3 4" xfId="13980"/>
    <cellStyle name="Normal 3 2 3 3 4 2 4" xfId="13981"/>
    <cellStyle name="Normal 3 2 3 3 4 2 4 2" xfId="13982"/>
    <cellStyle name="Normal 3 2 3 3 4 2 4 2 2" xfId="13983"/>
    <cellStyle name="Normal 3 2 3 3 4 2 4 3" xfId="13984"/>
    <cellStyle name="Normal 3 2 3 3 4 2 5" xfId="13985"/>
    <cellStyle name="Normal 3 2 3 3 4 2 5 2" xfId="13986"/>
    <cellStyle name="Normal 3 2 3 3 4 2 6" xfId="13987"/>
    <cellStyle name="Normal 3 2 3 3 4 3" xfId="13988"/>
    <cellStyle name="Normal 3 2 3 3 4 3 2" xfId="13989"/>
    <cellStyle name="Normal 3 2 3 3 4 3 2 2" xfId="13990"/>
    <cellStyle name="Normal 3 2 3 3 4 3 2 2 2" xfId="13991"/>
    <cellStyle name="Normal 3 2 3 3 4 3 2 2 2 2" xfId="13992"/>
    <cellStyle name="Normal 3 2 3 3 4 3 2 2 3" xfId="13993"/>
    <cellStyle name="Normal 3 2 3 3 4 3 2 3" xfId="13994"/>
    <cellStyle name="Normal 3 2 3 3 4 3 2 3 2" xfId="13995"/>
    <cellStyle name="Normal 3 2 3 3 4 3 2 4" xfId="13996"/>
    <cellStyle name="Normal 3 2 3 3 4 3 3" xfId="13997"/>
    <cellStyle name="Normal 3 2 3 3 4 3 3 2" xfId="13998"/>
    <cellStyle name="Normal 3 2 3 3 4 3 3 2 2" xfId="13999"/>
    <cellStyle name="Normal 3 2 3 3 4 3 3 3" xfId="14000"/>
    <cellStyle name="Normal 3 2 3 3 4 3 4" xfId="14001"/>
    <cellStyle name="Normal 3 2 3 3 4 3 4 2" xfId="14002"/>
    <cellStyle name="Normal 3 2 3 3 4 3 5" xfId="14003"/>
    <cellStyle name="Normal 3 2 3 3 4 4" xfId="14004"/>
    <cellStyle name="Normal 3 2 3 3 4 4 2" xfId="14005"/>
    <cellStyle name="Normal 3 2 3 3 4 4 2 2" xfId="14006"/>
    <cellStyle name="Normal 3 2 3 3 4 4 2 2 2" xfId="14007"/>
    <cellStyle name="Normal 3 2 3 3 4 4 2 3" xfId="14008"/>
    <cellStyle name="Normal 3 2 3 3 4 4 3" xfId="14009"/>
    <cellStyle name="Normal 3 2 3 3 4 4 3 2" xfId="14010"/>
    <cellStyle name="Normal 3 2 3 3 4 4 4" xfId="14011"/>
    <cellStyle name="Normal 3 2 3 3 4 5" xfId="14012"/>
    <cellStyle name="Normal 3 2 3 3 4 5 2" xfId="14013"/>
    <cellStyle name="Normal 3 2 3 3 4 5 2 2" xfId="14014"/>
    <cellStyle name="Normal 3 2 3 3 4 5 3" xfId="14015"/>
    <cellStyle name="Normal 3 2 3 3 4 6" xfId="14016"/>
    <cellStyle name="Normal 3 2 3 3 4 6 2" xfId="14017"/>
    <cellStyle name="Normal 3 2 3 3 4 7" xfId="14018"/>
    <cellStyle name="Normal 3 2 3 3 5" xfId="14019"/>
    <cellStyle name="Normal 3 2 3 3 5 2" xfId="14020"/>
    <cellStyle name="Normal 3 2 3 3 5 2 2" xfId="14021"/>
    <cellStyle name="Normal 3 2 3 3 5 2 2 2" xfId="14022"/>
    <cellStyle name="Normal 3 2 3 3 5 2 2 2 2" xfId="14023"/>
    <cellStyle name="Normal 3 2 3 3 5 2 2 2 2 2" xfId="14024"/>
    <cellStyle name="Normal 3 2 3 3 5 2 2 2 3" xfId="14025"/>
    <cellStyle name="Normal 3 2 3 3 5 2 2 3" xfId="14026"/>
    <cellStyle name="Normal 3 2 3 3 5 2 2 3 2" xfId="14027"/>
    <cellStyle name="Normal 3 2 3 3 5 2 2 4" xfId="14028"/>
    <cellStyle name="Normal 3 2 3 3 5 2 3" xfId="14029"/>
    <cellStyle name="Normal 3 2 3 3 5 2 3 2" xfId="14030"/>
    <cellStyle name="Normal 3 2 3 3 5 2 3 2 2" xfId="14031"/>
    <cellStyle name="Normal 3 2 3 3 5 2 3 3" xfId="14032"/>
    <cellStyle name="Normal 3 2 3 3 5 2 4" xfId="14033"/>
    <cellStyle name="Normal 3 2 3 3 5 2 4 2" xfId="14034"/>
    <cellStyle name="Normal 3 2 3 3 5 2 5" xfId="14035"/>
    <cellStyle name="Normal 3 2 3 3 5 3" xfId="14036"/>
    <cellStyle name="Normal 3 2 3 3 5 3 2" xfId="14037"/>
    <cellStyle name="Normal 3 2 3 3 5 3 2 2" xfId="14038"/>
    <cellStyle name="Normal 3 2 3 3 5 3 2 2 2" xfId="14039"/>
    <cellStyle name="Normal 3 2 3 3 5 3 2 3" xfId="14040"/>
    <cellStyle name="Normal 3 2 3 3 5 3 3" xfId="14041"/>
    <cellStyle name="Normal 3 2 3 3 5 3 3 2" xfId="14042"/>
    <cellStyle name="Normal 3 2 3 3 5 3 4" xfId="14043"/>
    <cellStyle name="Normal 3 2 3 3 5 4" xfId="14044"/>
    <cellStyle name="Normal 3 2 3 3 5 4 2" xfId="14045"/>
    <cellStyle name="Normal 3 2 3 3 5 4 2 2" xfId="14046"/>
    <cellStyle name="Normal 3 2 3 3 5 4 3" xfId="14047"/>
    <cellStyle name="Normal 3 2 3 3 5 5" xfId="14048"/>
    <cellStyle name="Normal 3 2 3 3 5 5 2" xfId="14049"/>
    <cellStyle name="Normal 3 2 3 3 5 6" xfId="14050"/>
    <cellStyle name="Normal 3 2 3 3 6" xfId="14051"/>
    <cellStyle name="Normal 3 2 3 3 6 2" xfId="14052"/>
    <cellStyle name="Normal 3 2 3 3 6 2 2" xfId="14053"/>
    <cellStyle name="Normal 3 2 3 3 6 2 2 2" xfId="14054"/>
    <cellStyle name="Normal 3 2 3 3 6 2 2 2 2" xfId="14055"/>
    <cellStyle name="Normal 3 2 3 3 6 2 2 3" xfId="14056"/>
    <cellStyle name="Normal 3 2 3 3 6 2 3" xfId="14057"/>
    <cellStyle name="Normal 3 2 3 3 6 2 3 2" xfId="14058"/>
    <cellStyle name="Normal 3 2 3 3 6 2 4" xfId="14059"/>
    <cellStyle name="Normal 3 2 3 3 6 3" xfId="14060"/>
    <cellStyle name="Normal 3 2 3 3 6 3 2" xfId="14061"/>
    <cellStyle name="Normal 3 2 3 3 6 3 2 2" xfId="14062"/>
    <cellStyle name="Normal 3 2 3 3 6 3 3" xfId="14063"/>
    <cellStyle name="Normal 3 2 3 3 6 4" xfId="14064"/>
    <cellStyle name="Normal 3 2 3 3 6 4 2" xfId="14065"/>
    <cellStyle name="Normal 3 2 3 3 6 5" xfId="14066"/>
    <cellStyle name="Normal 3 2 3 3 7" xfId="14067"/>
    <cellStyle name="Normal 3 2 3 3 7 2" xfId="14068"/>
    <cellStyle name="Normal 3 2 3 3 7 2 2" xfId="14069"/>
    <cellStyle name="Normal 3 2 3 3 7 2 2 2" xfId="14070"/>
    <cellStyle name="Normal 3 2 3 3 7 2 3" xfId="14071"/>
    <cellStyle name="Normal 3 2 3 3 7 3" xfId="14072"/>
    <cellStyle name="Normal 3 2 3 3 7 3 2" xfId="14073"/>
    <cellStyle name="Normal 3 2 3 3 7 4" xfId="14074"/>
    <cellStyle name="Normal 3 2 3 3 8" xfId="14075"/>
    <cellStyle name="Normal 3 2 3 3 8 2" xfId="14076"/>
    <cellStyle name="Normal 3 2 3 3 8 2 2" xfId="14077"/>
    <cellStyle name="Normal 3 2 3 3 8 3" xfId="14078"/>
    <cellStyle name="Normal 3 2 3 3 9" xfId="14079"/>
    <cellStyle name="Normal 3 2 3 3 9 2" xfId="14080"/>
    <cellStyle name="Normal 3 2 3 4" xfId="14081"/>
    <cellStyle name="Normal 3 2 3 4 2" xfId="14082"/>
    <cellStyle name="Normal 3 2 3 4 2 2" xfId="14083"/>
    <cellStyle name="Normal 3 2 3 4 2 2 2" xfId="14084"/>
    <cellStyle name="Normal 3 2 3 4 2 2 2 2" xfId="14085"/>
    <cellStyle name="Normal 3 2 3 4 2 2 2 2 2" xfId="14086"/>
    <cellStyle name="Normal 3 2 3 4 2 2 2 2 2 2" xfId="14087"/>
    <cellStyle name="Normal 3 2 3 4 2 2 2 2 2 2 2" xfId="14088"/>
    <cellStyle name="Normal 3 2 3 4 2 2 2 2 2 2 2 2" xfId="14089"/>
    <cellStyle name="Normal 3 2 3 4 2 2 2 2 2 2 3" xfId="14090"/>
    <cellStyle name="Normal 3 2 3 4 2 2 2 2 2 3" xfId="14091"/>
    <cellStyle name="Normal 3 2 3 4 2 2 2 2 2 3 2" xfId="14092"/>
    <cellStyle name="Normal 3 2 3 4 2 2 2 2 2 4" xfId="14093"/>
    <cellStyle name="Normal 3 2 3 4 2 2 2 2 3" xfId="14094"/>
    <cellStyle name="Normal 3 2 3 4 2 2 2 2 3 2" xfId="14095"/>
    <cellStyle name="Normal 3 2 3 4 2 2 2 2 3 2 2" xfId="14096"/>
    <cellStyle name="Normal 3 2 3 4 2 2 2 2 3 3" xfId="14097"/>
    <cellStyle name="Normal 3 2 3 4 2 2 2 2 4" xfId="14098"/>
    <cellStyle name="Normal 3 2 3 4 2 2 2 2 4 2" xfId="14099"/>
    <cellStyle name="Normal 3 2 3 4 2 2 2 2 5" xfId="14100"/>
    <cellStyle name="Normal 3 2 3 4 2 2 2 3" xfId="14101"/>
    <cellStyle name="Normal 3 2 3 4 2 2 2 3 2" xfId="14102"/>
    <cellStyle name="Normal 3 2 3 4 2 2 2 3 2 2" xfId="14103"/>
    <cellStyle name="Normal 3 2 3 4 2 2 2 3 2 2 2" xfId="14104"/>
    <cellStyle name="Normal 3 2 3 4 2 2 2 3 2 3" xfId="14105"/>
    <cellStyle name="Normal 3 2 3 4 2 2 2 3 3" xfId="14106"/>
    <cellStyle name="Normal 3 2 3 4 2 2 2 3 3 2" xfId="14107"/>
    <cellStyle name="Normal 3 2 3 4 2 2 2 3 4" xfId="14108"/>
    <cellStyle name="Normal 3 2 3 4 2 2 2 4" xfId="14109"/>
    <cellStyle name="Normal 3 2 3 4 2 2 2 4 2" xfId="14110"/>
    <cellStyle name="Normal 3 2 3 4 2 2 2 4 2 2" xfId="14111"/>
    <cellStyle name="Normal 3 2 3 4 2 2 2 4 3" xfId="14112"/>
    <cellStyle name="Normal 3 2 3 4 2 2 2 5" xfId="14113"/>
    <cellStyle name="Normal 3 2 3 4 2 2 2 5 2" xfId="14114"/>
    <cellStyle name="Normal 3 2 3 4 2 2 2 6" xfId="14115"/>
    <cellStyle name="Normal 3 2 3 4 2 2 3" xfId="14116"/>
    <cellStyle name="Normal 3 2 3 4 2 2 3 2" xfId="14117"/>
    <cellStyle name="Normal 3 2 3 4 2 2 3 2 2" xfId="14118"/>
    <cellStyle name="Normal 3 2 3 4 2 2 3 2 2 2" xfId="14119"/>
    <cellStyle name="Normal 3 2 3 4 2 2 3 2 2 2 2" xfId="14120"/>
    <cellStyle name="Normal 3 2 3 4 2 2 3 2 2 3" xfId="14121"/>
    <cellStyle name="Normal 3 2 3 4 2 2 3 2 3" xfId="14122"/>
    <cellStyle name="Normal 3 2 3 4 2 2 3 2 3 2" xfId="14123"/>
    <cellStyle name="Normal 3 2 3 4 2 2 3 2 4" xfId="14124"/>
    <cellStyle name="Normal 3 2 3 4 2 2 3 3" xfId="14125"/>
    <cellStyle name="Normal 3 2 3 4 2 2 3 3 2" xfId="14126"/>
    <cellStyle name="Normal 3 2 3 4 2 2 3 3 2 2" xfId="14127"/>
    <cellStyle name="Normal 3 2 3 4 2 2 3 3 3" xfId="14128"/>
    <cellStyle name="Normal 3 2 3 4 2 2 3 4" xfId="14129"/>
    <cellStyle name="Normal 3 2 3 4 2 2 3 4 2" xfId="14130"/>
    <cellStyle name="Normal 3 2 3 4 2 2 3 5" xfId="14131"/>
    <cellStyle name="Normal 3 2 3 4 2 2 4" xfId="14132"/>
    <cellStyle name="Normal 3 2 3 4 2 2 4 2" xfId="14133"/>
    <cellStyle name="Normal 3 2 3 4 2 2 4 2 2" xfId="14134"/>
    <cellStyle name="Normal 3 2 3 4 2 2 4 2 2 2" xfId="14135"/>
    <cellStyle name="Normal 3 2 3 4 2 2 4 2 3" xfId="14136"/>
    <cellStyle name="Normal 3 2 3 4 2 2 4 3" xfId="14137"/>
    <cellStyle name="Normal 3 2 3 4 2 2 4 3 2" xfId="14138"/>
    <cellStyle name="Normal 3 2 3 4 2 2 4 4" xfId="14139"/>
    <cellStyle name="Normal 3 2 3 4 2 2 5" xfId="14140"/>
    <cellStyle name="Normal 3 2 3 4 2 2 5 2" xfId="14141"/>
    <cellStyle name="Normal 3 2 3 4 2 2 5 2 2" xfId="14142"/>
    <cellStyle name="Normal 3 2 3 4 2 2 5 3" xfId="14143"/>
    <cellStyle name="Normal 3 2 3 4 2 2 6" xfId="14144"/>
    <cellStyle name="Normal 3 2 3 4 2 2 6 2" xfId="14145"/>
    <cellStyle name="Normal 3 2 3 4 2 2 7" xfId="14146"/>
    <cellStyle name="Normal 3 2 3 4 2 3" xfId="14147"/>
    <cellStyle name="Normal 3 2 3 4 2 3 2" xfId="14148"/>
    <cellStyle name="Normal 3 2 3 4 2 3 2 2" xfId="14149"/>
    <cellStyle name="Normal 3 2 3 4 2 3 2 2 2" xfId="14150"/>
    <cellStyle name="Normal 3 2 3 4 2 3 2 2 2 2" xfId="14151"/>
    <cellStyle name="Normal 3 2 3 4 2 3 2 2 2 2 2" xfId="14152"/>
    <cellStyle name="Normal 3 2 3 4 2 3 2 2 2 3" xfId="14153"/>
    <cellStyle name="Normal 3 2 3 4 2 3 2 2 3" xfId="14154"/>
    <cellStyle name="Normal 3 2 3 4 2 3 2 2 3 2" xfId="14155"/>
    <cellStyle name="Normal 3 2 3 4 2 3 2 2 4" xfId="14156"/>
    <cellStyle name="Normal 3 2 3 4 2 3 2 3" xfId="14157"/>
    <cellStyle name="Normal 3 2 3 4 2 3 2 3 2" xfId="14158"/>
    <cellStyle name="Normal 3 2 3 4 2 3 2 3 2 2" xfId="14159"/>
    <cellStyle name="Normal 3 2 3 4 2 3 2 3 3" xfId="14160"/>
    <cellStyle name="Normal 3 2 3 4 2 3 2 4" xfId="14161"/>
    <cellStyle name="Normal 3 2 3 4 2 3 2 4 2" xfId="14162"/>
    <cellStyle name="Normal 3 2 3 4 2 3 2 5" xfId="14163"/>
    <cellStyle name="Normal 3 2 3 4 2 3 3" xfId="14164"/>
    <cellStyle name="Normal 3 2 3 4 2 3 3 2" xfId="14165"/>
    <cellStyle name="Normal 3 2 3 4 2 3 3 2 2" xfId="14166"/>
    <cellStyle name="Normal 3 2 3 4 2 3 3 2 2 2" xfId="14167"/>
    <cellStyle name="Normal 3 2 3 4 2 3 3 2 3" xfId="14168"/>
    <cellStyle name="Normal 3 2 3 4 2 3 3 3" xfId="14169"/>
    <cellStyle name="Normal 3 2 3 4 2 3 3 3 2" xfId="14170"/>
    <cellStyle name="Normal 3 2 3 4 2 3 3 4" xfId="14171"/>
    <cellStyle name="Normal 3 2 3 4 2 3 4" xfId="14172"/>
    <cellStyle name="Normal 3 2 3 4 2 3 4 2" xfId="14173"/>
    <cellStyle name="Normal 3 2 3 4 2 3 4 2 2" xfId="14174"/>
    <cellStyle name="Normal 3 2 3 4 2 3 4 3" xfId="14175"/>
    <cellStyle name="Normal 3 2 3 4 2 3 5" xfId="14176"/>
    <cellStyle name="Normal 3 2 3 4 2 3 5 2" xfId="14177"/>
    <cellStyle name="Normal 3 2 3 4 2 3 6" xfId="14178"/>
    <cellStyle name="Normal 3 2 3 4 2 4" xfId="14179"/>
    <cellStyle name="Normal 3 2 3 4 2 4 2" xfId="14180"/>
    <cellStyle name="Normal 3 2 3 4 2 4 2 2" xfId="14181"/>
    <cellStyle name="Normal 3 2 3 4 2 4 2 2 2" xfId="14182"/>
    <cellStyle name="Normal 3 2 3 4 2 4 2 2 2 2" xfId="14183"/>
    <cellStyle name="Normal 3 2 3 4 2 4 2 2 3" xfId="14184"/>
    <cellStyle name="Normal 3 2 3 4 2 4 2 3" xfId="14185"/>
    <cellStyle name="Normal 3 2 3 4 2 4 2 3 2" xfId="14186"/>
    <cellStyle name="Normal 3 2 3 4 2 4 2 4" xfId="14187"/>
    <cellStyle name="Normal 3 2 3 4 2 4 3" xfId="14188"/>
    <cellStyle name="Normal 3 2 3 4 2 4 3 2" xfId="14189"/>
    <cellStyle name="Normal 3 2 3 4 2 4 3 2 2" xfId="14190"/>
    <cellStyle name="Normal 3 2 3 4 2 4 3 3" xfId="14191"/>
    <cellStyle name="Normal 3 2 3 4 2 4 4" xfId="14192"/>
    <cellStyle name="Normal 3 2 3 4 2 4 4 2" xfId="14193"/>
    <cellStyle name="Normal 3 2 3 4 2 4 5" xfId="14194"/>
    <cellStyle name="Normal 3 2 3 4 2 5" xfId="14195"/>
    <cellStyle name="Normal 3 2 3 4 2 5 2" xfId="14196"/>
    <cellStyle name="Normal 3 2 3 4 2 5 2 2" xfId="14197"/>
    <cellStyle name="Normal 3 2 3 4 2 5 2 2 2" xfId="14198"/>
    <cellStyle name="Normal 3 2 3 4 2 5 2 3" xfId="14199"/>
    <cellStyle name="Normal 3 2 3 4 2 5 3" xfId="14200"/>
    <cellStyle name="Normal 3 2 3 4 2 5 3 2" xfId="14201"/>
    <cellStyle name="Normal 3 2 3 4 2 5 4" xfId="14202"/>
    <cellStyle name="Normal 3 2 3 4 2 6" xfId="14203"/>
    <cellStyle name="Normal 3 2 3 4 2 6 2" xfId="14204"/>
    <cellStyle name="Normal 3 2 3 4 2 6 2 2" xfId="14205"/>
    <cellStyle name="Normal 3 2 3 4 2 6 3" xfId="14206"/>
    <cellStyle name="Normal 3 2 3 4 2 7" xfId="14207"/>
    <cellStyle name="Normal 3 2 3 4 2 7 2" xfId="14208"/>
    <cellStyle name="Normal 3 2 3 4 2 8" xfId="14209"/>
    <cellStyle name="Normal 3 2 3 4 3" xfId="14210"/>
    <cellStyle name="Normal 3 2 3 4 3 2" xfId="14211"/>
    <cellStyle name="Normal 3 2 3 4 3 2 2" xfId="14212"/>
    <cellStyle name="Normal 3 2 3 4 3 2 2 2" xfId="14213"/>
    <cellStyle name="Normal 3 2 3 4 3 2 2 2 2" xfId="14214"/>
    <cellStyle name="Normal 3 2 3 4 3 2 2 2 2 2" xfId="14215"/>
    <cellStyle name="Normal 3 2 3 4 3 2 2 2 2 2 2" xfId="14216"/>
    <cellStyle name="Normal 3 2 3 4 3 2 2 2 2 3" xfId="14217"/>
    <cellStyle name="Normal 3 2 3 4 3 2 2 2 3" xfId="14218"/>
    <cellStyle name="Normal 3 2 3 4 3 2 2 2 3 2" xfId="14219"/>
    <cellStyle name="Normal 3 2 3 4 3 2 2 2 4" xfId="14220"/>
    <cellStyle name="Normal 3 2 3 4 3 2 2 3" xfId="14221"/>
    <cellStyle name="Normal 3 2 3 4 3 2 2 3 2" xfId="14222"/>
    <cellStyle name="Normal 3 2 3 4 3 2 2 3 2 2" xfId="14223"/>
    <cellStyle name="Normal 3 2 3 4 3 2 2 3 3" xfId="14224"/>
    <cellStyle name="Normal 3 2 3 4 3 2 2 4" xfId="14225"/>
    <cellStyle name="Normal 3 2 3 4 3 2 2 4 2" xfId="14226"/>
    <cellStyle name="Normal 3 2 3 4 3 2 2 5" xfId="14227"/>
    <cellStyle name="Normal 3 2 3 4 3 2 3" xfId="14228"/>
    <cellStyle name="Normal 3 2 3 4 3 2 3 2" xfId="14229"/>
    <cellStyle name="Normal 3 2 3 4 3 2 3 2 2" xfId="14230"/>
    <cellStyle name="Normal 3 2 3 4 3 2 3 2 2 2" xfId="14231"/>
    <cellStyle name="Normal 3 2 3 4 3 2 3 2 3" xfId="14232"/>
    <cellStyle name="Normal 3 2 3 4 3 2 3 3" xfId="14233"/>
    <cellStyle name="Normal 3 2 3 4 3 2 3 3 2" xfId="14234"/>
    <cellStyle name="Normal 3 2 3 4 3 2 3 4" xfId="14235"/>
    <cellStyle name="Normal 3 2 3 4 3 2 4" xfId="14236"/>
    <cellStyle name="Normal 3 2 3 4 3 2 4 2" xfId="14237"/>
    <cellStyle name="Normal 3 2 3 4 3 2 4 2 2" xfId="14238"/>
    <cellStyle name="Normal 3 2 3 4 3 2 4 3" xfId="14239"/>
    <cellStyle name="Normal 3 2 3 4 3 2 5" xfId="14240"/>
    <cellStyle name="Normal 3 2 3 4 3 2 5 2" xfId="14241"/>
    <cellStyle name="Normal 3 2 3 4 3 2 6" xfId="14242"/>
    <cellStyle name="Normal 3 2 3 4 3 3" xfId="14243"/>
    <cellStyle name="Normal 3 2 3 4 3 3 2" xfId="14244"/>
    <cellStyle name="Normal 3 2 3 4 3 3 2 2" xfId="14245"/>
    <cellStyle name="Normal 3 2 3 4 3 3 2 2 2" xfId="14246"/>
    <cellStyle name="Normal 3 2 3 4 3 3 2 2 2 2" xfId="14247"/>
    <cellStyle name="Normal 3 2 3 4 3 3 2 2 3" xfId="14248"/>
    <cellStyle name="Normal 3 2 3 4 3 3 2 3" xfId="14249"/>
    <cellStyle name="Normal 3 2 3 4 3 3 2 3 2" xfId="14250"/>
    <cellStyle name="Normal 3 2 3 4 3 3 2 4" xfId="14251"/>
    <cellStyle name="Normal 3 2 3 4 3 3 3" xfId="14252"/>
    <cellStyle name="Normal 3 2 3 4 3 3 3 2" xfId="14253"/>
    <cellStyle name="Normal 3 2 3 4 3 3 3 2 2" xfId="14254"/>
    <cellStyle name="Normal 3 2 3 4 3 3 3 3" xfId="14255"/>
    <cellStyle name="Normal 3 2 3 4 3 3 4" xfId="14256"/>
    <cellStyle name="Normal 3 2 3 4 3 3 4 2" xfId="14257"/>
    <cellStyle name="Normal 3 2 3 4 3 3 5" xfId="14258"/>
    <cellStyle name="Normal 3 2 3 4 3 4" xfId="14259"/>
    <cellStyle name="Normal 3 2 3 4 3 4 2" xfId="14260"/>
    <cellStyle name="Normal 3 2 3 4 3 4 2 2" xfId="14261"/>
    <cellStyle name="Normal 3 2 3 4 3 4 2 2 2" xfId="14262"/>
    <cellStyle name="Normal 3 2 3 4 3 4 2 3" xfId="14263"/>
    <cellStyle name="Normal 3 2 3 4 3 4 3" xfId="14264"/>
    <cellStyle name="Normal 3 2 3 4 3 4 3 2" xfId="14265"/>
    <cellStyle name="Normal 3 2 3 4 3 4 4" xfId="14266"/>
    <cellStyle name="Normal 3 2 3 4 3 5" xfId="14267"/>
    <cellStyle name="Normal 3 2 3 4 3 5 2" xfId="14268"/>
    <cellStyle name="Normal 3 2 3 4 3 5 2 2" xfId="14269"/>
    <cellStyle name="Normal 3 2 3 4 3 5 3" xfId="14270"/>
    <cellStyle name="Normal 3 2 3 4 3 6" xfId="14271"/>
    <cellStyle name="Normal 3 2 3 4 3 6 2" xfId="14272"/>
    <cellStyle name="Normal 3 2 3 4 3 7" xfId="14273"/>
    <cellStyle name="Normal 3 2 3 4 4" xfId="14274"/>
    <cellStyle name="Normal 3 2 3 4 4 2" xfId="14275"/>
    <cellStyle name="Normal 3 2 3 4 4 2 2" xfId="14276"/>
    <cellStyle name="Normal 3 2 3 4 4 2 2 2" xfId="14277"/>
    <cellStyle name="Normal 3 2 3 4 4 2 2 2 2" xfId="14278"/>
    <cellStyle name="Normal 3 2 3 4 4 2 2 2 2 2" xfId="14279"/>
    <cellStyle name="Normal 3 2 3 4 4 2 2 2 3" xfId="14280"/>
    <cellStyle name="Normal 3 2 3 4 4 2 2 3" xfId="14281"/>
    <cellStyle name="Normal 3 2 3 4 4 2 2 3 2" xfId="14282"/>
    <cellStyle name="Normal 3 2 3 4 4 2 2 4" xfId="14283"/>
    <cellStyle name="Normal 3 2 3 4 4 2 3" xfId="14284"/>
    <cellStyle name="Normal 3 2 3 4 4 2 3 2" xfId="14285"/>
    <cellStyle name="Normal 3 2 3 4 4 2 3 2 2" xfId="14286"/>
    <cellStyle name="Normal 3 2 3 4 4 2 3 3" xfId="14287"/>
    <cellStyle name="Normal 3 2 3 4 4 2 4" xfId="14288"/>
    <cellStyle name="Normal 3 2 3 4 4 2 4 2" xfId="14289"/>
    <cellStyle name="Normal 3 2 3 4 4 2 5" xfId="14290"/>
    <cellStyle name="Normal 3 2 3 4 4 3" xfId="14291"/>
    <cellStyle name="Normal 3 2 3 4 4 3 2" xfId="14292"/>
    <cellStyle name="Normal 3 2 3 4 4 3 2 2" xfId="14293"/>
    <cellStyle name="Normal 3 2 3 4 4 3 2 2 2" xfId="14294"/>
    <cellStyle name="Normal 3 2 3 4 4 3 2 3" xfId="14295"/>
    <cellStyle name="Normal 3 2 3 4 4 3 3" xfId="14296"/>
    <cellStyle name="Normal 3 2 3 4 4 3 3 2" xfId="14297"/>
    <cellStyle name="Normal 3 2 3 4 4 3 4" xfId="14298"/>
    <cellStyle name="Normal 3 2 3 4 4 4" xfId="14299"/>
    <cellStyle name="Normal 3 2 3 4 4 4 2" xfId="14300"/>
    <cellStyle name="Normal 3 2 3 4 4 4 2 2" xfId="14301"/>
    <cellStyle name="Normal 3 2 3 4 4 4 3" xfId="14302"/>
    <cellStyle name="Normal 3 2 3 4 4 5" xfId="14303"/>
    <cellStyle name="Normal 3 2 3 4 4 5 2" xfId="14304"/>
    <cellStyle name="Normal 3 2 3 4 4 6" xfId="14305"/>
    <cellStyle name="Normal 3 2 3 4 5" xfId="14306"/>
    <cellStyle name="Normal 3 2 3 4 5 2" xfId="14307"/>
    <cellStyle name="Normal 3 2 3 4 5 2 2" xfId="14308"/>
    <cellStyle name="Normal 3 2 3 4 5 2 2 2" xfId="14309"/>
    <cellStyle name="Normal 3 2 3 4 5 2 2 2 2" xfId="14310"/>
    <cellStyle name="Normal 3 2 3 4 5 2 2 3" xfId="14311"/>
    <cellStyle name="Normal 3 2 3 4 5 2 3" xfId="14312"/>
    <cellStyle name="Normal 3 2 3 4 5 2 3 2" xfId="14313"/>
    <cellStyle name="Normal 3 2 3 4 5 2 4" xfId="14314"/>
    <cellStyle name="Normal 3 2 3 4 5 3" xfId="14315"/>
    <cellStyle name="Normal 3 2 3 4 5 3 2" xfId="14316"/>
    <cellStyle name="Normal 3 2 3 4 5 3 2 2" xfId="14317"/>
    <cellStyle name="Normal 3 2 3 4 5 3 3" xfId="14318"/>
    <cellStyle name="Normal 3 2 3 4 5 4" xfId="14319"/>
    <cellStyle name="Normal 3 2 3 4 5 4 2" xfId="14320"/>
    <cellStyle name="Normal 3 2 3 4 5 5" xfId="14321"/>
    <cellStyle name="Normal 3 2 3 4 6" xfId="14322"/>
    <cellStyle name="Normal 3 2 3 4 6 2" xfId="14323"/>
    <cellStyle name="Normal 3 2 3 4 6 2 2" xfId="14324"/>
    <cellStyle name="Normal 3 2 3 4 6 2 2 2" xfId="14325"/>
    <cellStyle name="Normal 3 2 3 4 6 2 3" xfId="14326"/>
    <cellStyle name="Normal 3 2 3 4 6 3" xfId="14327"/>
    <cellStyle name="Normal 3 2 3 4 6 3 2" xfId="14328"/>
    <cellStyle name="Normal 3 2 3 4 6 4" xfId="14329"/>
    <cellStyle name="Normal 3 2 3 4 7" xfId="14330"/>
    <cellStyle name="Normal 3 2 3 4 7 2" xfId="14331"/>
    <cellStyle name="Normal 3 2 3 4 7 2 2" xfId="14332"/>
    <cellStyle name="Normal 3 2 3 4 7 3" xfId="14333"/>
    <cellStyle name="Normal 3 2 3 4 8" xfId="14334"/>
    <cellStyle name="Normal 3 2 3 4 8 2" xfId="14335"/>
    <cellStyle name="Normal 3 2 3 4 9" xfId="14336"/>
    <cellStyle name="Normal 3 2 3 5" xfId="14337"/>
    <cellStyle name="Normal 3 2 3 5 2" xfId="14338"/>
    <cellStyle name="Normal 3 2 3 5 2 2" xfId="14339"/>
    <cellStyle name="Normal 3 2 3 5 2 2 2" xfId="14340"/>
    <cellStyle name="Normal 3 2 3 5 2 2 2 2" xfId="14341"/>
    <cellStyle name="Normal 3 2 3 5 2 2 2 2 2" xfId="14342"/>
    <cellStyle name="Normal 3 2 3 5 2 2 2 2 2 2" xfId="14343"/>
    <cellStyle name="Normal 3 2 3 5 2 2 2 2 2 2 2" xfId="14344"/>
    <cellStyle name="Normal 3 2 3 5 2 2 2 2 2 3" xfId="14345"/>
    <cellStyle name="Normal 3 2 3 5 2 2 2 2 3" xfId="14346"/>
    <cellStyle name="Normal 3 2 3 5 2 2 2 2 3 2" xfId="14347"/>
    <cellStyle name="Normal 3 2 3 5 2 2 2 2 4" xfId="14348"/>
    <cellStyle name="Normal 3 2 3 5 2 2 2 3" xfId="14349"/>
    <cellStyle name="Normal 3 2 3 5 2 2 2 3 2" xfId="14350"/>
    <cellStyle name="Normal 3 2 3 5 2 2 2 3 2 2" xfId="14351"/>
    <cellStyle name="Normal 3 2 3 5 2 2 2 3 3" xfId="14352"/>
    <cellStyle name="Normal 3 2 3 5 2 2 2 4" xfId="14353"/>
    <cellStyle name="Normal 3 2 3 5 2 2 2 4 2" xfId="14354"/>
    <cellStyle name="Normal 3 2 3 5 2 2 2 5" xfId="14355"/>
    <cellStyle name="Normal 3 2 3 5 2 2 3" xfId="14356"/>
    <cellStyle name="Normal 3 2 3 5 2 2 3 2" xfId="14357"/>
    <cellStyle name="Normal 3 2 3 5 2 2 3 2 2" xfId="14358"/>
    <cellStyle name="Normal 3 2 3 5 2 2 3 2 2 2" xfId="14359"/>
    <cellStyle name="Normal 3 2 3 5 2 2 3 2 3" xfId="14360"/>
    <cellStyle name="Normal 3 2 3 5 2 2 3 3" xfId="14361"/>
    <cellStyle name="Normal 3 2 3 5 2 2 3 3 2" xfId="14362"/>
    <cellStyle name="Normal 3 2 3 5 2 2 3 4" xfId="14363"/>
    <cellStyle name="Normal 3 2 3 5 2 2 4" xfId="14364"/>
    <cellStyle name="Normal 3 2 3 5 2 2 4 2" xfId="14365"/>
    <cellStyle name="Normal 3 2 3 5 2 2 4 2 2" xfId="14366"/>
    <cellStyle name="Normal 3 2 3 5 2 2 4 3" xfId="14367"/>
    <cellStyle name="Normal 3 2 3 5 2 2 5" xfId="14368"/>
    <cellStyle name="Normal 3 2 3 5 2 2 5 2" xfId="14369"/>
    <cellStyle name="Normal 3 2 3 5 2 2 6" xfId="14370"/>
    <cellStyle name="Normal 3 2 3 5 2 3" xfId="14371"/>
    <cellStyle name="Normal 3 2 3 5 2 3 2" xfId="14372"/>
    <cellStyle name="Normal 3 2 3 5 2 3 2 2" xfId="14373"/>
    <cellStyle name="Normal 3 2 3 5 2 3 2 2 2" xfId="14374"/>
    <cellStyle name="Normal 3 2 3 5 2 3 2 2 2 2" xfId="14375"/>
    <cellStyle name="Normal 3 2 3 5 2 3 2 2 3" xfId="14376"/>
    <cellStyle name="Normal 3 2 3 5 2 3 2 3" xfId="14377"/>
    <cellStyle name="Normal 3 2 3 5 2 3 2 3 2" xfId="14378"/>
    <cellStyle name="Normal 3 2 3 5 2 3 2 4" xfId="14379"/>
    <cellStyle name="Normal 3 2 3 5 2 3 3" xfId="14380"/>
    <cellStyle name="Normal 3 2 3 5 2 3 3 2" xfId="14381"/>
    <cellStyle name="Normal 3 2 3 5 2 3 3 2 2" xfId="14382"/>
    <cellStyle name="Normal 3 2 3 5 2 3 3 3" xfId="14383"/>
    <cellStyle name="Normal 3 2 3 5 2 3 4" xfId="14384"/>
    <cellStyle name="Normal 3 2 3 5 2 3 4 2" xfId="14385"/>
    <cellStyle name="Normal 3 2 3 5 2 3 5" xfId="14386"/>
    <cellStyle name="Normal 3 2 3 5 2 4" xfId="14387"/>
    <cellStyle name="Normal 3 2 3 5 2 4 2" xfId="14388"/>
    <cellStyle name="Normal 3 2 3 5 2 4 2 2" xfId="14389"/>
    <cellStyle name="Normal 3 2 3 5 2 4 2 2 2" xfId="14390"/>
    <cellStyle name="Normal 3 2 3 5 2 4 2 3" xfId="14391"/>
    <cellStyle name="Normal 3 2 3 5 2 4 3" xfId="14392"/>
    <cellStyle name="Normal 3 2 3 5 2 4 3 2" xfId="14393"/>
    <cellStyle name="Normal 3 2 3 5 2 4 4" xfId="14394"/>
    <cellStyle name="Normal 3 2 3 5 2 5" xfId="14395"/>
    <cellStyle name="Normal 3 2 3 5 2 5 2" xfId="14396"/>
    <cellStyle name="Normal 3 2 3 5 2 5 2 2" xfId="14397"/>
    <cellStyle name="Normal 3 2 3 5 2 5 3" xfId="14398"/>
    <cellStyle name="Normal 3 2 3 5 2 6" xfId="14399"/>
    <cellStyle name="Normal 3 2 3 5 2 6 2" xfId="14400"/>
    <cellStyle name="Normal 3 2 3 5 2 7" xfId="14401"/>
    <cellStyle name="Normal 3 2 3 5 3" xfId="14402"/>
    <cellStyle name="Normal 3 2 3 5 3 2" xfId="14403"/>
    <cellStyle name="Normal 3 2 3 5 3 2 2" xfId="14404"/>
    <cellStyle name="Normal 3 2 3 5 3 2 2 2" xfId="14405"/>
    <cellStyle name="Normal 3 2 3 5 3 2 2 2 2" xfId="14406"/>
    <cellStyle name="Normal 3 2 3 5 3 2 2 2 2 2" xfId="14407"/>
    <cellStyle name="Normal 3 2 3 5 3 2 2 2 3" xfId="14408"/>
    <cellStyle name="Normal 3 2 3 5 3 2 2 3" xfId="14409"/>
    <cellStyle name="Normal 3 2 3 5 3 2 2 3 2" xfId="14410"/>
    <cellStyle name="Normal 3 2 3 5 3 2 2 4" xfId="14411"/>
    <cellStyle name="Normal 3 2 3 5 3 2 3" xfId="14412"/>
    <cellStyle name="Normal 3 2 3 5 3 2 3 2" xfId="14413"/>
    <cellStyle name="Normal 3 2 3 5 3 2 3 2 2" xfId="14414"/>
    <cellStyle name="Normal 3 2 3 5 3 2 3 3" xfId="14415"/>
    <cellStyle name="Normal 3 2 3 5 3 2 4" xfId="14416"/>
    <cellStyle name="Normal 3 2 3 5 3 2 4 2" xfId="14417"/>
    <cellStyle name="Normal 3 2 3 5 3 2 5" xfId="14418"/>
    <cellStyle name="Normal 3 2 3 5 3 3" xfId="14419"/>
    <cellStyle name="Normal 3 2 3 5 3 3 2" xfId="14420"/>
    <cellStyle name="Normal 3 2 3 5 3 3 2 2" xfId="14421"/>
    <cellStyle name="Normal 3 2 3 5 3 3 2 2 2" xfId="14422"/>
    <cellStyle name="Normal 3 2 3 5 3 3 2 3" xfId="14423"/>
    <cellStyle name="Normal 3 2 3 5 3 3 3" xfId="14424"/>
    <cellStyle name="Normal 3 2 3 5 3 3 3 2" xfId="14425"/>
    <cellStyle name="Normal 3 2 3 5 3 3 4" xfId="14426"/>
    <cellStyle name="Normal 3 2 3 5 3 4" xfId="14427"/>
    <cellStyle name="Normal 3 2 3 5 3 4 2" xfId="14428"/>
    <cellStyle name="Normal 3 2 3 5 3 4 2 2" xfId="14429"/>
    <cellStyle name="Normal 3 2 3 5 3 4 3" xfId="14430"/>
    <cellStyle name="Normal 3 2 3 5 3 5" xfId="14431"/>
    <cellStyle name="Normal 3 2 3 5 3 5 2" xfId="14432"/>
    <cellStyle name="Normal 3 2 3 5 3 6" xfId="14433"/>
    <cellStyle name="Normal 3 2 3 5 4" xfId="14434"/>
    <cellStyle name="Normal 3 2 3 5 4 2" xfId="14435"/>
    <cellStyle name="Normal 3 2 3 5 4 2 2" xfId="14436"/>
    <cellStyle name="Normal 3 2 3 5 4 2 2 2" xfId="14437"/>
    <cellStyle name="Normal 3 2 3 5 4 2 2 2 2" xfId="14438"/>
    <cellStyle name="Normal 3 2 3 5 4 2 2 3" xfId="14439"/>
    <cellStyle name="Normal 3 2 3 5 4 2 3" xfId="14440"/>
    <cellStyle name="Normal 3 2 3 5 4 2 3 2" xfId="14441"/>
    <cellStyle name="Normal 3 2 3 5 4 2 4" xfId="14442"/>
    <cellStyle name="Normal 3 2 3 5 4 3" xfId="14443"/>
    <cellStyle name="Normal 3 2 3 5 4 3 2" xfId="14444"/>
    <cellStyle name="Normal 3 2 3 5 4 3 2 2" xfId="14445"/>
    <cellStyle name="Normal 3 2 3 5 4 3 3" xfId="14446"/>
    <cellStyle name="Normal 3 2 3 5 4 4" xfId="14447"/>
    <cellStyle name="Normal 3 2 3 5 4 4 2" xfId="14448"/>
    <cellStyle name="Normal 3 2 3 5 4 5" xfId="14449"/>
    <cellStyle name="Normal 3 2 3 5 5" xfId="14450"/>
    <cellStyle name="Normal 3 2 3 5 5 2" xfId="14451"/>
    <cellStyle name="Normal 3 2 3 5 5 2 2" xfId="14452"/>
    <cellStyle name="Normal 3 2 3 5 5 2 2 2" xfId="14453"/>
    <cellStyle name="Normal 3 2 3 5 5 2 3" xfId="14454"/>
    <cellStyle name="Normal 3 2 3 5 5 3" xfId="14455"/>
    <cellStyle name="Normal 3 2 3 5 5 3 2" xfId="14456"/>
    <cellStyle name="Normal 3 2 3 5 5 4" xfId="14457"/>
    <cellStyle name="Normal 3 2 3 5 6" xfId="14458"/>
    <cellStyle name="Normal 3 2 3 5 6 2" xfId="14459"/>
    <cellStyle name="Normal 3 2 3 5 6 2 2" xfId="14460"/>
    <cellStyle name="Normal 3 2 3 5 6 3" xfId="14461"/>
    <cellStyle name="Normal 3 2 3 5 7" xfId="14462"/>
    <cellStyle name="Normal 3 2 3 5 7 2" xfId="14463"/>
    <cellStyle name="Normal 3 2 3 5 8" xfId="14464"/>
    <cellStyle name="Normal 3 2 3 6" xfId="14465"/>
    <cellStyle name="Normal 3 2 3 6 2" xfId="14466"/>
    <cellStyle name="Normal 3 2 3 6 2 2" xfId="14467"/>
    <cellStyle name="Normal 3 2 3 6 2 2 2" xfId="14468"/>
    <cellStyle name="Normal 3 2 3 6 2 2 2 2" xfId="14469"/>
    <cellStyle name="Normal 3 2 3 6 2 2 2 2 2" xfId="14470"/>
    <cellStyle name="Normal 3 2 3 6 2 2 2 2 2 2" xfId="14471"/>
    <cellStyle name="Normal 3 2 3 6 2 2 2 2 3" xfId="14472"/>
    <cellStyle name="Normal 3 2 3 6 2 2 2 3" xfId="14473"/>
    <cellStyle name="Normal 3 2 3 6 2 2 2 3 2" xfId="14474"/>
    <cellStyle name="Normal 3 2 3 6 2 2 2 4" xfId="14475"/>
    <cellStyle name="Normal 3 2 3 6 2 2 3" xfId="14476"/>
    <cellStyle name="Normal 3 2 3 6 2 2 3 2" xfId="14477"/>
    <cellStyle name="Normal 3 2 3 6 2 2 3 2 2" xfId="14478"/>
    <cellStyle name="Normal 3 2 3 6 2 2 3 3" xfId="14479"/>
    <cellStyle name="Normal 3 2 3 6 2 2 4" xfId="14480"/>
    <cellStyle name="Normal 3 2 3 6 2 2 4 2" xfId="14481"/>
    <cellStyle name="Normal 3 2 3 6 2 2 5" xfId="14482"/>
    <cellStyle name="Normal 3 2 3 6 2 3" xfId="14483"/>
    <cellStyle name="Normal 3 2 3 6 2 3 2" xfId="14484"/>
    <cellStyle name="Normal 3 2 3 6 2 3 2 2" xfId="14485"/>
    <cellStyle name="Normal 3 2 3 6 2 3 2 2 2" xfId="14486"/>
    <cellStyle name="Normal 3 2 3 6 2 3 2 3" xfId="14487"/>
    <cellStyle name="Normal 3 2 3 6 2 3 3" xfId="14488"/>
    <cellStyle name="Normal 3 2 3 6 2 3 3 2" xfId="14489"/>
    <cellStyle name="Normal 3 2 3 6 2 3 4" xfId="14490"/>
    <cellStyle name="Normal 3 2 3 6 2 4" xfId="14491"/>
    <cellStyle name="Normal 3 2 3 6 2 4 2" xfId="14492"/>
    <cellStyle name="Normal 3 2 3 6 2 4 2 2" xfId="14493"/>
    <cellStyle name="Normal 3 2 3 6 2 4 3" xfId="14494"/>
    <cellStyle name="Normal 3 2 3 6 2 5" xfId="14495"/>
    <cellStyle name="Normal 3 2 3 6 2 5 2" xfId="14496"/>
    <cellStyle name="Normal 3 2 3 6 2 6" xfId="14497"/>
    <cellStyle name="Normal 3 2 3 6 3" xfId="14498"/>
    <cellStyle name="Normal 3 2 3 6 3 2" xfId="14499"/>
    <cellStyle name="Normal 3 2 3 6 3 2 2" xfId="14500"/>
    <cellStyle name="Normal 3 2 3 6 3 2 2 2" xfId="14501"/>
    <cellStyle name="Normal 3 2 3 6 3 2 2 2 2" xfId="14502"/>
    <cellStyle name="Normal 3 2 3 6 3 2 2 3" xfId="14503"/>
    <cellStyle name="Normal 3 2 3 6 3 2 3" xfId="14504"/>
    <cellStyle name="Normal 3 2 3 6 3 2 3 2" xfId="14505"/>
    <cellStyle name="Normal 3 2 3 6 3 2 4" xfId="14506"/>
    <cellStyle name="Normal 3 2 3 6 3 3" xfId="14507"/>
    <cellStyle name="Normal 3 2 3 6 3 3 2" xfId="14508"/>
    <cellStyle name="Normal 3 2 3 6 3 3 2 2" xfId="14509"/>
    <cellStyle name="Normal 3 2 3 6 3 3 3" xfId="14510"/>
    <cellStyle name="Normal 3 2 3 6 3 4" xfId="14511"/>
    <cellStyle name="Normal 3 2 3 6 3 4 2" xfId="14512"/>
    <cellStyle name="Normal 3 2 3 6 3 5" xfId="14513"/>
    <cellStyle name="Normal 3 2 3 6 4" xfId="14514"/>
    <cellStyle name="Normal 3 2 3 6 4 2" xfId="14515"/>
    <cellStyle name="Normal 3 2 3 6 4 2 2" xfId="14516"/>
    <cellStyle name="Normal 3 2 3 6 4 2 2 2" xfId="14517"/>
    <cellStyle name="Normal 3 2 3 6 4 2 3" xfId="14518"/>
    <cellStyle name="Normal 3 2 3 6 4 3" xfId="14519"/>
    <cellStyle name="Normal 3 2 3 6 4 3 2" xfId="14520"/>
    <cellStyle name="Normal 3 2 3 6 4 4" xfId="14521"/>
    <cellStyle name="Normal 3 2 3 6 5" xfId="14522"/>
    <cellStyle name="Normal 3 2 3 6 5 2" xfId="14523"/>
    <cellStyle name="Normal 3 2 3 6 5 2 2" xfId="14524"/>
    <cellStyle name="Normal 3 2 3 6 5 3" xfId="14525"/>
    <cellStyle name="Normal 3 2 3 6 6" xfId="14526"/>
    <cellStyle name="Normal 3 2 3 6 6 2" xfId="14527"/>
    <cellStyle name="Normal 3 2 3 6 7" xfId="14528"/>
    <cellStyle name="Normal 3 2 3 7" xfId="14529"/>
    <cellStyle name="Normal 3 2 3 7 2" xfId="14530"/>
    <cellStyle name="Normal 3 2 3 7 2 2" xfId="14531"/>
    <cellStyle name="Normal 3 2 3 7 2 2 2" xfId="14532"/>
    <cellStyle name="Normal 3 2 3 7 2 2 2 2" xfId="14533"/>
    <cellStyle name="Normal 3 2 3 7 2 2 2 2 2" xfId="14534"/>
    <cellStyle name="Normal 3 2 3 7 2 2 2 3" xfId="14535"/>
    <cellStyle name="Normal 3 2 3 7 2 2 3" xfId="14536"/>
    <cellStyle name="Normal 3 2 3 7 2 2 3 2" xfId="14537"/>
    <cellStyle name="Normal 3 2 3 7 2 2 4" xfId="14538"/>
    <cellStyle name="Normal 3 2 3 7 2 3" xfId="14539"/>
    <cellStyle name="Normal 3 2 3 7 2 3 2" xfId="14540"/>
    <cellStyle name="Normal 3 2 3 7 2 3 2 2" xfId="14541"/>
    <cellStyle name="Normal 3 2 3 7 2 3 3" xfId="14542"/>
    <cellStyle name="Normal 3 2 3 7 2 4" xfId="14543"/>
    <cellStyle name="Normal 3 2 3 7 2 4 2" xfId="14544"/>
    <cellStyle name="Normal 3 2 3 7 2 5" xfId="14545"/>
    <cellStyle name="Normal 3 2 3 7 3" xfId="14546"/>
    <cellStyle name="Normal 3 2 3 7 3 2" xfId="14547"/>
    <cellStyle name="Normal 3 2 3 7 3 2 2" xfId="14548"/>
    <cellStyle name="Normal 3 2 3 7 3 2 2 2" xfId="14549"/>
    <cellStyle name="Normal 3 2 3 7 3 2 3" xfId="14550"/>
    <cellStyle name="Normal 3 2 3 7 3 3" xfId="14551"/>
    <cellStyle name="Normal 3 2 3 7 3 3 2" xfId="14552"/>
    <cellStyle name="Normal 3 2 3 7 3 4" xfId="14553"/>
    <cellStyle name="Normal 3 2 3 7 4" xfId="14554"/>
    <cellStyle name="Normal 3 2 3 7 4 2" xfId="14555"/>
    <cellStyle name="Normal 3 2 3 7 4 2 2" xfId="14556"/>
    <cellStyle name="Normal 3 2 3 7 4 3" xfId="14557"/>
    <cellStyle name="Normal 3 2 3 7 5" xfId="14558"/>
    <cellStyle name="Normal 3 2 3 7 5 2" xfId="14559"/>
    <cellStyle name="Normal 3 2 3 7 6" xfId="14560"/>
    <cellStyle name="Normal 3 2 3 8" xfId="14561"/>
    <cellStyle name="Normal 3 2 3 8 2" xfId="14562"/>
    <cellStyle name="Normal 3 2 3 8 2 2" xfId="14563"/>
    <cellStyle name="Normal 3 2 3 8 2 2 2" xfId="14564"/>
    <cellStyle name="Normal 3 2 3 8 2 2 2 2" xfId="14565"/>
    <cellStyle name="Normal 3 2 3 8 2 2 3" xfId="14566"/>
    <cellStyle name="Normal 3 2 3 8 2 3" xfId="14567"/>
    <cellStyle name="Normal 3 2 3 8 2 3 2" xfId="14568"/>
    <cellStyle name="Normal 3 2 3 8 2 4" xfId="14569"/>
    <cellStyle name="Normal 3 2 3 8 3" xfId="14570"/>
    <cellStyle name="Normal 3 2 3 8 3 2" xfId="14571"/>
    <cellStyle name="Normal 3 2 3 8 3 2 2" xfId="14572"/>
    <cellStyle name="Normal 3 2 3 8 3 3" xfId="14573"/>
    <cellStyle name="Normal 3 2 3 8 4" xfId="14574"/>
    <cellStyle name="Normal 3 2 3 8 4 2" xfId="14575"/>
    <cellStyle name="Normal 3 2 3 8 5" xfId="14576"/>
    <cellStyle name="Normal 3 2 3 9" xfId="14577"/>
    <cellStyle name="Normal 3 2 3 9 2" xfId="14578"/>
    <cellStyle name="Normal 3 2 3 9 2 2" xfId="14579"/>
    <cellStyle name="Normal 3 2 3 9 2 2 2" xfId="14580"/>
    <cellStyle name="Normal 3 2 3 9 2 3" xfId="14581"/>
    <cellStyle name="Normal 3 2 3 9 3" xfId="14582"/>
    <cellStyle name="Normal 3 2 3 9 3 2" xfId="14583"/>
    <cellStyle name="Normal 3 2 3 9 4" xfId="14584"/>
    <cellStyle name="Normal 3 2 4" xfId="14585"/>
    <cellStyle name="Normal 3 2 4 10" xfId="14586"/>
    <cellStyle name="Normal 3 2 4 10 2" xfId="14587"/>
    <cellStyle name="Normal 3 2 4 11" xfId="14588"/>
    <cellStyle name="Normal 3 2 4 2" xfId="14589"/>
    <cellStyle name="Normal 3 2 4 2 10" xfId="14590"/>
    <cellStyle name="Normal 3 2 4 2 2" xfId="14591"/>
    <cellStyle name="Normal 3 2 4 2 2 2" xfId="14592"/>
    <cellStyle name="Normal 3 2 4 2 2 2 2" xfId="14593"/>
    <cellStyle name="Normal 3 2 4 2 2 2 2 2" xfId="14594"/>
    <cellStyle name="Normal 3 2 4 2 2 2 2 2 2" xfId="14595"/>
    <cellStyle name="Normal 3 2 4 2 2 2 2 2 2 2" xfId="14596"/>
    <cellStyle name="Normal 3 2 4 2 2 2 2 2 2 2 2" xfId="14597"/>
    <cellStyle name="Normal 3 2 4 2 2 2 2 2 2 2 2 2" xfId="14598"/>
    <cellStyle name="Normal 3 2 4 2 2 2 2 2 2 2 2 2 2" xfId="14599"/>
    <cellStyle name="Normal 3 2 4 2 2 2 2 2 2 2 2 3" xfId="14600"/>
    <cellStyle name="Normal 3 2 4 2 2 2 2 2 2 2 3" xfId="14601"/>
    <cellStyle name="Normal 3 2 4 2 2 2 2 2 2 2 3 2" xfId="14602"/>
    <cellStyle name="Normal 3 2 4 2 2 2 2 2 2 2 4" xfId="14603"/>
    <cellStyle name="Normal 3 2 4 2 2 2 2 2 2 3" xfId="14604"/>
    <cellStyle name="Normal 3 2 4 2 2 2 2 2 2 3 2" xfId="14605"/>
    <cellStyle name="Normal 3 2 4 2 2 2 2 2 2 3 2 2" xfId="14606"/>
    <cellStyle name="Normal 3 2 4 2 2 2 2 2 2 3 3" xfId="14607"/>
    <cellStyle name="Normal 3 2 4 2 2 2 2 2 2 4" xfId="14608"/>
    <cellStyle name="Normal 3 2 4 2 2 2 2 2 2 4 2" xfId="14609"/>
    <cellStyle name="Normal 3 2 4 2 2 2 2 2 2 5" xfId="14610"/>
    <cellStyle name="Normal 3 2 4 2 2 2 2 2 3" xfId="14611"/>
    <cellStyle name="Normal 3 2 4 2 2 2 2 2 3 2" xfId="14612"/>
    <cellStyle name="Normal 3 2 4 2 2 2 2 2 3 2 2" xfId="14613"/>
    <cellStyle name="Normal 3 2 4 2 2 2 2 2 3 2 2 2" xfId="14614"/>
    <cellStyle name="Normal 3 2 4 2 2 2 2 2 3 2 3" xfId="14615"/>
    <cellStyle name="Normal 3 2 4 2 2 2 2 2 3 3" xfId="14616"/>
    <cellStyle name="Normal 3 2 4 2 2 2 2 2 3 3 2" xfId="14617"/>
    <cellStyle name="Normal 3 2 4 2 2 2 2 2 3 4" xfId="14618"/>
    <cellStyle name="Normal 3 2 4 2 2 2 2 2 4" xfId="14619"/>
    <cellStyle name="Normal 3 2 4 2 2 2 2 2 4 2" xfId="14620"/>
    <cellStyle name="Normal 3 2 4 2 2 2 2 2 4 2 2" xfId="14621"/>
    <cellStyle name="Normal 3 2 4 2 2 2 2 2 4 3" xfId="14622"/>
    <cellStyle name="Normal 3 2 4 2 2 2 2 2 5" xfId="14623"/>
    <cellStyle name="Normal 3 2 4 2 2 2 2 2 5 2" xfId="14624"/>
    <cellStyle name="Normal 3 2 4 2 2 2 2 2 6" xfId="14625"/>
    <cellStyle name="Normal 3 2 4 2 2 2 2 3" xfId="14626"/>
    <cellStyle name="Normal 3 2 4 2 2 2 2 3 2" xfId="14627"/>
    <cellStyle name="Normal 3 2 4 2 2 2 2 3 2 2" xfId="14628"/>
    <cellStyle name="Normal 3 2 4 2 2 2 2 3 2 2 2" xfId="14629"/>
    <cellStyle name="Normal 3 2 4 2 2 2 2 3 2 2 2 2" xfId="14630"/>
    <cellStyle name="Normal 3 2 4 2 2 2 2 3 2 2 3" xfId="14631"/>
    <cellStyle name="Normal 3 2 4 2 2 2 2 3 2 3" xfId="14632"/>
    <cellStyle name="Normal 3 2 4 2 2 2 2 3 2 3 2" xfId="14633"/>
    <cellStyle name="Normal 3 2 4 2 2 2 2 3 2 4" xfId="14634"/>
    <cellStyle name="Normal 3 2 4 2 2 2 2 3 3" xfId="14635"/>
    <cellStyle name="Normal 3 2 4 2 2 2 2 3 3 2" xfId="14636"/>
    <cellStyle name="Normal 3 2 4 2 2 2 2 3 3 2 2" xfId="14637"/>
    <cellStyle name="Normal 3 2 4 2 2 2 2 3 3 3" xfId="14638"/>
    <cellStyle name="Normal 3 2 4 2 2 2 2 3 4" xfId="14639"/>
    <cellStyle name="Normal 3 2 4 2 2 2 2 3 4 2" xfId="14640"/>
    <cellStyle name="Normal 3 2 4 2 2 2 2 3 5" xfId="14641"/>
    <cellStyle name="Normal 3 2 4 2 2 2 2 4" xfId="14642"/>
    <cellStyle name="Normal 3 2 4 2 2 2 2 4 2" xfId="14643"/>
    <cellStyle name="Normal 3 2 4 2 2 2 2 4 2 2" xfId="14644"/>
    <cellStyle name="Normal 3 2 4 2 2 2 2 4 2 2 2" xfId="14645"/>
    <cellStyle name="Normal 3 2 4 2 2 2 2 4 2 3" xfId="14646"/>
    <cellStyle name="Normal 3 2 4 2 2 2 2 4 3" xfId="14647"/>
    <cellStyle name="Normal 3 2 4 2 2 2 2 4 3 2" xfId="14648"/>
    <cellStyle name="Normal 3 2 4 2 2 2 2 4 4" xfId="14649"/>
    <cellStyle name="Normal 3 2 4 2 2 2 2 5" xfId="14650"/>
    <cellStyle name="Normal 3 2 4 2 2 2 2 5 2" xfId="14651"/>
    <cellStyle name="Normal 3 2 4 2 2 2 2 5 2 2" xfId="14652"/>
    <cellStyle name="Normal 3 2 4 2 2 2 2 5 3" xfId="14653"/>
    <cellStyle name="Normal 3 2 4 2 2 2 2 6" xfId="14654"/>
    <cellStyle name="Normal 3 2 4 2 2 2 2 6 2" xfId="14655"/>
    <cellStyle name="Normal 3 2 4 2 2 2 2 7" xfId="14656"/>
    <cellStyle name="Normal 3 2 4 2 2 2 3" xfId="14657"/>
    <cellStyle name="Normal 3 2 4 2 2 2 3 2" xfId="14658"/>
    <cellStyle name="Normal 3 2 4 2 2 2 3 2 2" xfId="14659"/>
    <cellStyle name="Normal 3 2 4 2 2 2 3 2 2 2" xfId="14660"/>
    <cellStyle name="Normal 3 2 4 2 2 2 3 2 2 2 2" xfId="14661"/>
    <cellStyle name="Normal 3 2 4 2 2 2 3 2 2 2 2 2" xfId="14662"/>
    <cellStyle name="Normal 3 2 4 2 2 2 3 2 2 2 3" xfId="14663"/>
    <cellStyle name="Normal 3 2 4 2 2 2 3 2 2 3" xfId="14664"/>
    <cellStyle name="Normal 3 2 4 2 2 2 3 2 2 3 2" xfId="14665"/>
    <cellStyle name="Normal 3 2 4 2 2 2 3 2 2 4" xfId="14666"/>
    <cellStyle name="Normal 3 2 4 2 2 2 3 2 3" xfId="14667"/>
    <cellStyle name="Normal 3 2 4 2 2 2 3 2 3 2" xfId="14668"/>
    <cellStyle name="Normal 3 2 4 2 2 2 3 2 3 2 2" xfId="14669"/>
    <cellStyle name="Normal 3 2 4 2 2 2 3 2 3 3" xfId="14670"/>
    <cellStyle name="Normal 3 2 4 2 2 2 3 2 4" xfId="14671"/>
    <cellStyle name="Normal 3 2 4 2 2 2 3 2 4 2" xfId="14672"/>
    <cellStyle name="Normal 3 2 4 2 2 2 3 2 5" xfId="14673"/>
    <cellStyle name="Normal 3 2 4 2 2 2 3 3" xfId="14674"/>
    <cellStyle name="Normal 3 2 4 2 2 2 3 3 2" xfId="14675"/>
    <cellStyle name="Normal 3 2 4 2 2 2 3 3 2 2" xfId="14676"/>
    <cellStyle name="Normal 3 2 4 2 2 2 3 3 2 2 2" xfId="14677"/>
    <cellStyle name="Normal 3 2 4 2 2 2 3 3 2 3" xfId="14678"/>
    <cellStyle name="Normal 3 2 4 2 2 2 3 3 3" xfId="14679"/>
    <cellStyle name="Normal 3 2 4 2 2 2 3 3 3 2" xfId="14680"/>
    <cellStyle name="Normal 3 2 4 2 2 2 3 3 4" xfId="14681"/>
    <cellStyle name="Normal 3 2 4 2 2 2 3 4" xfId="14682"/>
    <cellStyle name="Normal 3 2 4 2 2 2 3 4 2" xfId="14683"/>
    <cellStyle name="Normal 3 2 4 2 2 2 3 4 2 2" xfId="14684"/>
    <cellStyle name="Normal 3 2 4 2 2 2 3 4 3" xfId="14685"/>
    <cellStyle name="Normal 3 2 4 2 2 2 3 5" xfId="14686"/>
    <cellStyle name="Normal 3 2 4 2 2 2 3 5 2" xfId="14687"/>
    <cellStyle name="Normal 3 2 4 2 2 2 3 6" xfId="14688"/>
    <cellStyle name="Normal 3 2 4 2 2 2 4" xfId="14689"/>
    <cellStyle name="Normal 3 2 4 2 2 2 4 2" xfId="14690"/>
    <cellStyle name="Normal 3 2 4 2 2 2 4 2 2" xfId="14691"/>
    <cellStyle name="Normal 3 2 4 2 2 2 4 2 2 2" xfId="14692"/>
    <cellStyle name="Normal 3 2 4 2 2 2 4 2 2 2 2" xfId="14693"/>
    <cellStyle name="Normal 3 2 4 2 2 2 4 2 2 3" xfId="14694"/>
    <cellStyle name="Normal 3 2 4 2 2 2 4 2 3" xfId="14695"/>
    <cellStyle name="Normal 3 2 4 2 2 2 4 2 3 2" xfId="14696"/>
    <cellStyle name="Normal 3 2 4 2 2 2 4 2 4" xfId="14697"/>
    <cellStyle name="Normal 3 2 4 2 2 2 4 3" xfId="14698"/>
    <cellStyle name="Normal 3 2 4 2 2 2 4 3 2" xfId="14699"/>
    <cellStyle name="Normal 3 2 4 2 2 2 4 3 2 2" xfId="14700"/>
    <cellStyle name="Normal 3 2 4 2 2 2 4 3 3" xfId="14701"/>
    <cellStyle name="Normal 3 2 4 2 2 2 4 4" xfId="14702"/>
    <cellStyle name="Normal 3 2 4 2 2 2 4 4 2" xfId="14703"/>
    <cellStyle name="Normal 3 2 4 2 2 2 4 5" xfId="14704"/>
    <cellStyle name="Normal 3 2 4 2 2 2 5" xfId="14705"/>
    <cellStyle name="Normal 3 2 4 2 2 2 5 2" xfId="14706"/>
    <cellStyle name="Normal 3 2 4 2 2 2 5 2 2" xfId="14707"/>
    <cellStyle name="Normal 3 2 4 2 2 2 5 2 2 2" xfId="14708"/>
    <cellStyle name="Normal 3 2 4 2 2 2 5 2 3" xfId="14709"/>
    <cellStyle name="Normal 3 2 4 2 2 2 5 3" xfId="14710"/>
    <cellStyle name="Normal 3 2 4 2 2 2 5 3 2" xfId="14711"/>
    <cellStyle name="Normal 3 2 4 2 2 2 5 4" xfId="14712"/>
    <cellStyle name="Normal 3 2 4 2 2 2 6" xfId="14713"/>
    <cellStyle name="Normal 3 2 4 2 2 2 6 2" xfId="14714"/>
    <cellStyle name="Normal 3 2 4 2 2 2 6 2 2" xfId="14715"/>
    <cellStyle name="Normal 3 2 4 2 2 2 6 3" xfId="14716"/>
    <cellStyle name="Normal 3 2 4 2 2 2 7" xfId="14717"/>
    <cellStyle name="Normal 3 2 4 2 2 2 7 2" xfId="14718"/>
    <cellStyle name="Normal 3 2 4 2 2 2 8" xfId="14719"/>
    <cellStyle name="Normal 3 2 4 2 2 3" xfId="14720"/>
    <cellStyle name="Normal 3 2 4 2 2 3 2" xfId="14721"/>
    <cellStyle name="Normal 3 2 4 2 2 3 2 2" xfId="14722"/>
    <cellStyle name="Normal 3 2 4 2 2 3 2 2 2" xfId="14723"/>
    <cellStyle name="Normal 3 2 4 2 2 3 2 2 2 2" xfId="14724"/>
    <cellStyle name="Normal 3 2 4 2 2 3 2 2 2 2 2" xfId="14725"/>
    <cellStyle name="Normal 3 2 4 2 2 3 2 2 2 2 2 2" xfId="14726"/>
    <cellStyle name="Normal 3 2 4 2 2 3 2 2 2 2 3" xfId="14727"/>
    <cellStyle name="Normal 3 2 4 2 2 3 2 2 2 3" xfId="14728"/>
    <cellStyle name="Normal 3 2 4 2 2 3 2 2 2 3 2" xfId="14729"/>
    <cellStyle name="Normal 3 2 4 2 2 3 2 2 2 4" xfId="14730"/>
    <cellStyle name="Normal 3 2 4 2 2 3 2 2 3" xfId="14731"/>
    <cellStyle name="Normal 3 2 4 2 2 3 2 2 3 2" xfId="14732"/>
    <cellStyle name="Normal 3 2 4 2 2 3 2 2 3 2 2" xfId="14733"/>
    <cellStyle name="Normal 3 2 4 2 2 3 2 2 3 3" xfId="14734"/>
    <cellStyle name="Normal 3 2 4 2 2 3 2 2 4" xfId="14735"/>
    <cellStyle name="Normal 3 2 4 2 2 3 2 2 4 2" xfId="14736"/>
    <cellStyle name="Normal 3 2 4 2 2 3 2 2 5" xfId="14737"/>
    <cellStyle name="Normal 3 2 4 2 2 3 2 3" xfId="14738"/>
    <cellStyle name="Normal 3 2 4 2 2 3 2 3 2" xfId="14739"/>
    <cellStyle name="Normal 3 2 4 2 2 3 2 3 2 2" xfId="14740"/>
    <cellStyle name="Normal 3 2 4 2 2 3 2 3 2 2 2" xfId="14741"/>
    <cellStyle name="Normal 3 2 4 2 2 3 2 3 2 3" xfId="14742"/>
    <cellStyle name="Normal 3 2 4 2 2 3 2 3 3" xfId="14743"/>
    <cellStyle name="Normal 3 2 4 2 2 3 2 3 3 2" xfId="14744"/>
    <cellStyle name="Normal 3 2 4 2 2 3 2 3 4" xfId="14745"/>
    <cellStyle name="Normal 3 2 4 2 2 3 2 4" xfId="14746"/>
    <cellStyle name="Normal 3 2 4 2 2 3 2 4 2" xfId="14747"/>
    <cellStyle name="Normal 3 2 4 2 2 3 2 4 2 2" xfId="14748"/>
    <cellStyle name="Normal 3 2 4 2 2 3 2 4 3" xfId="14749"/>
    <cellStyle name="Normal 3 2 4 2 2 3 2 5" xfId="14750"/>
    <cellStyle name="Normal 3 2 4 2 2 3 2 5 2" xfId="14751"/>
    <cellStyle name="Normal 3 2 4 2 2 3 2 6" xfId="14752"/>
    <cellStyle name="Normal 3 2 4 2 2 3 3" xfId="14753"/>
    <cellStyle name="Normal 3 2 4 2 2 3 3 2" xfId="14754"/>
    <cellStyle name="Normal 3 2 4 2 2 3 3 2 2" xfId="14755"/>
    <cellStyle name="Normal 3 2 4 2 2 3 3 2 2 2" xfId="14756"/>
    <cellStyle name="Normal 3 2 4 2 2 3 3 2 2 2 2" xfId="14757"/>
    <cellStyle name="Normal 3 2 4 2 2 3 3 2 2 3" xfId="14758"/>
    <cellStyle name="Normal 3 2 4 2 2 3 3 2 3" xfId="14759"/>
    <cellStyle name="Normal 3 2 4 2 2 3 3 2 3 2" xfId="14760"/>
    <cellStyle name="Normal 3 2 4 2 2 3 3 2 4" xfId="14761"/>
    <cellStyle name="Normal 3 2 4 2 2 3 3 3" xfId="14762"/>
    <cellStyle name="Normal 3 2 4 2 2 3 3 3 2" xfId="14763"/>
    <cellStyle name="Normal 3 2 4 2 2 3 3 3 2 2" xfId="14764"/>
    <cellStyle name="Normal 3 2 4 2 2 3 3 3 3" xfId="14765"/>
    <cellStyle name="Normal 3 2 4 2 2 3 3 4" xfId="14766"/>
    <cellStyle name="Normal 3 2 4 2 2 3 3 4 2" xfId="14767"/>
    <cellStyle name="Normal 3 2 4 2 2 3 3 5" xfId="14768"/>
    <cellStyle name="Normal 3 2 4 2 2 3 4" xfId="14769"/>
    <cellStyle name="Normal 3 2 4 2 2 3 4 2" xfId="14770"/>
    <cellStyle name="Normal 3 2 4 2 2 3 4 2 2" xfId="14771"/>
    <cellStyle name="Normal 3 2 4 2 2 3 4 2 2 2" xfId="14772"/>
    <cellStyle name="Normal 3 2 4 2 2 3 4 2 3" xfId="14773"/>
    <cellStyle name="Normal 3 2 4 2 2 3 4 3" xfId="14774"/>
    <cellStyle name="Normal 3 2 4 2 2 3 4 3 2" xfId="14775"/>
    <cellStyle name="Normal 3 2 4 2 2 3 4 4" xfId="14776"/>
    <cellStyle name="Normal 3 2 4 2 2 3 5" xfId="14777"/>
    <cellStyle name="Normal 3 2 4 2 2 3 5 2" xfId="14778"/>
    <cellStyle name="Normal 3 2 4 2 2 3 5 2 2" xfId="14779"/>
    <cellStyle name="Normal 3 2 4 2 2 3 5 3" xfId="14780"/>
    <cellStyle name="Normal 3 2 4 2 2 3 6" xfId="14781"/>
    <cellStyle name="Normal 3 2 4 2 2 3 6 2" xfId="14782"/>
    <cellStyle name="Normal 3 2 4 2 2 3 7" xfId="14783"/>
    <cellStyle name="Normal 3 2 4 2 2 4" xfId="14784"/>
    <cellStyle name="Normal 3 2 4 2 2 4 2" xfId="14785"/>
    <cellStyle name="Normal 3 2 4 2 2 4 2 2" xfId="14786"/>
    <cellStyle name="Normal 3 2 4 2 2 4 2 2 2" xfId="14787"/>
    <cellStyle name="Normal 3 2 4 2 2 4 2 2 2 2" xfId="14788"/>
    <cellStyle name="Normal 3 2 4 2 2 4 2 2 2 2 2" xfId="14789"/>
    <cellStyle name="Normal 3 2 4 2 2 4 2 2 2 3" xfId="14790"/>
    <cellStyle name="Normal 3 2 4 2 2 4 2 2 3" xfId="14791"/>
    <cellStyle name="Normal 3 2 4 2 2 4 2 2 3 2" xfId="14792"/>
    <cellStyle name="Normal 3 2 4 2 2 4 2 2 4" xfId="14793"/>
    <cellStyle name="Normal 3 2 4 2 2 4 2 3" xfId="14794"/>
    <cellStyle name="Normal 3 2 4 2 2 4 2 3 2" xfId="14795"/>
    <cellStyle name="Normal 3 2 4 2 2 4 2 3 2 2" xfId="14796"/>
    <cellStyle name="Normal 3 2 4 2 2 4 2 3 3" xfId="14797"/>
    <cellStyle name="Normal 3 2 4 2 2 4 2 4" xfId="14798"/>
    <cellStyle name="Normal 3 2 4 2 2 4 2 4 2" xfId="14799"/>
    <cellStyle name="Normal 3 2 4 2 2 4 2 5" xfId="14800"/>
    <cellStyle name="Normal 3 2 4 2 2 4 3" xfId="14801"/>
    <cellStyle name="Normal 3 2 4 2 2 4 3 2" xfId="14802"/>
    <cellStyle name="Normal 3 2 4 2 2 4 3 2 2" xfId="14803"/>
    <cellStyle name="Normal 3 2 4 2 2 4 3 2 2 2" xfId="14804"/>
    <cellStyle name="Normal 3 2 4 2 2 4 3 2 3" xfId="14805"/>
    <cellStyle name="Normal 3 2 4 2 2 4 3 3" xfId="14806"/>
    <cellStyle name="Normal 3 2 4 2 2 4 3 3 2" xfId="14807"/>
    <cellStyle name="Normal 3 2 4 2 2 4 3 4" xfId="14808"/>
    <cellStyle name="Normal 3 2 4 2 2 4 4" xfId="14809"/>
    <cellStyle name="Normal 3 2 4 2 2 4 4 2" xfId="14810"/>
    <cellStyle name="Normal 3 2 4 2 2 4 4 2 2" xfId="14811"/>
    <cellStyle name="Normal 3 2 4 2 2 4 4 3" xfId="14812"/>
    <cellStyle name="Normal 3 2 4 2 2 4 5" xfId="14813"/>
    <cellStyle name="Normal 3 2 4 2 2 4 5 2" xfId="14814"/>
    <cellStyle name="Normal 3 2 4 2 2 4 6" xfId="14815"/>
    <cellStyle name="Normal 3 2 4 2 2 5" xfId="14816"/>
    <cellStyle name="Normal 3 2 4 2 2 5 2" xfId="14817"/>
    <cellStyle name="Normal 3 2 4 2 2 5 2 2" xfId="14818"/>
    <cellStyle name="Normal 3 2 4 2 2 5 2 2 2" xfId="14819"/>
    <cellStyle name="Normal 3 2 4 2 2 5 2 2 2 2" xfId="14820"/>
    <cellStyle name="Normal 3 2 4 2 2 5 2 2 3" xfId="14821"/>
    <cellStyle name="Normal 3 2 4 2 2 5 2 3" xfId="14822"/>
    <cellStyle name="Normal 3 2 4 2 2 5 2 3 2" xfId="14823"/>
    <cellStyle name="Normal 3 2 4 2 2 5 2 4" xfId="14824"/>
    <cellStyle name="Normal 3 2 4 2 2 5 3" xfId="14825"/>
    <cellStyle name="Normal 3 2 4 2 2 5 3 2" xfId="14826"/>
    <cellStyle name="Normal 3 2 4 2 2 5 3 2 2" xfId="14827"/>
    <cellStyle name="Normal 3 2 4 2 2 5 3 3" xfId="14828"/>
    <cellStyle name="Normal 3 2 4 2 2 5 4" xfId="14829"/>
    <cellStyle name="Normal 3 2 4 2 2 5 4 2" xfId="14830"/>
    <cellStyle name="Normal 3 2 4 2 2 5 5" xfId="14831"/>
    <cellStyle name="Normal 3 2 4 2 2 6" xfId="14832"/>
    <cellStyle name="Normal 3 2 4 2 2 6 2" xfId="14833"/>
    <cellStyle name="Normal 3 2 4 2 2 6 2 2" xfId="14834"/>
    <cellStyle name="Normal 3 2 4 2 2 6 2 2 2" xfId="14835"/>
    <cellStyle name="Normal 3 2 4 2 2 6 2 3" xfId="14836"/>
    <cellStyle name="Normal 3 2 4 2 2 6 3" xfId="14837"/>
    <cellStyle name="Normal 3 2 4 2 2 6 3 2" xfId="14838"/>
    <cellStyle name="Normal 3 2 4 2 2 6 4" xfId="14839"/>
    <cellStyle name="Normal 3 2 4 2 2 7" xfId="14840"/>
    <cellStyle name="Normal 3 2 4 2 2 7 2" xfId="14841"/>
    <cellStyle name="Normal 3 2 4 2 2 7 2 2" xfId="14842"/>
    <cellStyle name="Normal 3 2 4 2 2 7 3" xfId="14843"/>
    <cellStyle name="Normal 3 2 4 2 2 8" xfId="14844"/>
    <cellStyle name="Normal 3 2 4 2 2 8 2" xfId="14845"/>
    <cellStyle name="Normal 3 2 4 2 2 9" xfId="14846"/>
    <cellStyle name="Normal 3 2 4 2 3" xfId="14847"/>
    <cellStyle name="Normal 3 2 4 2 3 2" xfId="14848"/>
    <cellStyle name="Normal 3 2 4 2 3 2 2" xfId="14849"/>
    <cellStyle name="Normal 3 2 4 2 3 2 2 2" xfId="14850"/>
    <cellStyle name="Normal 3 2 4 2 3 2 2 2 2" xfId="14851"/>
    <cellStyle name="Normal 3 2 4 2 3 2 2 2 2 2" xfId="14852"/>
    <cellStyle name="Normal 3 2 4 2 3 2 2 2 2 2 2" xfId="14853"/>
    <cellStyle name="Normal 3 2 4 2 3 2 2 2 2 2 2 2" xfId="14854"/>
    <cellStyle name="Normal 3 2 4 2 3 2 2 2 2 2 3" xfId="14855"/>
    <cellStyle name="Normal 3 2 4 2 3 2 2 2 2 3" xfId="14856"/>
    <cellStyle name="Normal 3 2 4 2 3 2 2 2 2 3 2" xfId="14857"/>
    <cellStyle name="Normal 3 2 4 2 3 2 2 2 2 4" xfId="14858"/>
    <cellStyle name="Normal 3 2 4 2 3 2 2 2 3" xfId="14859"/>
    <cellStyle name="Normal 3 2 4 2 3 2 2 2 3 2" xfId="14860"/>
    <cellStyle name="Normal 3 2 4 2 3 2 2 2 3 2 2" xfId="14861"/>
    <cellStyle name="Normal 3 2 4 2 3 2 2 2 3 3" xfId="14862"/>
    <cellStyle name="Normal 3 2 4 2 3 2 2 2 4" xfId="14863"/>
    <cellStyle name="Normal 3 2 4 2 3 2 2 2 4 2" xfId="14864"/>
    <cellStyle name="Normal 3 2 4 2 3 2 2 2 5" xfId="14865"/>
    <cellStyle name="Normal 3 2 4 2 3 2 2 3" xfId="14866"/>
    <cellStyle name="Normal 3 2 4 2 3 2 2 3 2" xfId="14867"/>
    <cellStyle name="Normal 3 2 4 2 3 2 2 3 2 2" xfId="14868"/>
    <cellStyle name="Normal 3 2 4 2 3 2 2 3 2 2 2" xfId="14869"/>
    <cellStyle name="Normal 3 2 4 2 3 2 2 3 2 3" xfId="14870"/>
    <cellStyle name="Normal 3 2 4 2 3 2 2 3 3" xfId="14871"/>
    <cellStyle name="Normal 3 2 4 2 3 2 2 3 3 2" xfId="14872"/>
    <cellStyle name="Normal 3 2 4 2 3 2 2 3 4" xfId="14873"/>
    <cellStyle name="Normal 3 2 4 2 3 2 2 4" xfId="14874"/>
    <cellStyle name="Normal 3 2 4 2 3 2 2 4 2" xfId="14875"/>
    <cellStyle name="Normal 3 2 4 2 3 2 2 4 2 2" xfId="14876"/>
    <cellStyle name="Normal 3 2 4 2 3 2 2 4 3" xfId="14877"/>
    <cellStyle name="Normal 3 2 4 2 3 2 2 5" xfId="14878"/>
    <cellStyle name="Normal 3 2 4 2 3 2 2 5 2" xfId="14879"/>
    <cellStyle name="Normal 3 2 4 2 3 2 2 6" xfId="14880"/>
    <cellStyle name="Normal 3 2 4 2 3 2 3" xfId="14881"/>
    <cellStyle name="Normal 3 2 4 2 3 2 3 2" xfId="14882"/>
    <cellStyle name="Normal 3 2 4 2 3 2 3 2 2" xfId="14883"/>
    <cellStyle name="Normal 3 2 4 2 3 2 3 2 2 2" xfId="14884"/>
    <cellStyle name="Normal 3 2 4 2 3 2 3 2 2 2 2" xfId="14885"/>
    <cellStyle name="Normal 3 2 4 2 3 2 3 2 2 3" xfId="14886"/>
    <cellStyle name="Normal 3 2 4 2 3 2 3 2 3" xfId="14887"/>
    <cellStyle name="Normal 3 2 4 2 3 2 3 2 3 2" xfId="14888"/>
    <cellStyle name="Normal 3 2 4 2 3 2 3 2 4" xfId="14889"/>
    <cellStyle name="Normal 3 2 4 2 3 2 3 3" xfId="14890"/>
    <cellStyle name="Normal 3 2 4 2 3 2 3 3 2" xfId="14891"/>
    <cellStyle name="Normal 3 2 4 2 3 2 3 3 2 2" xfId="14892"/>
    <cellStyle name="Normal 3 2 4 2 3 2 3 3 3" xfId="14893"/>
    <cellStyle name="Normal 3 2 4 2 3 2 3 4" xfId="14894"/>
    <cellStyle name="Normal 3 2 4 2 3 2 3 4 2" xfId="14895"/>
    <cellStyle name="Normal 3 2 4 2 3 2 3 5" xfId="14896"/>
    <cellStyle name="Normal 3 2 4 2 3 2 4" xfId="14897"/>
    <cellStyle name="Normal 3 2 4 2 3 2 4 2" xfId="14898"/>
    <cellStyle name="Normal 3 2 4 2 3 2 4 2 2" xfId="14899"/>
    <cellStyle name="Normal 3 2 4 2 3 2 4 2 2 2" xfId="14900"/>
    <cellStyle name="Normal 3 2 4 2 3 2 4 2 3" xfId="14901"/>
    <cellStyle name="Normal 3 2 4 2 3 2 4 3" xfId="14902"/>
    <cellStyle name="Normal 3 2 4 2 3 2 4 3 2" xfId="14903"/>
    <cellStyle name="Normal 3 2 4 2 3 2 4 4" xfId="14904"/>
    <cellStyle name="Normal 3 2 4 2 3 2 5" xfId="14905"/>
    <cellStyle name="Normal 3 2 4 2 3 2 5 2" xfId="14906"/>
    <cellStyle name="Normal 3 2 4 2 3 2 5 2 2" xfId="14907"/>
    <cellStyle name="Normal 3 2 4 2 3 2 5 3" xfId="14908"/>
    <cellStyle name="Normal 3 2 4 2 3 2 6" xfId="14909"/>
    <cellStyle name="Normal 3 2 4 2 3 2 6 2" xfId="14910"/>
    <cellStyle name="Normal 3 2 4 2 3 2 7" xfId="14911"/>
    <cellStyle name="Normal 3 2 4 2 3 3" xfId="14912"/>
    <cellStyle name="Normal 3 2 4 2 3 3 2" xfId="14913"/>
    <cellStyle name="Normal 3 2 4 2 3 3 2 2" xfId="14914"/>
    <cellStyle name="Normal 3 2 4 2 3 3 2 2 2" xfId="14915"/>
    <cellStyle name="Normal 3 2 4 2 3 3 2 2 2 2" xfId="14916"/>
    <cellStyle name="Normal 3 2 4 2 3 3 2 2 2 2 2" xfId="14917"/>
    <cellStyle name="Normal 3 2 4 2 3 3 2 2 2 3" xfId="14918"/>
    <cellStyle name="Normal 3 2 4 2 3 3 2 2 3" xfId="14919"/>
    <cellStyle name="Normal 3 2 4 2 3 3 2 2 3 2" xfId="14920"/>
    <cellStyle name="Normal 3 2 4 2 3 3 2 2 4" xfId="14921"/>
    <cellStyle name="Normal 3 2 4 2 3 3 2 3" xfId="14922"/>
    <cellStyle name="Normal 3 2 4 2 3 3 2 3 2" xfId="14923"/>
    <cellStyle name="Normal 3 2 4 2 3 3 2 3 2 2" xfId="14924"/>
    <cellStyle name="Normal 3 2 4 2 3 3 2 3 3" xfId="14925"/>
    <cellStyle name="Normal 3 2 4 2 3 3 2 4" xfId="14926"/>
    <cellStyle name="Normal 3 2 4 2 3 3 2 4 2" xfId="14927"/>
    <cellStyle name="Normal 3 2 4 2 3 3 2 5" xfId="14928"/>
    <cellStyle name="Normal 3 2 4 2 3 3 3" xfId="14929"/>
    <cellStyle name="Normal 3 2 4 2 3 3 3 2" xfId="14930"/>
    <cellStyle name="Normal 3 2 4 2 3 3 3 2 2" xfId="14931"/>
    <cellStyle name="Normal 3 2 4 2 3 3 3 2 2 2" xfId="14932"/>
    <cellStyle name="Normal 3 2 4 2 3 3 3 2 3" xfId="14933"/>
    <cellStyle name="Normal 3 2 4 2 3 3 3 3" xfId="14934"/>
    <cellStyle name="Normal 3 2 4 2 3 3 3 3 2" xfId="14935"/>
    <cellStyle name="Normal 3 2 4 2 3 3 3 4" xfId="14936"/>
    <cellStyle name="Normal 3 2 4 2 3 3 4" xfId="14937"/>
    <cellStyle name="Normal 3 2 4 2 3 3 4 2" xfId="14938"/>
    <cellStyle name="Normal 3 2 4 2 3 3 4 2 2" xfId="14939"/>
    <cellStyle name="Normal 3 2 4 2 3 3 4 3" xfId="14940"/>
    <cellStyle name="Normal 3 2 4 2 3 3 5" xfId="14941"/>
    <cellStyle name="Normal 3 2 4 2 3 3 5 2" xfId="14942"/>
    <cellStyle name="Normal 3 2 4 2 3 3 6" xfId="14943"/>
    <cellStyle name="Normal 3 2 4 2 3 4" xfId="14944"/>
    <cellStyle name="Normal 3 2 4 2 3 4 2" xfId="14945"/>
    <cellStyle name="Normal 3 2 4 2 3 4 2 2" xfId="14946"/>
    <cellStyle name="Normal 3 2 4 2 3 4 2 2 2" xfId="14947"/>
    <cellStyle name="Normal 3 2 4 2 3 4 2 2 2 2" xfId="14948"/>
    <cellStyle name="Normal 3 2 4 2 3 4 2 2 3" xfId="14949"/>
    <cellStyle name="Normal 3 2 4 2 3 4 2 3" xfId="14950"/>
    <cellStyle name="Normal 3 2 4 2 3 4 2 3 2" xfId="14951"/>
    <cellStyle name="Normal 3 2 4 2 3 4 2 4" xfId="14952"/>
    <cellStyle name="Normal 3 2 4 2 3 4 3" xfId="14953"/>
    <cellStyle name="Normal 3 2 4 2 3 4 3 2" xfId="14954"/>
    <cellStyle name="Normal 3 2 4 2 3 4 3 2 2" xfId="14955"/>
    <cellStyle name="Normal 3 2 4 2 3 4 3 3" xfId="14956"/>
    <cellStyle name="Normal 3 2 4 2 3 4 4" xfId="14957"/>
    <cellStyle name="Normal 3 2 4 2 3 4 4 2" xfId="14958"/>
    <cellStyle name="Normal 3 2 4 2 3 4 5" xfId="14959"/>
    <cellStyle name="Normal 3 2 4 2 3 5" xfId="14960"/>
    <cellStyle name="Normal 3 2 4 2 3 5 2" xfId="14961"/>
    <cellStyle name="Normal 3 2 4 2 3 5 2 2" xfId="14962"/>
    <cellStyle name="Normal 3 2 4 2 3 5 2 2 2" xfId="14963"/>
    <cellStyle name="Normal 3 2 4 2 3 5 2 3" xfId="14964"/>
    <cellStyle name="Normal 3 2 4 2 3 5 3" xfId="14965"/>
    <cellStyle name="Normal 3 2 4 2 3 5 3 2" xfId="14966"/>
    <cellStyle name="Normal 3 2 4 2 3 5 4" xfId="14967"/>
    <cellStyle name="Normal 3 2 4 2 3 6" xfId="14968"/>
    <cellStyle name="Normal 3 2 4 2 3 6 2" xfId="14969"/>
    <cellStyle name="Normal 3 2 4 2 3 6 2 2" xfId="14970"/>
    <cellStyle name="Normal 3 2 4 2 3 6 3" xfId="14971"/>
    <cellStyle name="Normal 3 2 4 2 3 7" xfId="14972"/>
    <cellStyle name="Normal 3 2 4 2 3 7 2" xfId="14973"/>
    <cellStyle name="Normal 3 2 4 2 3 8" xfId="14974"/>
    <cellStyle name="Normal 3 2 4 2 4" xfId="14975"/>
    <cellStyle name="Normal 3 2 4 2 4 2" xfId="14976"/>
    <cellStyle name="Normal 3 2 4 2 4 2 2" xfId="14977"/>
    <cellStyle name="Normal 3 2 4 2 4 2 2 2" xfId="14978"/>
    <cellStyle name="Normal 3 2 4 2 4 2 2 2 2" xfId="14979"/>
    <cellStyle name="Normal 3 2 4 2 4 2 2 2 2 2" xfId="14980"/>
    <cellStyle name="Normal 3 2 4 2 4 2 2 2 2 2 2" xfId="14981"/>
    <cellStyle name="Normal 3 2 4 2 4 2 2 2 2 3" xfId="14982"/>
    <cellStyle name="Normal 3 2 4 2 4 2 2 2 3" xfId="14983"/>
    <cellStyle name="Normal 3 2 4 2 4 2 2 2 3 2" xfId="14984"/>
    <cellStyle name="Normal 3 2 4 2 4 2 2 2 4" xfId="14985"/>
    <cellStyle name="Normal 3 2 4 2 4 2 2 3" xfId="14986"/>
    <cellStyle name="Normal 3 2 4 2 4 2 2 3 2" xfId="14987"/>
    <cellStyle name="Normal 3 2 4 2 4 2 2 3 2 2" xfId="14988"/>
    <cellStyle name="Normal 3 2 4 2 4 2 2 3 3" xfId="14989"/>
    <cellStyle name="Normal 3 2 4 2 4 2 2 4" xfId="14990"/>
    <cellStyle name="Normal 3 2 4 2 4 2 2 4 2" xfId="14991"/>
    <cellStyle name="Normal 3 2 4 2 4 2 2 5" xfId="14992"/>
    <cellStyle name="Normal 3 2 4 2 4 2 3" xfId="14993"/>
    <cellStyle name="Normal 3 2 4 2 4 2 3 2" xfId="14994"/>
    <cellStyle name="Normal 3 2 4 2 4 2 3 2 2" xfId="14995"/>
    <cellStyle name="Normal 3 2 4 2 4 2 3 2 2 2" xfId="14996"/>
    <cellStyle name="Normal 3 2 4 2 4 2 3 2 3" xfId="14997"/>
    <cellStyle name="Normal 3 2 4 2 4 2 3 3" xfId="14998"/>
    <cellStyle name="Normal 3 2 4 2 4 2 3 3 2" xfId="14999"/>
    <cellStyle name="Normal 3 2 4 2 4 2 3 4" xfId="15000"/>
    <cellStyle name="Normal 3 2 4 2 4 2 4" xfId="15001"/>
    <cellStyle name="Normal 3 2 4 2 4 2 4 2" xfId="15002"/>
    <cellStyle name="Normal 3 2 4 2 4 2 4 2 2" xfId="15003"/>
    <cellStyle name="Normal 3 2 4 2 4 2 4 3" xfId="15004"/>
    <cellStyle name="Normal 3 2 4 2 4 2 5" xfId="15005"/>
    <cellStyle name="Normal 3 2 4 2 4 2 5 2" xfId="15006"/>
    <cellStyle name="Normal 3 2 4 2 4 2 6" xfId="15007"/>
    <cellStyle name="Normal 3 2 4 2 4 3" xfId="15008"/>
    <cellStyle name="Normal 3 2 4 2 4 3 2" xfId="15009"/>
    <cellStyle name="Normal 3 2 4 2 4 3 2 2" xfId="15010"/>
    <cellStyle name="Normal 3 2 4 2 4 3 2 2 2" xfId="15011"/>
    <cellStyle name="Normal 3 2 4 2 4 3 2 2 2 2" xfId="15012"/>
    <cellStyle name="Normal 3 2 4 2 4 3 2 2 3" xfId="15013"/>
    <cellStyle name="Normal 3 2 4 2 4 3 2 3" xfId="15014"/>
    <cellStyle name="Normal 3 2 4 2 4 3 2 3 2" xfId="15015"/>
    <cellStyle name="Normal 3 2 4 2 4 3 2 4" xfId="15016"/>
    <cellStyle name="Normal 3 2 4 2 4 3 3" xfId="15017"/>
    <cellStyle name="Normal 3 2 4 2 4 3 3 2" xfId="15018"/>
    <cellStyle name="Normal 3 2 4 2 4 3 3 2 2" xfId="15019"/>
    <cellStyle name="Normal 3 2 4 2 4 3 3 3" xfId="15020"/>
    <cellStyle name="Normal 3 2 4 2 4 3 4" xfId="15021"/>
    <cellStyle name="Normal 3 2 4 2 4 3 4 2" xfId="15022"/>
    <cellStyle name="Normal 3 2 4 2 4 3 5" xfId="15023"/>
    <cellStyle name="Normal 3 2 4 2 4 4" xfId="15024"/>
    <cellStyle name="Normal 3 2 4 2 4 4 2" xfId="15025"/>
    <cellStyle name="Normal 3 2 4 2 4 4 2 2" xfId="15026"/>
    <cellStyle name="Normal 3 2 4 2 4 4 2 2 2" xfId="15027"/>
    <cellStyle name="Normal 3 2 4 2 4 4 2 3" xfId="15028"/>
    <cellStyle name="Normal 3 2 4 2 4 4 3" xfId="15029"/>
    <cellStyle name="Normal 3 2 4 2 4 4 3 2" xfId="15030"/>
    <cellStyle name="Normal 3 2 4 2 4 4 4" xfId="15031"/>
    <cellStyle name="Normal 3 2 4 2 4 5" xfId="15032"/>
    <cellStyle name="Normal 3 2 4 2 4 5 2" xfId="15033"/>
    <cellStyle name="Normal 3 2 4 2 4 5 2 2" xfId="15034"/>
    <cellStyle name="Normal 3 2 4 2 4 5 3" xfId="15035"/>
    <cellStyle name="Normal 3 2 4 2 4 6" xfId="15036"/>
    <cellStyle name="Normal 3 2 4 2 4 6 2" xfId="15037"/>
    <cellStyle name="Normal 3 2 4 2 4 7" xfId="15038"/>
    <cellStyle name="Normal 3 2 4 2 5" xfId="15039"/>
    <cellStyle name="Normal 3 2 4 2 5 2" xfId="15040"/>
    <cellStyle name="Normal 3 2 4 2 5 2 2" xfId="15041"/>
    <cellStyle name="Normal 3 2 4 2 5 2 2 2" xfId="15042"/>
    <cellStyle name="Normal 3 2 4 2 5 2 2 2 2" xfId="15043"/>
    <cellStyle name="Normal 3 2 4 2 5 2 2 2 2 2" xfId="15044"/>
    <cellStyle name="Normal 3 2 4 2 5 2 2 2 3" xfId="15045"/>
    <cellStyle name="Normal 3 2 4 2 5 2 2 3" xfId="15046"/>
    <cellStyle name="Normal 3 2 4 2 5 2 2 3 2" xfId="15047"/>
    <cellStyle name="Normal 3 2 4 2 5 2 2 4" xfId="15048"/>
    <cellStyle name="Normal 3 2 4 2 5 2 3" xfId="15049"/>
    <cellStyle name="Normal 3 2 4 2 5 2 3 2" xfId="15050"/>
    <cellStyle name="Normal 3 2 4 2 5 2 3 2 2" xfId="15051"/>
    <cellStyle name="Normal 3 2 4 2 5 2 3 3" xfId="15052"/>
    <cellStyle name="Normal 3 2 4 2 5 2 4" xfId="15053"/>
    <cellStyle name="Normal 3 2 4 2 5 2 4 2" xfId="15054"/>
    <cellStyle name="Normal 3 2 4 2 5 2 5" xfId="15055"/>
    <cellStyle name="Normal 3 2 4 2 5 3" xfId="15056"/>
    <cellStyle name="Normal 3 2 4 2 5 3 2" xfId="15057"/>
    <cellStyle name="Normal 3 2 4 2 5 3 2 2" xfId="15058"/>
    <cellStyle name="Normal 3 2 4 2 5 3 2 2 2" xfId="15059"/>
    <cellStyle name="Normal 3 2 4 2 5 3 2 3" xfId="15060"/>
    <cellStyle name="Normal 3 2 4 2 5 3 3" xfId="15061"/>
    <cellStyle name="Normal 3 2 4 2 5 3 3 2" xfId="15062"/>
    <cellStyle name="Normal 3 2 4 2 5 3 4" xfId="15063"/>
    <cellStyle name="Normal 3 2 4 2 5 4" xfId="15064"/>
    <cellStyle name="Normal 3 2 4 2 5 4 2" xfId="15065"/>
    <cellStyle name="Normal 3 2 4 2 5 4 2 2" xfId="15066"/>
    <cellStyle name="Normal 3 2 4 2 5 4 3" xfId="15067"/>
    <cellStyle name="Normal 3 2 4 2 5 5" xfId="15068"/>
    <cellStyle name="Normal 3 2 4 2 5 5 2" xfId="15069"/>
    <cellStyle name="Normal 3 2 4 2 5 6" xfId="15070"/>
    <cellStyle name="Normal 3 2 4 2 6" xfId="15071"/>
    <cellStyle name="Normal 3 2 4 2 6 2" xfId="15072"/>
    <cellStyle name="Normal 3 2 4 2 6 2 2" xfId="15073"/>
    <cellStyle name="Normal 3 2 4 2 6 2 2 2" xfId="15074"/>
    <cellStyle name="Normal 3 2 4 2 6 2 2 2 2" xfId="15075"/>
    <cellStyle name="Normal 3 2 4 2 6 2 2 3" xfId="15076"/>
    <cellStyle name="Normal 3 2 4 2 6 2 3" xfId="15077"/>
    <cellStyle name="Normal 3 2 4 2 6 2 3 2" xfId="15078"/>
    <cellStyle name="Normal 3 2 4 2 6 2 4" xfId="15079"/>
    <cellStyle name="Normal 3 2 4 2 6 3" xfId="15080"/>
    <cellStyle name="Normal 3 2 4 2 6 3 2" xfId="15081"/>
    <cellStyle name="Normal 3 2 4 2 6 3 2 2" xfId="15082"/>
    <cellStyle name="Normal 3 2 4 2 6 3 3" xfId="15083"/>
    <cellStyle name="Normal 3 2 4 2 6 4" xfId="15084"/>
    <cellStyle name="Normal 3 2 4 2 6 4 2" xfId="15085"/>
    <cellStyle name="Normal 3 2 4 2 6 5" xfId="15086"/>
    <cellStyle name="Normal 3 2 4 2 7" xfId="15087"/>
    <cellStyle name="Normal 3 2 4 2 7 2" xfId="15088"/>
    <cellStyle name="Normal 3 2 4 2 7 2 2" xfId="15089"/>
    <cellStyle name="Normal 3 2 4 2 7 2 2 2" xfId="15090"/>
    <cellStyle name="Normal 3 2 4 2 7 2 3" xfId="15091"/>
    <cellStyle name="Normal 3 2 4 2 7 3" xfId="15092"/>
    <cellStyle name="Normal 3 2 4 2 7 3 2" xfId="15093"/>
    <cellStyle name="Normal 3 2 4 2 7 4" xfId="15094"/>
    <cellStyle name="Normal 3 2 4 2 8" xfId="15095"/>
    <cellStyle name="Normal 3 2 4 2 8 2" xfId="15096"/>
    <cellStyle name="Normal 3 2 4 2 8 2 2" xfId="15097"/>
    <cellStyle name="Normal 3 2 4 2 8 3" xfId="15098"/>
    <cellStyle name="Normal 3 2 4 2 9" xfId="15099"/>
    <cellStyle name="Normal 3 2 4 2 9 2" xfId="15100"/>
    <cellStyle name="Normal 3 2 4 3" xfId="15101"/>
    <cellStyle name="Normal 3 2 4 3 2" xfId="15102"/>
    <cellStyle name="Normal 3 2 4 3 2 2" xfId="15103"/>
    <cellStyle name="Normal 3 2 4 3 2 2 2" xfId="15104"/>
    <cellStyle name="Normal 3 2 4 3 2 2 2 2" xfId="15105"/>
    <cellStyle name="Normal 3 2 4 3 2 2 2 2 2" xfId="15106"/>
    <cellStyle name="Normal 3 2 4 3 2 2 2 2 2 2" xfId="15107"/>
    <cellStyle name="Normal 3 2 4 3 2 2 2 2 2 2 2" xfId="15108"/>
    <cellStyle name="Normal 3 2 4 3 2 2 2 2 2 2 2 2" xfId="15109"/>
    <cellStyle name="Normal 3 2 4 3 2 2 2 2 2 2 3" xfId="15110"/>
    <cellStyle name="Normal 3 2 4 3 2 2 2 2 2 3" xfId="15111"/>
    <cellStyle name="Normal 3 2 4 3 2 2 2 2 2 3 2" xfId="15112"/>
    <cellStyle name="Normal 3 2 4 3 2 2 2 2 2 4" xfId="15113"/>
    <cellStyle name="Normal 3 2 4 3 2 2 2 2 3" xfId="15114"/>
    <cellStyle name="Normal 3 2 4 3 2 2 2 2 3 2" xfId="15115"/>
    <cellStyle name="Normal 3 2 4 3 2 2 2 2 3 2 2" xfId="15116"/>
    <cellStyle name="Normal 3 2 4 3 2 2 2 2 3 3" xfId="15117"/>
    <cellStyle name="Normal 3 2 4 3 2 2 2 2 4" xfId="15118"/>
    <cellStyle name="Normal 3 2 4 3 2 2 2 2 4 2" xfId="15119"/>
    <cellStyle name="Normal 3 2 4 3 2 2 2 2 5" xfId="15120"/>
    <cellStyle name="Normal 3 2 4 3 2 2 2 3" xfId="15121"/>
    <cellStyle name="Normal 3 2 4 3 2 2 2 3 2" xfId="15122"/>
    <cellStyle name="Normal 3 2 4 3 2 2 2 3 2 2" xfId="15123"/>
    <cellStyle name="Normal 3 2 4 3 2 2 2 3 2 2 2" xfId="15124"/>
    <cellStyle name="Normal 3 2 4 3 2 2 2 3 2 3" xfId="15125"/>
    <cellStyle name="Normal 3 2 4 3 2 2 2 3 3" xfId="15126"/>
    <cellStyle name="Normal 3 2 4 3 2 2 2 3 3 2" xfId="15127"/>
    <cellStyle name="Normal 3 2 4 3 2 2 2 3 4" xfId="15128"/>
    <cellStyle name="Normal 3 2 4 3 2 2 2 4" xfId="15129"/>
    <cellStyle name="Normal 3 2 4 3 2 2 2 4 2" xfId="15130"/>
    <cellStyle name="Normal 3 2 4 3 2 2 2 4 2 2" xfId="15131"/>
    <cellStyle name="Normal 3 2 4 3 2 2 2 4 3" xfId="15132"/>
    <cellStyle name="Normal 3 2 4 3 2 2 2 5" xfId="15133"/>
    <cellStyle name="Normal 3 2 4 3 2 2 2 5 2" xfId="15134"/>
    <cellStyle name="Normal 3 2 4 3 2 2 2 6" xfId="15135"/>
    <cellStyle name="Normal 3 2 4 3 2 2 3" xfId="15136"/>
    <cellStyle name="Normal 3 2 4 3 2 2 3 2" xfId="15137"/>
    <cellStyle name="Normal 3 2 4 3 2 2 3 2 2" xfId="15138"/>
    <cellStyle name="Normal 3 2 4 3 2 2 3 2 2 2" xfId="15139"/>
    <cellStyle name="Normal 3 2 4 3 2 2 3 2 2 2 2" xfId="15140"/>
    <cellStyle name="Normal 3 2 4 3 2 2 3 2 2 3" xfId="15141"/>
    <cellStyle name="Normal 3 2 4 3 2 2 3 2 3" xfId="15142"/>
    <cellStyle name="Normal 3 2 4 3 2 2 3 2 3 2" xfId="15143"/>
    <cellStyle name="Normal 3 2 4 3 2 2 3 2 4" xfId="15144"/>
    <cellStyle name="Normal 3 2 4 3 2 2 3 3" xfId="15145"/>
    <cellStyle name="Normal 3 2 4 3 2 2 3 3 2" xfId="15146"/>
    <cellStyle name="Normal 3 2 4 3 2 2 3 3 2 2" xfId="15147"/>
    <cellStyle name="Normal 3 2 4 3 2 2 3 3 3" xfId="15148"/>
    <cellStyle name="Normal 3 2 4 3 2 2 3 4" xfId="15149"/>
    <cellStyle name="Normal 3 2 4 3 2 2 3 4 2" xfId="15150"/>
    <cellStyle name="Normal 3 2 4 3 2 2 3 5" xfId="15151"/>
    <cellStyle name="Normal 3 2 4 3 2 2 4" xfId="15152"/>
    <cellStyle name="Normal 3 2 4 3 2 2 4 2" xfId="15153"/>
    <cellStyle name="Normal 3 2 4 3 2 2 4 2 2" xfId="15154"/>
    <cellStyle name="Normal 3 2 4 3 2 2 4 2 2 2" xfId="15155"/>
    <cellStyle name="Normal 3 2 4 3 2 2 4 2 3" xfId="15156"/>
    <cellStyle name="Normal 3 2 4 3 2 2 4 3" xfId="15157"/>
    <cellStyle name="Normal 3 2 4 3 2 2 4 3 2" xfId="15158"/>
    <cellStyle name="Normal 3 2 4 3 2 2 4 4" xfId="15159"/>
    <cellStyle name="Normal 3 2 4 3 2 2 5" xfId="15160"/>
    <cellStyle name="Normal 3 2 4 3 2 2 5 2" xfId="15161"/>
    <cellStyle name="Normal 3 2 4 3 2 2 5 2 2" xfId="15162"/>
    <cellStyle name="Normal 3 2 4 3 2 2 5 3" xfId="15163"/>
    <cellStyle name="Normal 3 2 4 3 2 2 6" xfId="15164"/>
    <cellStyle name="Normal 3 2 4 3 2 2 6 2" xfId="15165"/>
    <cellStyle name="Normal 3 2 4 3 2 2 7" xfId="15166"/>
    <cellStyle name="Normal 3 2 4 3 2 3" xfId="15167"/>
    <cellStyle name="Normal 3 2 4 3 2 3 2" xfId="15168"/>
    <cellStyle name="Normal 3 2 4 3 2 3 2 2" xfId="15169"/>
    <cellStyle name="Normal 3 2 4 3 2 3 2 2 2" xfId="15170"/>
    <cellStyle name="Normal 3 2 4 3 2 3 2 2 2 2" xfId="15171"/>
    <cellStyle name="Normal 3 2 4 3 2 3 2 2 2 2 2" xfId="15172"/>
    <cellStyle name="Normal 3 2 4 3 2 3 2 2 2 3" xfId="15173"/>
    <cellStyle name="Normal 3 2 4 3 2 3 2 2 3" xfId="15174"/>
    <cellStyle name="Normal 3 2 4 3 2 3 2 2 3 2" xfId="15175"/>
    <cellStyle name="Normal 3 2 4 3 2 3 2 2 4" xfId="15176"/>
    <cellStyle name="Normal 3 2 4 3 2 3 2 3" xfId="15177"/>
    <cellStyle name="Normal 3 2 4 3 2 3 2 3 2" xfId="15178"/>
    <cellStyle name="Normal 3 2 4 3 2 3 2 3 2 2" xfId="15179"/>
    <cellStyle name="Normal 3 2 4 3 2 3 2 3 3" xfId="15180"/>
    <cellStyle name="Normal 3 2 4 3 2 3 2 4" xfId="15181"/>
    <cellStyle name="Normal 3 2 4 3 2 3 2 4 2" xfId="15182"/>
    <cellStyle name="Normal 3 2 4 3 2 3 2 5" xfId="15183"/>
    <cellStyle name="Normal 3 2 4 3 2 3 3" xfId="15184"/>
    <cellStyle name="Normal 3 2 4 3 2 3 3 2" xfId="15185"/>
    <cellStyle name="Normal 3 2 4 3 2 3 3 2 2" xfId="15186"/>
    <cellStyle name="Normal 3 2 4 3 2 3 3 2 2 2" xfId="15187"/>
    <cellStyle name="Normal 3 2 4 3 2 3 3 2 3" xfId="15188"/>
    <cellStyle name="Normal 3 2 4 3 2 3 3 3" xfId="15189"/>
    <cellStyle name="Normal 3 2 4 3 2 3 3 3 2" xfId="15190"/>
    <cellStyle name="Normal 3 2 4 3 2 3 3 4" xfId="15191"/>
    <cellStyle name="Normal 3 2 4 3 2 3 4" xfId="15192"/>
    <cellStyle name="Normal 3 2 4 3 2 3 4 2" xfId="15193"/>
    <cellStyle name="Normal 3 2 4 3 2 3 4 2 2" xfId="15194"/>
    <cellStyle name="Normal 3 2 4 3 2 3 4 3" xfId="15195"/>
    <cellStyle name="Normal 3 2 4 3 2 3 5" xfId="15196"/>
    <cellStyle name="Normal 3 2 4 3 2 3 5 2" xfId="15197"/>
    <cellStyle name="Normal 3 2 4 3 2 3 6" xfId="15198"/>
    <cellStyle name="Normal 3 2 4 3 2 4" xfId="15199"/>
    <cellStyle name="Normal 3 2 4 3 2 4 2" xfId="15200"/>
    <cellStyle name="Normal 3 2 4 3 2 4 2 2" xfId="15201"/>
    <cellStyle name="Normal 3 2 4 3 2 4 2 2 2" xfId="15202"/>
    <cellStyle name="Normal 3 2 4 3 2 4 2 2 2 2" xfId="15203"/>
    <cellStyle name="Normal 3 2 4 3 2 4 2 2 3" xfId="15204"/>
    <cellStyle name="Normal 3 2 4 3 2 4 2 3" xfId="15205"/>
    <cellStyle name="Normal 3 2 4 3 2 4 2 3 2" xfId="15206"/>
    <cellStyle name="Normal 3 2 4 3 2 4 2 4" xfId="15207"/>
    <cellStyle name="Normal 3 2 4 3 2 4 3" xfId="15208"/>
    <cellStyle name="Normal 3 2 4 3 2 4 3 2" xfId="15209"/>
    <cellStyle name="Normal 3 2 4 3 2 4 3 2 2" xfId="15210"/>
    <cellStyle name="Normal 3 2 4 3 2 4 3 3" xfId="15211"/>
    <cellStyle name="Normal 3 2 4 3 2 4 4" xfId="15212"/>
    <cellStyle name="Normal 3 2 4 3 2 4 4 2" xfId="15213"/>
    <cellStyle name="Normal 3 2 4 3 2 4 5" xfId="15214"/>
    <cellStyle name="Normal 3 2 4 3 2 5" xfId="15215"/>
    <cellStyle name="Normal 3 2 4 3 2 5 2" xfId="15216"/>
    <cellStyle name="Normal 3 2 4 3 2 5 2 2" xfId="15217"/>
    <cellStyle name="Normal 3 2 4 3 2 5 2 2 2" xfId="15218"/>
    <cellStyle name="Normal 3 2 4 3 2 5 2 3" xfId="15219"/>
    <cellStyle name="Normal 3 2 4 3 2 5 3" xfId="15220"/>
    <cellStyle name="Normal 3 2 4 3 2 5 3 2" xfId="15221"/>
    <cellStyle name="Normal 3 2 4 3 2 5 4" xfId="15222"/>
    <cellStyle name="Normal 3 2 4 3 2 6" xfId="15223"/>
    <cellStyle name="Normal 3 2 4 3 2 6 2" xfId="15224"/>
    <cellStyle name="Normal 3 2 4 3 2 6 2 2" xfId="15225"/>
    <cellStyle name="Normal 3 2 4 3 2 6 3" xfId="15226"/>
    <cellStyle name="Normal 3 2 4 3 2 7" xfId="15227"/>
    <cellStyle name="Normal 3 2 4 3 2 7 2" xfId="15228"/>
    <cellStyle name="Normal 3 2 4 3 2 8" xfId="15229"/>
    <cellStyle name="Normal 3 2 4 3 3" xfId="15230"/>
    <cellStyle name="Normal 3 2 4 3 3 2" xfId="15231"/>
    <cellStyle name="Normal 3 2 4 3 3 2 2" xfId="15232"/>
    <cellStyle name="Normal 3 2 4 3 3 2 2 2" xfId="15233"/>
    <cellStyle name="Normal 3 2 4 3 3 2 2 2 2" xfId="15234"/>
    <cellStyle name="Normal 3 2 4 3 3 2 2 2 2 2" xfId="15235"/>
    <cellStyle name="Normal 3 2 4 3 3 2 2 2 2 2 2" xfId="15236"/>
    <cellStyle name="Normal 3 2 4 3 3 2 2 2 2 3" xfId="15237"/>
    <cellStyle name="Normal 3 2 4 3 3 2 2 2 3" xfId="15238"/>
    <cellStyle name="Normal 3 2 4 3 3 2 2 2 3 2" xfId="15239"/>
    <cellStyle name="Normal 3 2 4 3 3 2 2 2 4" xfId="15240"/>
    <cellStyle name="Normal 3 2 4 3 3 2 2 3" xfId="15241"/>
    <cellStyle name="Normal 3 2 4 3 3 2 2 3 2" xfId="15242"/>
    <cellStyle name="Normal 3 2 4 3 3 2 2 3 2 2" xfId="15243"/>
    <cellStyle name="Normal 3 2 4 3 3 2 2 3 3" xfId="15244"/>
    <cellStyle name="Normal 3 2 4 3 3 2 2 4" xfId="15245"/>
    <cellStyle name="Normal 3 2 4 3 3 2 2 4 2" xfId="15246"/>
    <cellStyle name="Normal 3 2 4 3 3 2 2 5" xfId="15247"/>
    <cellStyle name="Normal 3 2 4 3 3 2 3" xfId="15248"/>
    <cellStyle name="Normal 3 2 4 3 3 2 3 2" xfId="15249"/>
    <cellStyle name="Normal 3 2 4 3 3 2 3 2 2" xfId="15250"/>
    <cellStyle name="Normal 3 2 4 3 3 2 3 2 2 2" xfId="15251"/>
    <cellStyle name="Normal 3 2 4 3 3 2 3 2 3" xfId="15252"/>
    <cellStyle name="Normal 3 2 4 3 3 2 3 3" xfId="15253"/>
    <cellStyle name="Normal 3 2 4 3 3 2 3 3 2" xfId="15254"/>
    <cellStyle name="Normal 3 2 4 3 3 2 3 4" xfId="15255"/>
    <cellStyle name="Normal 3 2 4 3 3 2 4" xfId="15256"/>
    <cellStyle name="Normal 3 2 4 3 3 2 4 2" xfId="15257"/>
    <cellStyle name="Normal 3 2 4 3 3 2 4 2 2" xfId="15258"/>
    <cellStyle name="Normal 3 2 4 3 3 2 4 3" xfId="15259"/>
    <cellStyle name="Normal 3 2 4 3 3 2 5" xfId="15260"/>
    <cellStyle name="Normal 3 2 4 3 3 2 5 2" xfId="15261"/>
    <cellStyle name="Normal 3 2 4 3 3 2 6" xfId="15262"/>
    <cellStyle name="Normal 3 2 4 3 3 3" xfId="15263"/>
    <cellStyle name="Normal 3 2 4 3 3 3 2" xfId="15264"/>
    <cellStyle name="Normal 3 2 4 3 3 3 2 2" xfId="15265"/>
    <cellStyle name="Normal 3 2 4 3 3 3 2 2 2" xfId="15266"/>
    <cellStyle name="Normal 3 2 4 3 3 3 2 2 2 2" xfId="15267"/>
    <cellStyle name="Normal 3 2 4 3 3 3 2 2 3" xfId="15268"/>
    <cellStyle name="Normal 3 2 4 3 3 3 2 3" xfId="15269"/>
    <cellStyle name="Normal 3 2 4 3 3 3 2 3 2" xfId="15270"/>
    <cellStyle name="Normal 3 2 4 3 3 3 2 4" xfId="15271"/>
    <cellStyle name="Normal 3 2 4 3 3 3 3" xfId="15272"/>
    <cellStyle name="Normal 3 2 4 3 3 3 3 2" xfId="15273"/>
    <cellStyle name="Normal 3 2 4 3 3 3 3 2 2" xfId="15274"/>
    <cellStyle name="Normal 3 2 4 3 3 3 3 3" xfId="15275"/>
    <cellStyle name="Normal 3 2 4 3 3 3 4" xfId="15276"/>
    <cellStyle name="Normal 3 2 4 3 3 3 4 2" xfId="15277"/>
    <cellStyle name="Normal 3 2 4 3 3 3 5" xfId="15278"/>
    <cellStyle name="Normal 3 2 4 3 3 4" xfId="15279"/>
    <cellStyle name="Normal 3 2 4 3 3 4 2" xfId="15280"/>
    <cellStyle name="Normal 3 2 4 3 3 4 2 2" xfId="15281"/>
    <cellStyle name="Normal 3 2 4 3 3 4 2 2 2" xfId="15282"/>
    <cellStyle name="Normal 3 2 4 3 3 4 2 3" xfId="15283"/>
    <cellStyle name="Normal 3 2 4 3 3 4 3" xfId="15284"/>
    <cellStyle name="Normal 3 2 4 3 3 4 3 2" xfId="15285"/>
    <cellStyle name="Normal 3 2 4 3 3 4 4" xfId="15286"/>
    <cellStyle name="Normal 3 2 4 3 3 5" xfId="15287"/>
    <cellStyle name="Normal 3 2 4 3 3 5 2" xfId="15288"/>
    <cellStyle name="Normal 3 2 4 3 3 5 2 2" xfId="15289"/>
    <cellStyle name="Normal 3 2 4 3 3 5 3" xfId="15290"/>
    <cellStyle name="Normal 3 2 4 3 3 6" xfId="15291"/>
    <cellStyle name="Normal 3 2 4 3 3 6 2" xfId="15292"/>
    <cellStyle name="Normal 3 2 4 3 3 7" xfId="15293"/>
    <cellStyle name="Normal 3 2 4 3 4" xfId="15294"/>
    <cellStyle name="Normal 3 2 4 3 4 2" xfId="15295"/>
    <cellStyle name="Normal 3 2 4 3 4 2 2" xfId="15296"/>
    <cellStyle name="Normal 3 2 4 3 4 2 2 2" xfId="15297"/>
    <cellStyle name="Normal 3 2 4 3 4 2 2 2 2" xfId="15298"/>
    <cellStyle name="Normal 3 2 4 3 4 2 2 2 2 2" xfId="15299"/>
    <cellStyle name="Normal 3 2 4 3 4 2 2 2 3" xfId="15300"/>
    <cellStyle name="Normal 3 2 4 3 4 2 2 3" xfId="15301"/>
    <cellStyle name="Normal 3 2 4 3 4 2 2 3 2" xfId="15302"/>
    <cellStyle name="Normal 3 2 4 3 4 2 2 4" xfId="15303"/>
    <cellStyle name="Normal 3 2 4 3 4 2 3" xfId="15304"/>
    <cellStyle name="Normal 3 2 4 3 4 2 3 2" xfId="15305"/>
    <cellStyle name="Normal 3 2 4 3 4 2 3 2 2" xfId="15306"/>
    <cellStyle name="Normal 3 2 4 3 4 2 3 3" xfId="15307"/>
    <cellStyle name="Normal 3 2 4 3 4 2 4" xfId="15308"/>
    <cellStyle name="Normal 3 2 4 3 4 2 4 2" xfId="15309"/>
    <cellStyle name="Normal 3 2 4 3 4 2 5" xfId="15310"/>
    <cellStyle name="Normal 3 2 4 3 4 3" xfId="15311"/>
    <cellStyle name="Normal 3 2 4 3 4 3 2" xfId="15312"/>
    <cellStyle name="Normal 3 2 4 3 4 3 2 2" xfId="15313"/>
    <cellStyle name="Normal 3 2 4 3 4 3 2 2 2" xfId="15314"/>
    <cellStyle name="Normal 3 2 4 3 4 3 2 3" xfId="15315"/>
    <cellStyle name="Normal 3 2 4 3 4 3 3" xfId="15316"/>
    <cellStyle name="Normal 3 2 4 3 4 3 3 2" xfId="15317"/>
    <cellStyle name="Normal 3 2 4 3 4 3 4" xfId="15318"/>
    <cellStyle name="Normal 3 2 4 3 4 4" xfId="15319"/>
    <cellStyle name="Normal 3 2 4 3 4 4 2" xfId="15320"/>
    <cellStyle name="Normal 3 2 4 3 4 4 2 2" xfId="15321"/>
    <cellStyle name="Normal 3 2 4 3 4 4 3" xfId="15322"/>
    <cellStyle name="Normal 3 2 4 3 4 5" xfId="15323"/>
    <cellStyle name="Normal 3 2 4 3 4 5 2" xfId="15324"/>
    <cellStyle name="Normal 3 2 4 3 4 6" xfId="15325"/>
    <cellStyle name="Normal 3 2 4 3 5" xfId="15326"/>
    <cellStyle name="Normal 3 2 4 3 5 2" xfId="15327"/>
    <cellStyle name="Normal 3 2 4 3 5 2 2" xfId="15328"/>
    <cellStyle name="Normal 3 2 4 3 5 2 2 2" xfId="15329"/>
    <cellStyle name="Normal 3 2 4 3 5 2 2 2 2" xfId="15330"/>
    <cellStyle name="Normal 3 2 4 3 5 2 2 3" xfId="15331"/>
    <cellStyle name="Normal 3 2 4 3 5 2 3" xfId="15332"/>
    <cellStyle name="Normal 3 2 4 3 5 2 3 2" xfId="15333"/>
    <cellStyle name="Normal 3 2 4 3 5 2 4" xfId="15334"/>
    <cellStyle name="Normal 3 2 4 3 5 3" xfId="15335"/>
    <cellStyle name="Normal 3 2 4 3 5 3 2" xfId="15336"/>
    <cellStyle name="Normal 3 2 4 3 5 3 2 2" xfId="15337"/>
    <cellStyle name="Normal 3 2 4 3 5 3 3" xfId="15338"/>
    <cellStyle name="Normal 3 2 4 3 5 4" xfId="15339"/>
    <cellStyle name="Normal 3 2 4 3 5 4 2" xfId="15340"/>
    <cellStyle name="Normal 3 2 4 3 5 5" xfId="15341"/>
    <cellStyle name="Normal 3 2 4 3 6" xfId="15342"/>
    <cellStyle name="Normal 3 2 4 3 6 2" xfId="15343"/>
    <cellStyle name="Normal 3 2 4 3 6 2 2" xfId="15344"/>
    <cellStyle name="Normal 3 2 4 3 6 2 2 2" xfId="15345"/>
    <cellStyle name="Normal 3 2 4 3 6 2 3" xfId="15346"/>
    <cellStyle name="Normal 3 2 4 3 6 3" xfId="15347"/>
    <cellStyle name="Normal 3 2 4 3 6 3 2" xfId="15348"/>
    <cellStyle name="Normal 3 2 4 3 6 4" xfId="15349"/>
    <cellStyle name="Normal 3 2 4 3 7" xfId="15350"/>
    <cellStyle name="Normal 3 2 4 3 7 2" xfId="15351"/>
    <cellStyle name="Normal 3 2 4 3 7 2 2" xfId="15352"/>
    <cellStyle name="Normal 3 2 4 3 7 3" xfId="15353"/>
    <cellStyle name="Normal 3 2 4 3 8" xfId="15354"/>
    <cellStyle name="Normal 3 2 4 3 8 2" xfId="15355"/>
    <cellStyle name="Normal 3 2 4 3 9" xfId="15356"/>
    <cellStyle name="Normal 3 2 4 4" xfId="15357"/>
    <cellStyle name="Normal 3 2 4 4 2" xfId="15358"/>
    <cellStyle name="Normal 3 2 4 4 2 2" xfId="15359"/>
    <cellStyle name="Normal 3 2 4 4 2 2 2" xfId="15360"/>
    <cellStyle name="Normal 3 2 4 4 2 2 2 2" xfId="15361"/>
    <cellStyle name="Normal 3 2 4 4 2 2 2 2 2" xfId="15362"/>
    <cellStyle name="Normal 3 2 4 4 2 2 2 2 2 2" xfId="15363"/>
    <cellStyle name="Normal 3 2 4 4 2 2 2 2 2 2 2" xfId="15364"/>
    <cellStyle name="Normal 3 2 4 4 2 2 2 2 2 3" xfId="15365"/>
    <cellStyle name="Normal 3 2 4 4 2 2 2 2 3" xfId="15366"/>
    <cellStyle name="Normal 3 2 4 4 2 2 2 2 3 2" xfId="15367"/>
    <cellStyle name="Normal 3 2 4 4 2 2 2 2 4" xfId="15368"/>
    <cellStyle name="Normal 3 2 4 4 2 2 2 3" xfId="15369"/>
    <cellStyle name="Normal 3 2 4 4 2 2 2 3 2" xfId="15370"/>
    <cellStyle name="Normal 3 2 4 4 2 2 2 3 2 2" xfId="15371"/>
    <cellStyle name="Normal 3 2 4 4 2 2 2 3 3" xfId="15372"/>
    <cellStyle name="Normal 3 2 4 4 2 2 2 4" xfId="15373"/>
    <cellStyle name="Normal 3 2 4 4 2 2 2 4 2" xfId="15374"/>
    <cellStyle name="Normal 3 2 4 4 2 2 2 5" xfId="15375"/>
    <cellStyle name="Normal 3 2 4 4 2 2 3" xfId="15376"/>
    <cellStyle name="Normal 3 2 4 4 2 2 3 2" xfId="15377"/>
    <cellStyle name="Normal 3 2 4 4 2 2 3 2 2" xfId="15378"/>
    <cellStyle name="Normal 3 2 4 4 2 2 3 2 2 2" xfId="15379"/>
    <cellStyle name="Normal 3 2 4 4 2 2 3 2 3" xfId="15380"/>
    <cellStyle name="Normal 3 2 4 4 2 2 3 3" xfId="15381"/>
    <cellStyle name="Normal 3 2 4 4 2 2 3 3 2" xfId="15382"/>
    <cellStyle name="Normal 3 2 4 4 2 2 3 4" xfId="15383"/>
    <cellStyle name="Normal 3 2 4 4 2 2 4" xfId="15384"/>
    <cellStyle name="Normal 3 2 4 4 2 2 4 2" xfId="15385"/>
    <cellStyle name="Normal 3 2 4 4 2 2 4 2 2" xfId="15386"/>
    <cellStyle name="Normal 3 2 4 4 2 2 4 3" xfId="15387"/>
    <cellStyle name="Normal 3 2 4 4 2 2 5" xfId="15388"/>
    <cellStyle name="Normal 3 2 4 4 2 2 5 2" xfId="15389"/>
    <cellStyle name="Normal 3 2 4 4 2 2 6" xfId="15390"/>
    <cellStyle name="Normal 3 2 4 4 2 3" xfId="15391"/>
    <cellStyle name="Normal 3 2 4 4 2 3 2" xfId="15392"/>
    <cellStyle name="Normal 3 2 4 4 2 3 2 2" xfId="15393"/>
    <cellStyle name="Normal 3 2 4 4 2 3 2 2 2" xfId="15394"/>
    <cellStyle name="Normal 3 2 4 4 2 3 2 2 2 2" xfId="15395"/>
    <cellStyle name="Normal 3 2 4 4 2 3 2 2 3" xfId="15396"/>
    <cellStyle name="Normal 3 2 4 4 2 3 2 3" xfId="15397"/>
    <cellStyle name="Normal 3 2 4 4 2 3 2 3 2" xfId="15398"/>
    <cellStyle name="Normal 3 2 4 4 2 3 2 4" xfId="15399"/>
    <cellStyle name="Normal 3 2 4 4 2 3 3" xfId="15400"/>
    <cellStyle name="Normal 3 2 4 4 2 3 3 2" xfId="15401"/>
    <cellStyle name="Normal 3 2 4 4 2 3 3 2 2" xfId="15402"/>
    <cellStyle name="Normal 3 2 4 4 2 3 3 3" xfId="15403"/>
    <cellStyle name="Normal 3 2 4 4 2 3 4" xfId="15404"/>
    <cellStyle name="Normal 3 2 4 4 2 3 4 2" xfId="15405"/>
    <cellStyle name="Normal 3 2 4 4 2 3 5" xfId="15406"/>
    <cellStyle name="Normal 3 2 4 4 2 4" xfId="15407"/>
    <cellStyle name="Normal 3 2 4 4 2 4 2" xfId="15408"/>
    <cellStyle name="Normal 3 2 4 4 2 4 2 2" xfId="15409"/>
    <cellStyle name="Normal 3 2 4 4 2 4 2 2 2" xfId="15410"/>
    <cellStyle name="Normal 3 2 4 4 2 4 2 3" xfId="15411"/>
    <cellStyle name="Normal 3 2 4 4 2 4 3" xfId="15412"/>
    <cellStyle name="Normal 3 2 4 4 2 4 3 2" xfId="15413"/>
    <cellStyle name="Normal 3 2 4 4 2 4 4" xfId="15414"/>
    <cellStyle name="Normal 3 2 4 4 2 5" xfId="15415"/>
    <cellStyle name="Normal 3 2 4 4 2 5 2" xfId="15416"/>
    <cellStyle name="Normal 3 2 4 4 2 5 2 2" xfId="15417"/>
    <cellStyle name="Normal 3 2 4 4 2 5 3" xfId="15418"/>
    <cellStyle name="Normal 3 2 4 4 2 6" xfId="15419"/>
    <cellStyle name="Normal 3 2 4 4 2 6 2" xfId="15420"/>
    <cellStyle name="Normal 3 2 4 4 2 7" xfId="15421"/>
    <cellStyle name="Normal 3 2 4 4 3" xfId="15422"/>
    <cellStyle name="Normal 3 2 4 4 3 2" xfId="15423"/>
    <cellStyle name="Normal 3 2 4 4 3 2 2" xfId="15424"/>
    <cellStyle name="Normal 3 2 4 4 3 2 2 2" xfId="15425"/>
    <cellStyle name="Normal 3 2 4 4 3 2 2 2 2" xfId="15426"/>
    <cellStyle name="Normal 3 2 4 4 3 2 2 2 2 2" xfId="15427"/>
    <cellStyle name="Normal 3 2 4 4 3 2 2 2 3" xfId="15428"/>
    <cellStyle name="Normal 3 2 4 4 3 2 2 3" xfId="15429"/>
    <cellStyle name="Normal 3 2 4 4 3 2 2 3 2" xfId="15430"/>
    <cellStyle name="Normal 3 2 4 4 3 2 2 4" xfId="15431"/>
    <cellStyle name="Normal 3 2 4 4 3 2 3" xfId="15432"/>
    <cellStyle name="Normal 3 2 4 4 3 2 3 2" xfId="15433"/>
    <cellStyle name="Normal 3 2 4 4 3 2 3 2 2" xfId="15434"/>
    <cellStyle name="Normal 3 2 4 4 3 2 3 3" xfId="15435"/>
    <cellStyle name="Normal 3 2 4 4 3 2 4" xfId="15436"/>
    <cellStyle name="Normal 3 2 4 4 3 2 4 2" xfId="15437"/>
    <cellStyle name="Normal 3 2 4 4 3 2 5" xfId="15438"/>
    <cellStyle name="Normal 3 2 4 4 3 3" xfId="15439"/>
    <cellStyle name="Normal 3 2 4 4 3 3 2" xfId="15440"/>
    <cellStyle name="Normal 3 2 4 4 3 3 2 2" xfId="15441"/>
    <cellStyle name="Normal 3 2 4 4 3 3 2 2 2" xfId="15442"/>
    <cellStyle name="Normal 3 2 4 4 3 3 2 3" xfId="15443"/>
    <cellStyle name="Normal 3 2 4 4 3 3 3" xfId="15444"/>
    <cellStyle name="Normal 3 2 4 4 3 3 3 2" xfId="15445"/>
    <cellStyle name="Normal 3 2 4 4 3 3 4" xfId="15446"/>
    <cellStyle name="Normal 3 2 4 4 3 4" xfId="15447"/>
    <cellStyle name="Normal 3 2 4 4 3 4 2" xfId="15448"/>
    <cellStyle name="Normal 3 2 4 4 3 4 2 2" xfId="15449"/>
    <cellStyle name="Normal 3 2 4 4 3 4 3" xfId="15450"/>
    <cellStyle name="Normal 3 2 4 4 3 5" xfId="15451"/>
    <cellStyle name="Normal 3 2 4 4 3 5 2" xfId="15452"/>
    <cellStyle name="Normal 3 2 4 4 3 6" xfId="15453"/>
    <cellStyle name="Normal 3 2 4 4 4" xfId="15454"/>
    <cellStyle name="Normal 3 2 4 4 4 2" xfId="15455"/>
    <cellStyle name="Normal 3 2 4 4 4 2 2" xfId="15456"/>
    <cellStyle name="Normal 3 2 4 4 4 2 2 2" xfId="15457"/>
    <cellStyle name="Normal 3 2 4 4 4 2 2 2 2" xfId="15458"/>
    <cellStyle name="Normal 3 2 4 4 4 2 2 3" xfId="15459"/>
    <cellStyle name="Normal 3 2 4 4 4 2 3" xfId="15460"/>
    <cellStyle name="Normal 3 2 4 4 4 2 3 2" xfId="15461"/>
    <cellStyle name="Normal 3 2 4 4 4 2 4" xfId="15462"/>
    <cellStyle name="Normal 3 2 4 4 4 3" xfId="15463"/>
    <cellStyle name="Normal 3 2 4 4 4 3 2" xfId="15464"/>
    <cellStyle name="Normal 3 2 4 4 4 3 2 2" xfId="15465"/>
    <cellStyle name="Normal 3 2 4 4 4 3 3" xfId="15466"/>
    <cellStyle name="Normal 3 2 4 4 4 4" xfId="15467"/>
    <cellStyle name="Normal 3 2 4 4 4 4 2" xfId="15468"/>
    <cellStyle name="Normal 3 2 4 4 4 5" xfId="15469"/>
    <cellStyle name="Normal 3 2 4 4 5" xfId="15470"/>
    <cellStyle name="Normal 3 2 4 4 5 2" xfId="15471"/>
    <cellStyle name="Normal 3 2 4 4 5 2 2" xfId="15472"/>
    <cellStyle name="Normal 3 2 4 4 5 2 2 2" xfId="15473"/>
    <cellStyle name="Normal 3 2 4 4 5 2 3" xfId="15474"/>
    <cellStyle name="Normal 3 2 4 4 5 3" xfId="15475"/>
    <cellStyle name="Normal 3 2 4 4 5 3 2" xfId="15476"/>
    <cellStyle name="Normal 3 2 4 4 5 4" xfId="15477"/>
    <cellStyle name="Normal 3 2 4 4 6" xfId="15478"/>
    <cellStyle name="Normal 3 2 4 4 6 2" xfId="15479"/>
    <cellStyle name="Normal 3 2 4 4 6 2 2" xfId="15480"/>
    <cellStyle name="Normal 3 2 4 4 6 3" xfId="15481"/>
    <cellStyle name="Normal 3 2 4 4 7" xfId="15482"/>
    <cellStyle name="Normal 3 2 4 4 7 2" xfId="15483"/>
    <cellStyle name="Normal 3 2 4 4 8" xfId="15484"/>
    <cellStyle name="Normal 3 2 4 5" xfId="15485"/>
    <cellStyle name="Normal 3 2 4 5 2" xfId="15486"/>
    <cellStyle name="Normal 3 2 4 5 2 2" xfId="15487"/>
    <cellStyle name="Normal 3 2 4 5 2 2 2" xfId="15488"/>
    <cellStyle name="Normal 3 2 4 5 2 2 2 2" xfId="15489"/>
    <cellStyle name="Normal 3 2 4 5 2 2 2 2 2" xfId="15490"/>
    <cellStyle name="Normal 3 2 4 5 2 2 2 2 2 2" xfId="15491"/>
    <cellStyle name="Normal 3 2 4 5 2 2 2 2 3" xfId="15492"/>
    <cellStyle name="Normal 3 2 4 5 2 2 2 3" xfId="15493"/>
    <cellStyle name="Normal 3 2 4 5 2 2 2 3 2" xfId="15494"/>
    <cellStyle name="Normal 3 2 4 5 2 2 2 4" xfId="15495"/>
    <cellStyle name="Normal 3 2 4 5 2 2 3" xfId="15496"/>
    <cellStyle name="Normal 3 2 4 5 2 2 3 2" xfId="15497"/>
    <cellStyle name="Normal 3 2 4 5 2 2 3 2 2" xfId="15498"/>
    <cellStyle name="Normal 3 2 4 5 2 2 3 3" xfId="15499"/>
    <cellStyle name="Normal 3 2 4 5 2 2 4" xfId="15500"/>
    <cellStyle name="Normal 3 2 4 5 2 2 4 2" xfId="15501"/>
    <cellStyle name="Normal 3 2 4 5 2 2 5" xfId="15502"/>
    <cellStyle name="Normal 3 2 4 5 2 3" xfId="15503"/>
    <cellStyle name="Normal 3 2 4 5 2 3 2" xfId="15504"/>
    <cellStyle name="Normal 3 2 4 5 2 3 2 2" xfId="15505"/>
    <cellStyle name="Normal 3 2 4 5 2 3 2 2 2" xfId="15506"/>
    <cellStyle name="Normal 3 2 4 5 2 3 2 3" xfId="15507"/>
    <cellStyle name="Normal 3 2 4 5 2 3 3" xfId="15508"/>
    <cellStyle name="Normal 3 2 4 5 2 3 3 2" xfId="15509"/>
    <cellStyle name="Normal 3 2 4 5 2 3 4" xfId="15510"/>
    <cellStyle name="Normal 3 2 4 5 2 4" xfId="15511"/>
    <cellStyle name="Normal 3 2 4 5 2 4 2" xfId="15512"/>
    <cellStyle name="Normal 3 2 4 5 2 4 2 2" xfId="15513"/>
    <cellStyle name="Normal 3 2 4 5 2 4 3" xfId="15514"/>
    <cellStyle name="Normal 3 2 4 5 2 5" xfId="15515"/>
    <cellStyle name="Normal 3 2 4 5 2 5 2" xfId="15516"/>
    <cellStyle name="Normal 3 2 4 5 2 6" xfId="15517"/>
    <cellStyle name="Normal 3 2 4 5 3" xfId="15518"/>
    <cellStyle name="Normal 3 2 4 5 3 2" xfId="15519"/>
    <cellStyle name="Normal 3 2 4 5 3 2 2" xfId="15520"/>
    <cellStyle name="Normal 3 2 4 5 3 2 2 2" xfId="15521"/>
    <cellStyle name="Normal 3 2 4 5 3 2 2 2 2" xfId="15522"/>
    <cellStyle name="Normal 3 2 4 5 3 2 2 3" xfId="15523"/>
    <cellStyle name="Normal 3 2 4 5 3 2 3" xfId="15524"/>
    <cellStyle name="Normal 3 2 4 5 3 2 3 2" xfId="15525"/>
    <cellStyle name="Normal 3 2 4 5 3 2 4" xfId="15526"/>
    <cellStyle name="Normal 3 2 4 5 3 3" xfId="15527"/>
    <cellStyle name="Normal 3 2 4 5 3 3 2" xfId="15528"/>
    <cellStyle name="Normal 3 2 4 5 3 3 2 2" xfId="15529"/>
    <cellStyle name="Normal 3 2 4 5 3 3 3" xfId="15530"/>
    <cellStyle name="Normal 3 2 4 5 3 4" xfId="15531"/>
    <cellStyle name="Normal 3 2 4 5 3 4 2" xfId="15532"/>
    <cellStyle name="Normal 3 2 4 5 3 5" xfId="15533"/>
    <cellStyle name="Normal 3 2 4 5 4" xfId="15534"/>
    <cellStyle name="Normal 3 2 4 5 4 2" xfId="15535"/>
    <cellStyle name="Normal 3 2 4 5 4 2 2" xfId="15536"/>
    <cellStyle name="Normal 3 2 4 5 4 2 2 2" xfId="15537"/>
    <cellStyle name="Normal 3 2 4 5 4 2 3" xfId="15538"/>
    <cellStyle name="Normal 3 2 4 5 4 3" xfId="15539"/>
    <cellStyle name="Normal 3 2 4 5 4 3 2" xfId="15540"/>
    <cellStyle name="Normal 3 2 4 5 4 4" xfId="15541"/>
    <cellStyle name="Normal 3 2 4 5 5" xfId="15542"/>
    <cellStyle name="Normal 3 2 4 5 5 2" xfId="15543"/>
    <cellStyle name="Normal 3 2 4 5 5 2 2" xfId="15544"/>
    <cellStyle name="Normal 3 2 4 5 5 3" xfId="15545"/>
    <cellStyle name="Normal 3 2 4 5 6" xfId="15546"/>
    <cellStyle name="Normal 3 2 4 5 6 2" xfId="15547"/>
    <cellStyle name="Normal 3 2 4 5 7" xfId="15548"/>
    <cellStyle name="Normal 3 2 4 6" xfId="15549"/>
    <cellStyle name="Normal 3 2 4 6 2" xfId="15550"/>
    <cellStyle name="Normal 3 2 4 6 2 2" xfId="15551"/>
    <cellStyle name="Normal 3 2 4 6 2 2 2" xfId="15552"/>
    <cellStyle name="Normal 3 2 4 6 2 2 2 2" xfId="15553"/>
    <cellStyle name="Normal 3 2 4 6 2 2 2 2 2" xfId="15554"/>
    <cellStyle name="Normal 3 2 4 6 2 2 2 3" xfId="15555"/>
    <cellStyle name="Normal 3 2 4 6 2 2 3" xfId="15556"/>
    <cellStyle name="Normal 3 2 4 6 2 2 3 2" xfId="15557"/>
    <cellStyle name="Normal 3 2 4 6 2 2 4" xfId="15558"/>
    <cellStyle name="Normal 3 2 4 6 2 3" xfId="15559"/>
    <cellStyle name="Normal 3 2 4 6 2 3 2" xfId="15560"/>
    <cellStyle name="Normal 3 2 4 6 2 3 2 2" xfId="15561"/>
    <cellStyle name="Normal 3 2 4 6 2 3 3" xfId="15562"/>
    <cellStyle name="Normal 3 2 4 6 2 4" xfId="15563"/>
    <cellStyle name="Normal 3 2 4 6 2 4 2" xfId="15564"/>
    <cellStyle name="Normal 3 2 4 6 2 5" xfId="15565"/>
    <cellStyle name="Normal 3 2 4 6 3" xfId="15566"/>
    <cellStyle name="Normal 3 2 4 6 3 2" xfId="15567"/>
    <cellStyle name="Normal 3 2 4 6 3 2 2" xfId="15568"/>
    <cellStyle name="Normal 3 2 4 6 3 2 2 2" xfId="15569"/>
    <cellStyle name="Normal 3 2 4 6 3 2 3" xfId="15570"/>
    <cellStyle name="Normal 3 2 4 6 3 3" xfId="15571"/>
    <cellStyle name="Normal 3 2 4 6 3 3 2" xfId="15572"/>
    <cellStyle name="Normal 3 2 4 6 3 4" xfId="15573"/>
    <cellStyle name="Normal 3 2 4 6 4" xfId="15574"/>
    <cellStyle name="Normal 3 2 4 6 4 2" xfId="15575"/>
    <cellStyle name="Normal 3 2 4 6 4 2 2" xfId="15576"/>
    <cellStyle name="Normal 3 2 4 6 4 3" xfId="15577"/>
    <cellStyle name="Normal 3 2 4 6 5" xfId="15578"/>
    <cellStyle name="Normal 3 2 4 6 5 2" xfId="15579"/>
    <cellStyle name="Normal 3 2 4 6 6" xfId="15580"/>
    <cellStyle name="Normal 3 2 4 7" xfId="15581"/>
    <cellStyle name="Normal 3 2 4 7 2" xfId="15582"/>
    <cellStyle name="Normal 3 2 4 7 2 2" xfId="15583"/>
    <cellStyle name="Normal 3 2 4 7 2 2 2" xfId="15584"/>
    <cellStyle name="Normal 3 2 4 7 2 2 2 2" xfId="15585"/>
    <cellStyle name="Normal 3 2 4 7 2 2 3" xfId="15586"/>
    <cellStyle name="Normal 3 2 4 7 2 3" xfId="15587"/>
    <cellStyle name="Normal 3 2 4 7 2 3 2" xfId="15588"/>
    <cellStyle name="Normal 3 2 4 7 2 4" xfId="15589"/>
    <cellStyle name="Normal 3 2 4 7 3" xfId="15590"/>
    <cellStyle name="Normal 3 2 4 7 3 2" xfId="15591"/>
    <cellStyle name="Normal 3 2 4 7 3 2 2" xfId="15592"/>
    <cellStyle name="Normal 3 2 4 7 3 3" xfId="15593"/>
    <cellStyle name="Normal 3 2 4 7 4" xfId="15594"/>
    <cellStyle name="Normal 3 2 4 7 4 2" xfId="15595"/>
    <cellStyle name="Normal 3 2 4 7 5" xfId="15596"/>
    <cellStyle name="Normal 3 2 4 8" xfId="15597"/>
    <cellStyle name="Normal 3 2 4 8 2" xfId="15598"/>
    <cellStyle name="Normal 3 2 4 8 2 2" xfId="15599"/>
    <cellStyle name="Normal 3 2 4 8 2 2 2" xfId="15600"/>
    <cellStyle name="Normal 3 2 4 8 2 3" xfId="15601"/>
    <cellStyle name="Normal 3 2 4 8 3" xfId="15602"/>
    <cellStyle name="Normal 3 2 4 8 3 2" xfId="15603"/>
    <cellStyle name="Normal 3 2 4 8 4" xfId="15604"/>
    <cellStyle name="Normal 3 2 4 9" xfId="15605"/>
    <cellStyle name="Normal 3 2 4 9 2" xfId="15606"/>
    <cellStyle name="Normal 3 2 4 9 2 2" xfId="15607"/>
    <cellStyle name="Normal 3 2 4 9 3" xfId="15608"/>
    <cellStyle name="Normal 3 2 5" xfId="15609"/>
    <cellStyle name="Normal 3 2 5 10" xfId="15610"/>
    <cellStyle name="Normal 3 2 5 2" xfId="15611"/>
    <cellStyle name="Normal 3 2 5 2 2" xfId="15612"/>
    <cellStyle name="Normal 3 2 5 2 2 2" xfId="15613"/>
    <cellStyle name="Normal 3 2 5 2 2 2 2" xfId="15614"/>
    <cellStyle name="Normal 3 2 5 2 2 2 2 2" xfId="15615"/>
    <cellStyle name="Normal 3 2 5 2 2 2 2 2 2" xfId="15616"/>
    <cellStyle name="Normal 3 2 5 2 2 2 2 2 2 2" xfId="15617"/>
    <cellStyle name="Normal 3 2 5 2 2 2 2 2 2 2 2" xfId="15618"/>
    <cellStyle name="Normal 3 2 5 2 2 2 2 2 2 2 2 2" xfId="15619"/>
    <cellStyle name="Normal 3 2 5 2 2 2 2 2 2 2 3" xfId="15620"/>
    <cellStyle name="Normal 3 2 5 2 2 2 2 2 2 3" xfId="15621"/>
    <cellStyle name="Normal 3 2 5 2 2 2 2 2 2 3 2" xfId="15622"/>
    <cellStyle name="Normal 3 2 5 2 2 2 2 2 2 4" xfId="15623"/>
    <cellStyle name="Normal 3 2 5 2 2 2 2 2 3" xfId="15624"/>
    <cellStyle name="Normal 3 2 5 2 2 2 2 2 3 2" xfId="15625"/>
    <cellStyle name="Normal 3 2 5 2 2 2 2 2 3 2 2" xfId="15626"/>
    <cellStyle name="Normal 3 2 5 2 2 2 2 2 3 3" xfId="15627"/>
    <cellStyle name="Normal 3 2 5 2 2 2 2 2 4" xfId="15628"/>
    <cellStyle name="Normal 3 2 5 2 2 2 2 2 4 2" xfId="15629"/>
    <cellStyle name="Normal 3 2 5 2 2 2 2 2 5" xfId="15630"/>
    <cellStyle name="Normal 3 2 5 2 2 2 2 3" xfId="15631"/>
    <cellStyle name="Normal 3 2 5 2 2 2 2 3 2" xfId="15632"/>
    <cellStyle name="Normal 3 2 5 2 2 2 2 3 2 2" xfId="15633"/>
    <cellStyle name="Normal 3 2 5 2 2 2 2 3 2 2 2" xfId="15634"/>
    <cellStyle name="Normal 3 2 5 2 2 2 2 3 2 3" xfId="15635"/>
    <cellStyle name="Normal 3 2 5 2 2 2 2 3 3" xfId="15636"/>
    <cellStyle name="Normal 3 2 5 2 2 2 2 3 3 2" xfId="15637"/>
    <cellStyle name="Normal 3 2 5 2 2 2 2 3 4" xfId="15638"/>
    <cellStyle name="Normal 3 2 5 2 2 2 2 4" xfId="15639"/>
    <cellStyle name="Normal 3 2 5 2 2 2 2 4 2" xfId="15640"/>
    <cellStyle name="Normal 3 2 5 2 2 2 2 4 2 2" xfId="15641"/>
    <cellStyle name="Normal 3 2 5 2 2 2 2 4 3" xfId="15642"/>
    <cellStyle name="Normal 3 2 5 2 2 2 2 5" xfId="15643"/>
    <cellStyle name="Normal 3 2 5 2 2 2 2 5 2" xfId="15644"/>
    <cellStyle name="Normal 3 2 5 2 2 2 2 6" xfId="15645"/>
    <cellStyle name="Normal 3 2 5 2 2 2 3" xfId="15646"/>
    <cellStyle name="Normal 3 2 5 2 2 2 3 2" xfId="15647"/>
    <cellStyle name="Normal 3 2 5 2 2 2 3 2 2" xfId="15648"/>
    <cellStyle name="Normal 3 2 5 2 2 2 3 2 2 2" xfId="15649"/>
    <cellStyle name="Normal 3 2 5 2 2 2 3 2 2 2 2" xfId="15650"/>
    <cellStyle name="Normal 3 2 5 2 2 2 3 2 2 3" xfId="15651"/>
    <cellStyle name="Normal 3 2 5 2 2 2 3 2 3" xfId="15652"/>
    <cellStyle name="Normal 3 2 5 2 2 2 3 2 3 2" xfId="15653"/>
    <cellStyle name="Normal 3 2 5 2 2 2 3 2 4" xfId="15654"/>
    <cellStyle name="Normal 3 2 5 2 2 2 3 3" xfId="15655"/>
    <cellStyle name="Normal 3 2 5 2 2 2 3 3 2" xfId="15656"/>
    <cellStyle name="Normal 3 2 5 2 2 2 3 3 2 2" xfId="15657"/>
    <cellStyle name="Normal 3 2 5 2 2 2 3 3 3" xfId="15658"/>
    <cellStyle name="Normal 3 2 5 2 2 2 3 4" xfId="15659"/>
    <cellStyle name="Normal 3 2 5 2 2 2 3 4 2" xfId="15660"/>
    <cellStyle name="Normal 3 2 5 2 2 2 3 5" xfId="15661"/>
    <cellStyle name="Normal 3 2 5 2 2 2 4" xfId="15662"/>
    <cellStyle name="Normal 3 2 5 2 2 2 4 2" xfId="15663"/>
    <cellStyle name="Normal 3 2 5 2 2 2 4 2 2" xfId="15664"/>
    <cellStyle name="Normal 3 2 5 2 2 2 4 2 2 2" xfId="15665"/>
    <cellStyle name="Normal 3 2 5 2 2 2 4 2 3" xfId="15666"/>
    <cellStyle name="Normal 3 2 5 2 2 2 4 3" xfId="15667"/>
    <cellStyle name="Normal 3 2 5 2 2 2 4 3 2" xfId="15668"/>
    <cellStyle name="Normal 3 2 5 2 2 2 4 4" xfId="15669"/>
    <cellStyle name="Normal 3 2 5 2 2 2 5" xfId="15670"/>
    <cellStyle name="Normal 3 2 5 2 2 2 5 2" xfId="15671"/>
    <cellStyle name="Normal 3 2 5 2 2 2 5 2 2" xfId="15672"/>
    <cellStyle name="Normal 3 2 5 2 2 2 5 3" xfId="15673"/>
    <cellStyle name="Normal 3 2 5 2 2 2 6" xfId="15674"/>
    <cellStyle name="Normal 3 2 5 2 2 2 6 2" xfId="15675"/>
    <cellStyle name="Normal 3 2 5 2 2 2 7" xfId="15676"/>
    <cellStyle name="Normal 3 2 5 2 2 3" xfId="15677"/>
    <cellStyle name="Normal 3 2 5 2 2 3 2" xfId="15678"/>
    <cellStyle name="Normal 3 2 5 2 2 3 2 2" xfId="15679"/>
    <cellStyle name="Normal 3 2 5 2 2 3 2 2 2" xfId="15680"/>
    <cellStyle name="Normal 3 2 5 2 2 3 2 2 2 2" xfId="15681"/>
    <cellStyle name="Normal 3 2 5 2 2 3 2 2 2 2 2" xfId="15682"/>
    <cellStyle name="Normal 3 2 5 2 2 3 2 2 2 3" xfId="15683"/>
    <cellStyle name="Normal 3 2 5 2 2 3 2 2 3" xfId="15684"/>
    <cellStyle name="Normal 3 2 5 2 2 3 2 2 3 2" xfId="15685"/>
    <cellStyle name="Normal 3 2 5 2 2 3 2 2 4" xfId="15686"/>
    <cellStyle name="Normal 3 2 5 2 2 3 2 3" xfId="15687"/>
    <cellStyle name="Normal 3 2 5 2 2 3 2 3 2" xfId="15688"/>
    <cellStyle name="Normal 3 2 5 2 2 3 2 3 2 2" xfId="15689"/>
    <cellStyle name="Normal 3 2 5 2 2 3 2 3 3" xfId="15690"/>
    <cellStyle name="Normal 3 2 5 2 2 3 2 4" xfId="15691"/>
    <cellStyle name="Normal 3 2 5 2 2 3 2 4 2" xfId="15692"/>
    <cellStyle name="Normal 3 2 5 2 2 3 2 5" xfId="15693"/>
    <cellStyle name="Normal 3 2 5 2 2 3 3" xfId="15694"/>
    <cellStyle name="Normal 3 2 5 2 2 3 3 2" xfId="15695"/>
    <cellStyle name="Normal 3 2 5 2 2 3 3 2 2" xfId="15696"/>
    <cellStyle name="Normal 3 2 5 2 2 3 3 2 2 2" xfId="15697"/>
    <cellStyle name="Normal 3 2 5 2 2 3 3 2 3" xfId="15698"/>
    <cellStyle name="Normal 3 2 5 2 2 3 3 3" xfId="15699"/>
    <cellStyle name="Normal 3 2 5 2 2 3 3 3 2" xfId="15700"/>
    <cellStyle name="Normal 3 2 5 2 2 3 3 4" xfId="15701"/>
    <cellStyle name="Normal 3 2 5 2 2 3 4" xfId="15702"/>
    <cellStyle name="Normal 3 2 5 2 2 3 4 2" xfId="15703"/>
    <cellStyle name="Normal 3 2 5 2 2 3 4 2 2" xfId="15704"/>
    <cellStyle name="Normal 3 2 5 2 2 3 4 3" xfId="15705"/>
    <cellStyle name="Normal 3 2 5 2 2 3 5" xfId="15706"/>
    <cellStyle name="Normal 3 2 5 2 2 3 5 2" xfId="15707"/>
    <cellStyle name="Normal 3 2 5 2 2 3 6" xfId="15708"/>
    <cellStyle name="Normal 3 2 5 2 2 4" xfId="15709"/>
    <cellStyle name="Normal 3 2 5 2 2 4 2" xfId="15710"/>
    <cellStyle name="Normal 3 2 5 2 2 4 2 2" xfId="15711"/>
    <cellStyle name="Normal 3 2 5 2 2 4 2 2 2" xfId="15712"/>
    <cellStyle name="Normal 3 2 5 2 2 4 2 2 2 2" xfId="15713"/>
    <cellStyle name="Normal 3 2 5 2 2 4 2 2 3" xfId="15714"/>
    <cellStyle name="Normal 3 2 5 2 2 4 2 3" xfId="15715"/>
    <cellStyle name="Normal 3 2 5 2 2 4 2 3 2" xfId="15716"/>
    <cellStyle name="Normal 3 2 5 2 2 4 2 4" xfId="15717"/>
    <cellStyle name="Normal 3 2 5 2 2 4 3" xfId="15718"/>
    <cellStyle name="Normal 3 2 5 2 2 4 3 2" xfId="15719"/>
    <cellStyle name="Normal 3 2 5 2 2 4 3 2 2" xfId="15720"/>
    <cellStyle name="Normal 3 2 5 2 2 4 3 3" xfId="15721"/>
    <cellStyle name="Normal 3 2 5 2 2 4 4" xfId="15722"/>
    <cellStyle name="Normal 3 2 5 2 2 4 4 2" xfId="15723"/>
    <cellStyle name="Normal 3 2 5 2 2 4 5" xfId="15724"/>
    <cellStyle name="Normal 3 2 5 2 2 5" xfId="15725"/>
    <cellStyle name="Normal 3 2 5 2 2 5 2" xfId="15726"/>
    <cellStyle name="Normal 3 2 5 2 2 5 2 2" xfId="15727"/>
    <cellStyle name="Normal 3 2 5 2 2 5 2 2 2" xfId="15728"/>
    <cellStyle name="Normal 3 2 5 2 2 5 2 3" xfId="15729"/>
    <cellStyle name="Normal 3 2 5 2 2 5 3" xfId="15730"/>
    <cellStyle name="Normal 3 2 5 2 2 5 3 2" xfId="15731"/>
    <cellStyle name="Normal 3 2 5 2 2 5 4" xfId="15732"/>
    <cellStyle name="Normal 3 2 5 2 2 6" xfId="15733"/>
    <cellStyle name="Normal 3 2 5 2 2 6 2" xfId="15734"/>
    <cellStyle name="Normal 3 2 5 2 2 6 2 2" xfId="15735"/>
    <cellStyle name="Normal 3 2 5 2 2 6 3" xfId="15736"/>
    <cellStyle name="Normal 3 2 5 2 2 7" xfId="15737"/>
    <cellStyle name="Normal 3 2 5 2 2 7 2" xfId="15738"/>
    <cellStyle name="Normal 3 2 5 2 2 8" xfId="15739"/>
    <cellStyle name="Normal 3 2 5 2 3" xfId="15740"/>
    <cellStyle name="Normal 3 2 5 2 3 2" xfId="15741"/>
    <cellStyle name="Normal 3 2 5 2 3 2 2" xfId="15742"/>
    <cellStyle name="Normal 3 2 5 2 3 2 2 2" xfId="15743"/>
    <cellStyle name="Normal 3 2 5 2 3 2 2 2 2" xfId="15744"/>
    <cellStyle name="Normal 3 2 5 2 3 2 2 2 2 2" xfId="15745"/>
    <cellStyle name="Normal 3 2 5 2 3 2 2 2 2 2 2" xfId="15746"/>
    <cellStyle name="Normal 3 2 5 2 3 2 2 2 2 3" xfId="15747"/>
    <cellStyle name="Normal 3 2 5 2 3 2 2 2 3" xfId="15748"/>
    <cellStyle name="Normal 3 2 5 2 3 2 2 2 3 2" xfId="15749"/>
    <cellStyle name="Normal 3 2 5 2 3 2 2 2 4" xfId="15750"/>
    <cellStyle name="Normal 3 2 5 2 3 2 2 3" xfId="15751"/>
    <cellStyle name="Normal 3 2 5 2 3 2 2 3 2" xfId="15752"/>
    <cellStyle name="Normal 3 2 5 2 3 2 2 3 2 2" xfId="15753"/>
    <cellStyle name="Normal 3 2 5 2 3 2 2 3 3" xfId="15754"/>
    <cellStyle name="Normal 3 2 5 2 3 2 2 4" xfId="15755"/>
    <cellStyle name="Normal 3 2 5 2 3 2 2 4 2" xfId="15756"/>
    <cellStyle name="Normal 3 2 5 2 3 2 2 5" xfId="15757"/>
    <cellStyle name="Normal 3 2 5 2 3 2 3" xfId="15758"/>
    <cellStyle name="Normal 3 2 5 2 3 2 3 2" xfId="15759"/>
    <cellStyle name="Normal 3 2 5 2 3 2 3 2 2" xfId="15760"/>
    <cellStyle name="Normal 3 2 5 2 3 2 3 2 2 2" xfId="15761"/>
    <cellStyle name="Normal 3 2 5 2 3 2 3 2 3" xfId="15762"/>
    <cellStyle name="Normal 3 2 5 2 3 2 3 3" xfId="15763"/>
    <cellStyle name="Normal 3 2 5 2 3 2 3 3 2" xfId="15764"/>
    <cellStyle name="Normal 3 2 5 2 3 2 3 4" xfId="15765"/>
    <cellStyle name="Normal 3 2 5 2 3 2 4" xfId="15766"/>
    <cellStyle name="Normal 3 2 5 2 3 2 4 2" xfId="15767"/>
    <cellStyle name="Normal 3 2 5 2 3 2 4 2 2" xfId="15768"/>
    <cellStyle name="Normal 3 2 5 2 3 2 4 3" xfId="15769"/>
    <cellStyle name="Normal 3 2 5 2 3 2 5" xfId="15770"/>
    <cellStyle name="Normal 3 2 5 2 3 2 5 2" xfId="15771"/>
    <cellStyle name="Normal 3 2 5 2 3 2 6" xfId="15772"/>
    <cellStyle name="Normal 3 2 5 2 3 3" xfId="15773"/>
    <cellStyle name="Normal 3 2 5 2 3 3 2" xfId="15774"/>
    <cellStyle name="Normal 3 2 5 2 3 3 2 2" xfId="15775"/>
    <cellStyle name="Normal 3 2 5 2 3 3 2 2 2" xfId="15776"/>
    <cellStyle name="Normal 3 2 5 2 3 3 2 2 2 2" xfId="15777"/>
    <cellStyle name="Normal 3 2 5 2 3 3 2 2 3" xfId="15778"/>
    <cellStyle name="Normal 3 2 5 2 3 3 2 3" xfId="15779"/>
    <cellStyle name="Normal 3 2 5 2 3 3 2 3 2" xfId="15780"/>
    <cellStyle name="Normal 3 2 5 2 3 3 2 4" xfId="15781"/>
    <cellStyle name="Normal 3 2 5 2 3 3 3" xfId="15782"/>
    <cellStyle name="Normal 3 2 5 2 3 3 3 2" xfId="15783"/>
    <cellStyle name="Normal 3 2 5 2 3 3 3 2 2" xfId="15784"/>
    <cellStyle name="Normal 3 2 5 2 3 3 3 3" xfId="15785"/>
    <cellStyle name="Normal 3 2 5 2 3 3 4" xfId="15786"/>
    <cellStyle name="Normal 3 2 5 2 3 3 4 2" xfId="15787"/>
    <cellStyle name="Normal 3 2 5 2 3 3 5" xfId="15788"/>
    <cellStyle name="Normal 3 2 5 2 3 4" xfId="15789"/>
    <cellStyle name="Normal 3 2 5 2 3 4 2" xfId="15790"/>
    <cellStyle name="Normal 3 2 5 2 3 4 2 2" xfId="15791"/>
    <cellStyle name="Normal 3 2 5 2 3 4 2 2 2" xfId="15792"/>
    <cellStyle name="Normal 3 2 5 2 3 4 2 3" xfId="15793"/>
    <cellStyle name="Normal 3 2 5 2 3 4 3" xfId="15794"/>
    <cellStyle name="Normal 3 2 5 2 3 4 3 2" xfId="15795"/>
    <cellStyle name="Normal 3 2 5 2 3 4 4" xfId="15796"/>
    <cellStyle name="Normal 3 2 5 2 3 5" xfId="15797"/>
    <cellStyle name="Normal 3 2 5 2 3 5 2" xfId="15798"/>
    <cellStyle name="Normal 3 2 5 2 3 5 2 2" xfId="15799"/>
    <cellStyle name="Normal 3 2 5 2 3 5 3" xfId="15800"/>
    <cellStyle name="Normal 3 2 5 2 3 6" xfId="15801"/>
    <cellStyle name="Normal 3 2 5 2 3 6 2" xfId="15802"/>
    <cellStyle name="Normal 3 2 5 2 3 7" xfId="15803"/>
    <cellStyle name="Normal 3 2 5 2 4" xfId="15804"/>
    <cellStyle name="Normal 3 2 5 2 4 2" xfId="15805"/>
    <cellStyle name="Normal 3 2 5 2 4 2 2" xfId="15806"/>
    <cellStyle name="Normal 3 2 5 2 4 2 2 2" xfId="15807"/>
    <cellStyle name="Normal 3 2 5 2 4 2 2 2 2" xfId="15808"/>
    <cellStyle name="Normal 3 2 5 2 4 2 2 2 2 2" xfId="15809"/>
    <cellStyle name="Normal 3 2 5 2 4 2 2 2 3" xfId="15810"/>
    <cellStyle name="Normal 3 2 5 2 4 2 2 3" xfId="15811"/>
    <cellStyle name="Normal 3 2 5 2 4 2 2 3 2" xfId="15812"/>
    <cellStyle name="Normal 3 2 5 2 4 2 2 4" xfId="15813"/>
    <cellStyle name="Normal 3 2 5 2 4 2 3" xfId="15814"/>
    <cellStyle name="Normal 3 2 5 2 4 2 3 2" xfId="15815"/>
    <cellStyle name="Normal 3 2 5 2 4 2 3 2 2" xfId="15816"/>
    <cellStyle name="Normal 3 2 5 2 4 2 3 3" xfId="15817"/>
    <cellStyle name="Normal 3 2 5 2 4 2 4" xfId="15818"/>
    <cellStyle name="Normal 3 2 5 2 4 2 4 2" xfId="15819"/>
    <cellStyle name="Normal 3 2 5 2 4 2 5" xfId="15820"/>
    <cellStyle name="Normal 3 2 5 2 4 3" xfId="15821"/>
    <cellStyle name="Normal 3 2 5 2 4 3 2" xfId="15822"/>
    <cellStyle name="Normal 3 2 5 2 4 3 2 2" xfId="15823"/>
    <cellStyle name="Normal 3 2 5 2 4 3 2 2 2" xfId="15824"/>
    <cellStyle name="Normal 3 2 5 2 4 3 2 3" xfId="15825"/>
    <cellStyle name="Normal 3 2 5 2 4 3 3" xfId="15826"/>
    <cellStyle name="Normal 3 2 5 2 4 3 3 2" xfId="15827"/>
    <cellStyle name="Normal 3 2 5 2 4 3 4" xfId="15828"/>
    <cellStyle name="Normal 3 2 5 2 4 4" xfId="15829"/>
    <cellStyle name="Normal 3 2 5 2 4 4 2" xfId="15830"/>
    <cellStyle name="Normal 3 2 5 2 4 4 2 2" xfId="15831"/>
    <cellStyle name="Normal 3 2 5 2 4 4 3" xfId="15832"/>
    <cellStyle name="Normal 3 2 5 2 4 5" xfId="15833"/>
    <cellStyle name="Normal 3 2 5 2 4 5 2" xfId="15834"/>
    <cellStyle name="Normal 3 2 5 2 4 6" xfId="15835"/>
    <cellStyle name="Normal 3 2 5 2 5" xfId="15836"/>
    <cellStyle name="Normal 3 2 5 2 5 2" xfId="15837"/>
    <cellStyle name="Normal 3 2 5 2 5 2 2" xfId="15838"/>
    <cellStyle name="Normal 3 2 5 2 5 2 2 2" xfId="15839"/>
    <cellStyle name="Normal 3 2 5 2 5 2 2 2 2" xfId="15840"/>
    <cellStyle name="Normal 3 2 5 2 5 2 2 3" xfId="15841"/>
    <cellStyle name="Normal 3 2 5 2 5 2 3" xfId="15842"/>
    <cellStyle name="Normal 3 2 5 2 5 2 3 2" xfId="15843"/>
    <cellStyle name="Normal 3 2 5 2 5 2 4" xfId="15844"/>
    <cellStyle name="Normal 3 2 5 2 5 3" xfId="15845"/>
    <cellStyle name="Normal 3 2 5 2 5 3 2" xfId="15846"/>
    <cellStyle name="Normal 3 2 5 2 5 3 2 2" xfId="15847"/>
    <cellStyle name="Normal 3 2 5 2 5 3 3" xfId="15848"/>
    <cellStyle name="Normal 3 2 5 2 5 4" xfId="15849"/>
    <cellStyle name="Normal 3 2 5 2 5 4 2" xfId="15850"/>
    <cellStyle name="Normal 3 2 5 2 5 5" xfId="15851"/>
    <cellStyle name="Normal 3 2 5 2 6" xfId="15852"/>
    <cellStyle name="Normal 3 2 5 2 6 2" xfId="15853"/>
    <cellStyle name="Normal 3 2 5 2 6 2 2" xfId="15854"/>
    <cellStyle name="Normal 3 2 5 2 6 2 2 2" xfId="15855"/>
    <cellStyle name="Normal 3 2 5 2 6 2 3" xfId="15856"/>
    <cellStyle name="Normal 3 2 5 2 6 3" xfId="15857"/>
    <cellStyle name="Normal 3 2 5 2 6 3 2" xfId="15858"/>
    <cellStyle name="Normal 3 2 5 2 6 4" xfId="15859"/>
    <cellStyle name="Normal 3 2 5 2 7" xfId="15860"/>
    <cellStyle name="Normal 3 2 5 2 7 2" xfId="15861"/>
    <cellStyle name="Normal 3 2 5 2 7 2 2" xfId="15862"/>
    <cellStyle name="Normal 3 2 5 2 7 3" xfId="15863"/>
    <cellStyle name="Normal 3 2 5 2 8" xfId="15864"/>
    <cellStyle name="Normal 3 2 5 2 8 2" xfId="15865"/>
    <cellStyle name="Normal 3 2 5 2 9" xfId="15866"/>
    <cellStyle name="Normal 3 2 5 3" xfId="15867"/>
    <cellStyle name="Normal 3 2 5 3 2" xfId="15868"/>
    <cellStyle name="Normal 3 2 5 3 2 2" xfId="15869"/>
    <cellStyle name="Normal 3 2 5 3 2 2 2" xfId="15870"/>
    <cellStyle name="Normal 3 2 5 3 2 2 2 2" xfId="15871"/>
    <cellStyle name="Normal 3 2 5 3 2 2 2 2 2" xfId="15872"/>
    <cellStyle name="Normal 3 2 5 3 2 2 2 2 2 2" xfId="15873"/>
    <cellStyle name="Normal 3 2 5 3 2 2 2 2 2 2 2" xfId="15874"/>
    <cellStyle name="Normal 3 2 5 3 2 2 2 2 2 3" xfId="15875"/>
    <cellStyle name="Normal 3 2 5 3 2 2 2 2 3" xfId="15876"/>
    <cellStyle name="Normal 3 2 5 3 2 2 2 2 3 2" xfId="15877"/>
    <cellStyle name="Normal 3 2 5 3 2 2 2 2 4" xfId="15878"/>
    <cellStyle name="Normal 3 2 5 3 2 2 2 3" xfId="15879"/>
    <cellStyle name="Normal 3 2 5 3 2 2 2 3 2" xfId="15880"/>
    <cellStyle name="Normal 3 2 5 3 2 2 2 3 2 2" xfId="15881"/>
    <cellStyle name="Normal 3 2 5 3 2 2 2 3 3" xfId="15882"/>
    <cellStyle name="Normal 3 2 5 3 2 2 2 4" xfId="15883"/>
    <cellStyle name="Normal 3 2 5 3 2 2 2 4 2" xfId="15884"/>
    <cellStyle name="Normal 3 2 5 3 2 2 2 5" xfId="15885"/>
    <cellStyle name="Normal 3 2 5 3 2 2 3" xfId="15886"/>
    <cellStyle name="Normal 3 2 5 3 2 2 3 2" xfId="15887"/>
    <cellStyle name="Normal 3 2 5 3 2 2 3 2 2" xfId="15888"/>
    <cellStyle name="Normal 3 2 5 3 2 2 3 2 2 2" xfId="15889"/>
    <cellStyle name="Normal 3 2 5 3 2 2 3 2 3" xfId="15890"/>
    <cellStyle name="Normal 3 2 5 3 2 2 3 3" xfId="15891"/>
    <cellStyle name="Normal 3 2 5 3 2 2 3 3 2" xfId="15892"/>
    <cellStyle name="Normal 3 2 5 3 2 2 3 4" xfId="15893"/>
    <cellStyle name="Normal 3 2 5 3 2 2 4" xfId="15894"/>
    <cellStyle name="Normal 3 2 5 3 2 2 4 2" xfId="15895"/>
    <cellStyle name="Normal 3 2 5 3 2 2 4 2 2" xfId="15896"/>
    <cellStyle name="Normal 3 2 5 3 2 2 4 3" xfId="15897"/>
    <cellStyle name="Normal 3 2 5 3 2 2 5" xfId="15898"/>
    <cellStyle name="Normal 3 2 5 3 2 2 5 2" xfId="15899"/>
    <cellStyle name="Normal 3 2 5 3 2 2 6" xfId="15900"/>
    <cellStyle name="Normal 3 2 5 3 2 3" xfId="15901"/>
    <cellStyle name="Normal 3 2 5 3 2 3 2" xfId="15902"/>
    <cellStyle name="Normal 3 2 5 3 2 3 2 2" xfId="15903"/>
    <cellStyle name="Normal 3 2 5 3 2 3 2 2 2" xfId="15904"/>
    <cellStyle name="Normal 3 2 5 3 2 3 2 2 2 2" xfId="15905"/>
    <cellStyle name="Normal 3 2 5 3 2 3 2 2 3" xfId="15906"/>
    <cellStyle name="Normal 3 2 5 3 2 3 2 3" xfId="15907"/>
    <cellStyle name="Normal 3 2 5 3 2 3 2 3 2" xfId="15908"/>
    <cellStyle name="Normal 3 2 5 3 2 3 2 4" xfId="15909"/>
    <cellStyle name="Normal 3 2 5 3 2 3 3" xfId="15910"/>
    <cellStyle name="Normal 3 2 5 3 2 3 3 2" xfId="15911"/>
    <cellStyle name="Normal 3 2 5 3 2 3 3 2 2" xfId="15912"/>
    <cellStyle name="Normal 3 2 5 3 2 3 3 3" xfId="15913"/>
    <cellStyle name="Normal 3 2 5 3 2 3 4" xfId="15914"/>
    <cellStyle name="Normal 3 2 5 3 2 3 4 2" xfId="15915"/>
    <cellStyle name="Normal 3 2 5 3 2 3 5" xfId="15916"/>
    <cellStyle name="Normal 3 2 5 3 2 4" xfId="15917"/>
    <cellStyle name="Normal 3 2 5 3 2 4 2" xfId="15918"/>
    <cellStyle name="Normal 3 2 5 3 2 4 2 2" xfId="15919"/>
    <cellStyle name="Normal 3 2 5 3 2 4 2 2 2" xfId="15920"/>
    <cellStyle name="Normal 3 2 5 3 2 4 2 3" xfId="15921"/>
    <cellStyle name="Normal 3 2 5 3 2 4 3" xfId="15922"/>
    <cellStyle name="Normal 3 2 5 3 2 4 3 2" xfId="15923"/>
    <cellStyle name="Normal 3 2 5 3 2 4 4" xfId="15924"/>
    <cellStyle name="Normal 3 2 5 3 2 5" xfId="15925"/>
    <cellStyle name="Normal 3 2 5 3 2 5 2" xfId="15926"/>
    <cellStyle name="Normal 3 2 5 3 2 5 2 2" xfId="15927"/>
    <cellStyle name="Normal 3 2 5 3 2 5 3" xfId="15928"/>
    <cellStyle name="Normal 3 2 5 3 2 6" xfId="15929"/>
    <cellStyle name="Normal 3 2 5 3 2 6 2" xfId="15930"/>
    <cellStyle name="Normal 3 2 5 3 2 7" xfId="15931"/>
    <cellStyle name="Normal 3 2 5 3 3" xfId="15932"/>
    <cellStyle name="Normal 3 2 5 3 3 2" xfId="15933"/>
    <cellStyle name="Normal 3 2 5 3 3 2 2" xfId="15934"/>
    <cellStyle name="Normal 3 2 5 3 3 2 2 2" xfId="15935"/>
    <cellStyle name="Normal 3 2 5 3 3 2 2 2 2" xfId="15936"/>
    <cellStyle name="Normal 3 2 5 3 3 2 2 2 2 2" xfId="15937"/>
    <cellStyle name="Normal 3 2 5 3 3 2 2 2 3" xfId="15938"/>
    <cellStyle name="Normal 3 2 5 3 3 2 2 3" xfId="15939"/>
    <cellStyle name="Normal 3 2 5 3 3 2 2 3 2" xfId="15940"/>
    <cellStyle name="Normal 3 2 5 3 3 2 2 4" xfId="15941"/>
    <cellStyle name="Normal 3 2 5 3 3 2 3" xfId="15942"/>
    <cellStyle name="Normal 3 2 5 3 3 2 3 2" xfId="15943"/>
    <cellStyle name="Normal 3 2 5 3 3 2 3 2 2" xfId="15944"/>
    <cellStyle name="Normal 3 2 5 3 3 2 3 3" xfId="15945"/>
    <cellStyle name="Normal 3 2 5 3 3 2 4" xfId="15946"/>
    <cellStyle name="Normal 3 2 5 3 3 2 4 2" xfId="15947"/>
    <cellStyle name="Normal 3 2 5 3 3 2 5" xfId="15948"/>
    <cellStyle name="Normal 3 2 5 3 3 3" xfId="15949"/>
    <cellStyle name="Normal 3 2 5 3 3 3 2" xfId="15950"/>
    <cellStyle name="Normal 3 2 5 3 3 3 2 2" xfId="15951"/>
    <cellStyle name="Normal 3 2 5 3 3 3 2 2 2" xfId="15952"/>
    <cellStyle name="Normal 3 2 5 3 3 3 2 3" xfId="15953"/>
    <cellStyle name="Normal 3 2 5 3 3 3 3" xfId="15954"/>
    <cellStyle name="Normal 3 2 5 3 3 3 3 2" xfId="15955"/>
    <cellStyle name="Normal 3 2 5 3 3 3 4" xfId="15956"/>
    <cellStyle name="Normal 3 2 5 3 3 4" xfId="15957"/>
    <cellStyle name="Normal 3 2 5 3 3 4 2" xfId="15958"/>
    <cellStyle name="Normal 3 2 5 3 3 4 2 2" xfId="15959"/>
    <cellStyle name="Normal 3 2 5 3 3 4 3" xfId="15960"/>
    <cellStyle name="Normal 3 2 5 3 3 5" xfId="15961"/>
    <cellStyle name="Normal 3 2 5 3 3 5 2" xfId="15962"/>
    <cellStyle name="Normal 3 2 5 3 3 6" xfId="15963"/>
    <cellStyle name="Normal 3 2 5 3 4" xfId="15964"/>
    <cellStyle name="Normal 3 2 5 3 4 2" xfId="15965"/>
    <cellStyle name="Normal 3 2 5 3 4 2 2" xfId="15966"/>
    <cellStyle name="Normal 3 2 5 3 4 2 2 2" xfId="15967"/>
    <cellStyle name="Normal 3 2 5 3 4 2 2 2 2" xfId="15968"/>
    <cellStyle name="Normal 3 2 5 3 4 2 2 3" xfId="15969"/>
    <cellStyle name="Normal 3 2 5 3 4 2 3" xfId="15970"/>
    <cellStyle name="Normal 3 2 5 3 4 2 3 2" xfId="15971"/>
    <cellStyle name="Normal 3 2 5 3 4 2 4" xfId="15972"/>
    <cellStyle name="Normal 3 2 5 3 4 3" xfId="15973"/>
    <cellStyle name="Normal 3 2 5 3 4 3 2" xfId="15974"/>
    <cellStyle name="Normal 3 2 5 3 4 3 2 2" xfId="15975"/>
    <cellStyle name="Normal 3 2 5 3 4 3 3" xfId="15976"/>
    <cellStyle name="Normal 3 2 5 3 4 4" xfId="15977"/>
    <cellStyle name="Normal 3 2 5 3 4 4 2" xfId="15978"/>
    <cellStyle name="Normal 3 2 5 3 4 5" xfId="15979"/>
    <cellStyle name="Normal 3 2 5 3 5" xfId="15980"/>
    <cellStyle name="Normal 3 2 5 3 5 2" xfId="15981"/>
    <cellStyle name="Normal 3 2 5 3 5 2 2" xfId="15982"/>
    <cellStyle name="Normal 3 2 5 3 5 2 2 2" xfId="15983"/>
    <cellStyle name="Normal 3 2 5 3 5 2 3" xfId="15984"/>
    <cellStyle name="Normal 3 2 5 3 5 3" xfId="15985"/>
    <cellStyle name="Normal 3 2 5 3 5 3 2" xfId="15986"/>
    <cellStyle name="Normal 3 2 5 3 5 4" xfId="15987"/>
    <cellStyle name="Normal 3 2 5 3 6" xfId="15988"/>
    <cellStyle name="Normal 3 2 5 3 6 2" xfId="15989"/>
    <cellStyle name="Normal 3 2 5 3 6 2 2" xfId="15990"/>
    <cellStyle name="Normal 3 2 5 3 6 3" xfId="15991"/>
    <cellStyle name="Normal 3 2 5 3 7" xfId="15992"/>
    <cellStyle name="Normal 3 2 5 3 7 2" xfId="15993"/>
    <cellStyle name="Normal 3 2 5 3 8" xfId="15994"/>
    <cellStyle name="Normal 3 2 5 4" xfId="15995"/>
    <cellStyle name="Normal 3 2 5 4 2" xfId="15996"/>
    <cellStyle name="Normal 3 2 5 4 2 2" xfId="15997"/>
    <cellStyle name="Normal 3 2 5 4 2 2 2" xfId="15998"/>
    <cellStyle name="Normal 3 2 5 4 2 2 2 2" xfId="15999"/>
    <cellStyle name="Normal 3 2 5 4 2 2 2 2 2" xfId="16000"/>
    <cellStyle name="Normal 3 2 5 4 2 2 2 2 2 2" xfId="16001"/>
    <cellStyle name="Normal 3 2 5 4 2 2 2 2 3" xfId="16002"/>
    <cellStyle name="Normal 3 2 5 4 2 2 2 3" xfId="16003"/>
    <cellStyle name="Normal 3 2 5 4 2 2 2 3 2" xfId="16004"/>
    <cellStyle name="Normal 3 2 5 4 2 2 2 4" xfId="16005"/>
    <cellStyle name="Normal 3 2 5 4 2 2 3" xfId="16006"/>
    <cellStyle name="Normal 3 2 5 4 2 2 3 2" xfId="16007"/>
    <cellStyle name="Normal 3 2 5 4 2 2 3 2 2" xfId="16008"/>
    <cellStyle name="Normal 3 2 5 4 2 2 3 3" xfId="16009"/>
    <cellStyle name="Normal 3 2 5 4 2 2 4" xfId="16010"/>
    <cellStyle name="Normal 3 2 5 4 2 2 4 2" xfId="16011"/>
    <cellStyle name="Normal 3 2 5 4 2 2 5" xfId="16012"/>
    <cellStyle name="Normal 3 2 5 4 2 3" xfId="16013"/>
    <cellStyle name="Normal 3 2 5 4 2 3 2" xfId="16014"/>
    <cellStyle name="Normal 3 2 5 4 2 3 2 2" xfId="16015"/>
    <cellStyle name="Normal 3 2 5 4 2 3 2 2 2" xfId="16016"/>
    <cellStyle name="Normal 3 2 5 4 2 3 2 3" xfId="16017"/>
    <cellStyle name="Normal 3 2 5 4 2 3 3" xfId="16018"/>
    <cellStyle name="Normal 3 2 5 4 2 3 3 2" xfId="16019"/>
    <cellStyle name="Normal 3 2 5 4 2 3 4" xfId="16020"/>
    <cellStyle name="Normal 3 2 5 4 2 4" xfId="16021"/>
    <cellStyle name="Normal 3 2 5 4 2 4 2" xfId="16022"/>
    <cellStyle name="Normal 3 2 5 4 2 4 2 2" xfId="16023"/>
    <cellStyle name="Normal 3 2 5 4 2 4 3" xfId="16024"/>
    <cellStyle name="Normal 3 2 5 4 2 5" xfId="16025"/>
    <cellStyle name="Normal 3 2 5 4 2 5 2" xfId="16026"/>
    <cellStyle name="Normal 3 2 5 4 2 6" xfId="16027"/>
    <cellStyle name="Normal 3 2 5 4 3" xfId="16028"/>
    <cellStyle name="Normal 3 2 5 4 3 2" xfId="16029"/>
    <cellStyle name="Normal 3 2 5 4 3 2 2" xfId="16030"/>
    <cellStyle name="Normal 3 2 5 4 3 2 2 2" xfId="16031"/>
    <cellStyle name="Normal 3 2 5 4 3 2 2 2 2" xfId="16032"/>
    <cellStyle name="Normal 3 2 5 4 3 2 2 3" xfId="16033"/>
    <cellStyle name="Normal 3 2 5 4 3 2 3" xfId="16034"/>
    <cellStyle name="Normal 3 2 5 4 3 2 3 2" xfId="16035"/>
    <cellStyle name="Normal 3 2 5 4 3 2 4" xfId="16036"/>
    <cellStyle name="Normal 3 2 5 4 3 3" xfId="16037"/>
    <cellStyle name="Normal 3 2 5 4 3 3 2" xfId="16038"/>
    <cellStyle name="Normal 3 2 5 4 3 3 2 2" xfId="16039"/>
    <cellStyle name="Normal 3 2 5 4 3 3 3" xfId="16040"/>
    <cellStyle name="Normal 3 2 5 4 3 4" xfId="16041"/>
    <cellStyle name="Normal 3 2 5 4 3 4 2" xfId="16042"/>
    <cellStyle name="Normal 3 2 5 4 3 5" xfId="16043"/>
    <cellStyle name="Normal 3 2 5 4 4" xfId="16044"/>
    <cellStyle name="Normal 3 2 5 4 4 2" xfId="16045"/>
    <cellStyle name="Normal 3 2 5 4 4 2 2" xfId="16046"/>
    <cellStyle name="Normal 3 2 5 4 4 2 2 2" xfId="16047"/>
    <cellStyle name="Normal 3 2 5 4 4 2 3" xfId="16048"/>
    <cellStyle name="Normal 3 2 5 4 4 3" xfId="16049"/>
    <cellStyle name="Normal 3 2 5 4 4 3 2" xfId="16050"/>
    <cellStyle name="Normal 3 2 5 4 4 4" xfId="16051"/>
    <cellStyle name="Normal 3 2 5 4 5" xfId="16052"/>
    <cellStyle name="Normal 3 2 5 4 5 2" xfId="16053"/>
    <cellStyle name="Normal 3 2 5 4 5 2 2" xfId="16054"/>
    <cellStyle name="Normal 3 2 5 4 5 3" xfId="16055"/>
    <cellStyle name="Normal 3 2 5 4 6" xfId="16056"/>
    <cellStyle name="Normal 3 2 5 4 6 2" xfId="16057"/>
    <cellStyle name="Normal 3 2 5 4 7" xfId="16058"/>
    <cellStyle name="Normal 3 2 5 5" xfId="16059"/>
    <cellStyle name="Normal 3 2 5 5 2" xfId="16060"/>
    <cellStyle name="Normal 3 2 5 5 2 2" xfId="16061"/>
    <cellStyle name="Normal 3 2 5 5 2 2 2" xfId="16062"/>
    <cellStyle name="Normal 3 2 5 5 2 2 2 2" xfId="16063"/>
    <cellStyle name="Normal 3 2 5 5 2 2 2 2 2" xfId="16064"/>
    <cellStyle name="Normal 3 2 5 5 2 2 2 3" xfId="16065"/>
    <cellStyle name="Normal 3 2 5 5 2 2 3" xfId="16066"/>
    <cellStyle name="Normal 3 2 5 5 2 2 3 2" xfId="16067"/>
    <cellStyle name="Normal 3 2 5 5 2 2 4" xfId="16068"/>
    <cellStyle name="Normal 3 2 5 5 2 3" xfId="16069"/>
    <cellStyle name="Normal 3 2 5 5 2 3 2" xfId="16070"/>
    <cellStyle name="Normal 3 2 5 5 2 3 2 2" xfId="16071"/>
    <cellStyle name="Normal 3 2 5 5 2 3 3" xfId="16072"/>
    <cellStyle name="Normal 3 2 5 5 2 4" xfId="16073"/>
    <cellStyle name="Normal 3 2 5 5 2 4 2" xfId="16074"/>
    <cellStyle name="Normal 3 2 5 5 2 5" xfId="16075"/>
    <cellStyle name="Normal 3 2 5 5 3" xfId="16076"/>
    <cellStyle name="Normal 3 2 5 5 3 2" xfId="16077"/>
    <cellStyle name="Normal 3 2 5 5 3 2 2" xfId="16078"/>
    <cellStyle name="Normal 3 2 5 5 3 2 2 2" xfId="16079"/>
    <cellStyle name="Normal 3 2 5 5 3 2 3" xfId="16080"/>
    <cellStyle name="Normal 3 2 5 5 3 3" xfId="16081"/>
    <cellStyle name="Normal 3 2 5 5 3 3 2" xfId="16082"/>
    <cellStyle name="Normal 3 2 5 5 3 4" xfId="16083"/>
    <cellStyle name="Normal 3 2 5 5 4" xfId="16084"/>
    <cellStyle name="Normal 3 2 5 5 4 2" xfId="16085"/>
    <cellStyle name="Normal 3 2 5 5 4 2 2" xfId="16086"/>
    <cellStyle name="Normal 3 2 5 5 4 3" xfId="16087"/>
    <cellStyle name="Normal 3 2 5 5 5" xfId="16088"/>
    <cellStyle name="Normal 3 2 5 5 5 2" xfId="16089"/>
    <cellStyle name="Normal 3 2 5 5 6" xfId="16090"/>
    <cellStyle name="Normal 3 2 5 6" xfId="16091"/>
    <cellStyle name="Normal 3 2 5 6 2" xfId="16092"/>
    <cellStyle name="Normal 3 2 5 6 2 2" xfId="16093"/>
    <cellStyle name="Normal 3 2 5 6 2 2 2" xfId="16094"/>
    <cellStyle name="Normal 3 2 5 6 2 2 2 2" xfId="16095"/>
    <cellStyle name="Normal 3 2 5 6 2 2 3" xfId="16096"/>
    <cellStyle name="Normal 3 2 5 6 2 3" xfId="16097"/>
    <cellStyle name="Normal 3 2 5 6 2 3 2" xfId="16098"/>
    <cellStyle name="Normal 3 2 5 6 2 4" xfId="16099"/>
    <cellStyle name="Normal 3 2 5 6 3" xfId="16100"/>
    <cellStyle name="Normal 3 2 5 6 3 2" xfId="16101"/>
    <cellStyle name="Normal 3 2 5 6 3 2 2" xfId="16102"/>
    <cellStyle name="Normal 3 2 5 6 3 3" xfId="16103"/>
    <cellStyle name="Normal 3 2 5 6 4" xfId="16104"/>
    <cellStyle name="Normal 3 2 5 6 4 2" xfId="16105"/>
    <cellStyle name="Normal 3 2 5 6 5" xfId="16106"/>
    <cellStyle name="Normal 3 2 5 7" xfId="16107"/>
    <cellStyle name="Normal 3 2 5 7 2" xfId="16108"/>
    <cellStyle name="Normal 3 2 5 7 2 2" xfId="16109"/>
    <cellStyle name="Normal 3 2 5 7 2 2 2" xfId="16110"/>
    <cellStyle name="Normal 3 2 5 7 2 3" xfId="16111"/>
    <cellStyle name="Normal 3 2 5 7 3" xfId="16112"/>
    <cellStyle name="Normal 3 2 5 7 3 2" xfId="16113"/>
    <cellStyle name="Normal 3 2 5 7 4" xfId="16114"/>
    <cellStyle name="Normal 3 2 5 8" xfId="16115"/>
    <cellStyle name="Normal 3 2 5 8 2" xfId="16116"/>
    <cellStyle name="Normal 3 2 5 8 2 2" xfId="16117"/>
    <cellStyle name="Normal 3 2 5 8 3" xfId="16118"/>
    <cellStyle name="Normal 3 2 5 9" xfId="16119"/>
    <cellStyle name="Normal 3 2 5 9 2" xfId="16120"/>
    <cellStyle name="Normal 3 2 6" xfId="16121"/>
    <cellStyle name="Normal 3 2 6 2" xfId="16122"/>
    <cellStyle name="Normal 3 2 6 2 2" xfId="16123"/>
    <cellStyle name="Normal 3 2 6 2 2 2" xfId="16124"/>
    <cellStyle name="Normal 3 2 6 2 2 2 2" xfId="16125"/>
    <cellStyle name="Normal 3 2 6 2 2 2 2 2" xfId="16126"/>
    <cellStyle name="Normal 3 2 6 2 2 2 2 2 2" xfId="16127"/>
    <cellStyle name="Normal 3 2 6 2 2 2 2 2 2 2" xfId="16128"/>
    <cellStyle name="Normal 3 2 6 2 2 2 2 2 2 2 2" xfId="16129"/>
    <cellStyle name="Normal 3 2 6 2 2 2 2 2 2 3" xfId="16130"/>
    <cellStyle name="Normal 3 2 6 2 2 2 2 2 3" xfId="16131"/>
    <cellStyle name="Normal 3 2 6 2 2 2 2 2 3 2" xfId="16132"/>
    <cellStyle name="Normal 3 2 6 2 2 2 2 2 4" xfId="16133"/>
    <cellStyle name="Normal 3 2 6 2 2 2 2 3" xfId="16134"/>
    <cellStyle name="Normal 3 2 6 2 2 2 2 3 2" xfId="16135"/>
    <cellStyle name="Normal 3 2 6 2 2 2 2 3 2 2" xfId="16136"/>
    <cellStyle name="Normal 3 2 6 2 2 2 2 3 3" xfId="16137"/>
    <cellStyle name="Normal 3 2 6 2 2 2 2 4" xfId="16138"/>
    <cellStyle name="Normal 3 2 6 2 2 2 2 4 2" xfId="16139"/>
    <cellStyle name="Normal 3 2 6 2 2 2 2 5" xfId="16140"/>
    <cellStyle name="Normal 3 2 6 2 2 2 3" xfId="16141"/>
    <cellStyle name="Normal 3 2 6 2 2 2 3 2" xfId="16142"/>
    <cellStyle name="Normal 3 2 6 2 2 2 3 2 2" xfId="16143"/>
    <cellStyle name="Normal 3 2 6 2 2 2 3 2 2 2" xfId="16144"/>
    <cellStyle name="Normal 3 2 6 2 2 2 3 2 3" xfId="16145"/>
    <cellStyle name="Normal 3 2 6 2 2 2 3 3" xfId="16146"/>
    <cellStyle name="Normal 3 2 6 2 2 2 3 3 2" xfId="16147"/>
    <cellStyle name="Normal 3 2 6 2 2 2 3 4" xfId="16148"/>
    <cellStyle name="Normal 3 2 6 2 2 2 4" xfId="16149"/>
    <cellStyle name="Normal 3 2 6 2 2 2 4 2" xfId="16150"/>
    <cellStyle name="Normal 3 2 6 2 2 2 4 2 2" xfId="16151"/>
    <cellStyle name="Normal 3 2 6 2 2 2 4 3" xfId="16152"/>
    <cellStyle name="Normal 3 2 6 2 2 2 5" xfId="16153"/>
    <cellStyle name="Normal 3 2 6 2 2 2 5 2" xfId="16154"/>
    <cellStyle name="Normal 3 2 6 2 2 2 6" xfId="16155"/>
    <cellStyle name="Normal 3 2 6 2 2 3" xfId="16156"/>
    <cellStyle name="Normal 3 2 6 2 2 3 2" xfId="16157"/>
    <cellStyle name="Normal 3 2 6 2 2 3 2 2" xfId="16158"/>
    <cellStyle name="Normal 3 2 6 2 2 3 2 2 2" xfId="16159"/>
    <cellStyle name="Normal 3 2 6 2 2 3 2 2 2 2" xfId="16160"/>
    <cellStyle name="Normal 3 2 6 2 2 3 2 2 3" xfId="16161"/>
    <cellStyle name="Normal 3 2 6 2 2 3 2 3" xfId="16162"/>
    <cellStyle name="Normal 3 2 6 2 2 3 2 3 2" xfId="16163"/>
    <cellStyle name="Normal 3 2 6 2 2 3 2 4" xfId="16164"/>
    <cellStyle name="Normal 3 2 6 2 2 3 3" xfId="16165"/>
    <cellStyle name="Normal 3 2 6 2 2 3 3 2" xfId="16166"/>
    <cellStyle name="Normal 3 2 6 2 2 3 3 2 2" xfId="16167"/>
    <cellStyle name="Normal 3 2 6 2 2 3 3 3" xfId="16168"/>
    <cellStyle name="Normal 3 2 6 2 2 3 4" xfId="16169"/>
    <cellStyle name="Normal 3 2 6 2 2 3 4 2" xfId="16170"/>
    <cellStyle name="Normal 3 2 6 2 2 3 5" xfId="16171"/>
    <cellStyle name="Normal 3 2 6 2 2 4" xfId="16172"/>
    <cellStyle name="Normal 3 2 6 2 2 4 2" xfId="16173"/>
    <cellStyle name="Normal 3 2 6 2 2 4 2 2" xfId="16174"/>
    <cellStyle name="Normal 3 2 6 2 2 4 2 2 2" xfId="16175"/>
    <cellStyle name="Normal 3 2 6 2 2 4 2 3" xfId="16176"/>
    <cellStyle name="Normal 3 2 6 2 2 4 3" xfId="16177"/>
    <cellStyle name="Normal 3 2 6 2 2 4 3 2" xfId="16178"/>
    <cellStyle name="Normal 3 2 6 2 2 4 4" xfId="16179"/>
    <cellStyle name="Normal 3 2 6 2 2 5" xfId="16180"/>
    <cellStyle name="Normal 3 2 6 2 2 5 2" xfId="16181"/>
    <cellStyle name="Normal 3 2 6 2 2 5 2 2" xfId="16182"/>
    <cellStyle name="Normal 3 2 6 2 2 5 3" xfId="16183"/>
    <cellStyle name="Normal 3 2 6 2 2 6" xfId="16184"/>
    <cellStyle name="Normal 3 2 6 2 2 6 2" xfId="16185"/>
    <cellStyle name="Normal 3 2 6 2 2 7" xfId="16186"/>
    <cellStyle name="Normal 3 2 6 2 3" xfId="16187"/>
    <cellStyle name="Normal 3 2 6 2 3 2" xfId="16188"/>
    <cellStyle name="Normal 3 2 6 2 3 2 2" xfId="16189"/>
    <cellStyle name="Normal 3 2 6 2 3 2 2 2" xfId="16190"/>
    <cellStyle name="Normal 3 2 6 2 3 2 2 2 2" xfId="16191"/>
    <cellStyle name="Normal 3 2 6 2 3 2 2 2 2 2" xfId="16192"/>
    <cellStyle name="Normal 3 2 6 2 3 2 2 2 3" xfId="16193"/>
    <cellStyle name="Normal 3 2 6 2 3 2 2 3" xfId="16194"/>
    <cellStyle name="Normal 3 2 6 2 3 2 2 3 2" xfId="16195"/>
    <cellStyle name="Normal 3 2 6 2 3 2 2 4" xfId="16196"/>
    <cellStyle name="Normal 3 2 6 2 3 2 3" xfId="16197"/>
    <cellStyle name="Normal 3 2 6 2 3 2 3 2" xfId="16198"/>
    <cellStyle name="Normal 3 2 6 2 3 2 3 2 2" xfId="16199"/>
    <cellStyle name="Normal 3 2 6 2 3 2 3 3" xfId="16200"/>
    <cellStyle name="Normal 3 2 6 2 3 2 4" xfId="16201"/>
    <cellStyle name="Normal 3 2 6 2 3 2 4 2" xfId="16202"/>
    <cellStyle name="Normal 3 2 6 2 3 2 5" xfId="16203"/>
    <cellStyle name="Normal 3 2 6 2 3 3" xfId="16204"/>
    <cellStyle name="Normal 3 2 6 2 3 3 2" xfId="16205"/>
    <cellStyle name="Normal 3 2 6 2 3 3 2 2" xfId="16206"/>
    <cellStyle name="Normal 3 2 6 2 3 3 2 2 2" xfId="16207"/>
    <cellStyle name="Normal 3 2 6 2 3 3 2 3" xfId="16208"/>
    <cellStyle name="Normal 3 2 6 2 3 3 3" xfId="16209"/>
    <cellStyle name="Normal 3 2 6 2 3 3 3 2" xfId="16210"/>
    <cellStyle name="Normal 3 2 6 2 3 3 4" xfId="16211"/>
    <cellStyle name="Normal 3 2 6 2 3 4" xfId="16212"/>
    <cellStyle name="Normal 3 2 6 2 3 4 2" xfId="16213"/>
    <cellStyle name="Normal 3 2 6 2 3 4 2 2" xfId="16214"/>
    <cellStyle name="Normal 3 2 6 2 3 4 3" xfId="16215"/>
    <cellStyle name="Normal 3 2 6 2 3 5" xfId="16216"/>
    <cellStyle name="Normal 3 2 6 2 3 5 2" xfId="16217"/>
    <cellStyle name="Normal 3 2 6 2 3 6" xfId="16218"/>
    <cellStyle name="Normal 3 2 6 2 4" xfId="16219"/>
    <cellStyle name="Normal 3 2 6 2 4 2" xfId="16220"/>
    <cellStyle name="Normal 3 2 6 2 4 2 2" xfId="16221"/>
    <cellStyle name="Normal 3 2 6 2 4 2 2 2" xfId="16222"/>
    <cellStyle name="Normal 3 2 6 2 4 2 2 2 2" xfId="16223"/>
    <cellStyle name="Normal 3 2 6 2 4 2 2 3" xfId="16224"/>
    <cellStyle name="Normal 3 2 6 2 4 2 3" xfId="16225"/>
    <cellStyle name="Normal 3 2 6 2 4 2 3 2" xfId="16226"/>
    <cellStyle name="Normal 3 2 6 2 4 2 4" xfId="16227"/>
    <cellStyle name="Normal 3 2 6 2 4 3" xfId="16228"/>
    <cellStyle name="Normal 3 2 6 2 4 3 2" xfId="16229"/>
    <cellStyle name="Normal 3 2 6 2 4 3 2 2" xfId="16230"/>
    <cellStyle name="Normal 3 2 6 2 4 3 3" xfId="16231"/>
    <cellStyle name="Normal 3 2 6 2 4 4" xfId="16232"/>
    <cellStyle name="Normal 3 2 6 2 4 4 2" xfId="16233"/>
    <cellStyle name="Normal 3 2 6 2 4 5" xfId="16234"/>
    <cellStyle name="Normal 3 2 6 2 5" xfId="16235"/>
    <cellStyle name="Normal 3 2 6 2 5 2" xfId="16236"/>
    <cellStyle name="Normal 3 2 6 2 5 2 2" xfId="16237"/>
    <cellStyle name="Normal 3 2 6 2 5 2 2 2" xfId="16238"/>
    <cellStyle name="Normal 3 2 6 2 5 2 3" xfId="16239"/>
    <cellStyle name="Normal 3 2 6 2 5 3" xfId="16240"/>
    <cellStyle name="Normal 3 2 6 2 5 3 2" xfId="16241"/>
    <cellStyle name="Normal 3 2 6 2 5 4" xfId="16242"/>
    <cellStyle name="Normal 3 2 6 2 6" xfId="16243"/>
    <cellStyle name="Normal 3 2 6 2 6 2" xfId="16244"/>
    <cellStyle name="Normal 3 2 6 2 6 2 2" xfId="16245"/>
    <cellStyle name="Normal 3 2 6 2 6 3" xfId="16246"/>
    <cellStyle name="Normal 3 2 6 2 7" xfId="16247"/>
    <cellStyle name="Normal 3 2 6 2 7 2" xfId="16248"/>
    <cellStyle name="Normal 3 2 6 2 8" xfId="16249"/>
    <cellStyle name="Normal 3 2 6 3" xfId="16250"/>
    <cellStyle name="Normal 3 2 6 3 2" xfId="16251"/>
    <cellStyle name="Normal 3 2 6 3 2 2" xfId="16252"/>
    <cellStyle name="Normal 3 2 6 3 2 2 2" xfId="16253"/>
    <cellStyle name="Normal 3 2 6 3 2 2 2 2" xfId="16254"/>
    <cellStyle name="Normal 3 2 6 3 2 2 2 2 2" xfId="16255"/>
    <cellStyle name="Normal 3 2 6 3 2 2 2 2 2 2" xfId="16256"/>
    <cellStyle name="Normal 3 2 6 3 2 2 2 2 3" xfId="16257"/>
    <cellStyle name="Normal 3 2 6 3 2 2 2 3" xfId="16258"/>
    <cellStyle name="Normal 3 2 6 3 2 2 2 3 2" xfId="16259"/>
    <cellStyle name="Normal 3 2 6 3 2 2 2 4" xfId="16260"/>
    <cellStyle name="Normal 3 2 6 3 2 2 3" xfId="16261"/>
    <cellStyle name="Normal 3 2 6 3 2 2 3 2" xfId="16262"/>
    <cellStyle name="Normal 3 2 6 3 2 2 3 2 2" xfId="16263"/>
    <cellStyle name="Normal 3 2 6 3 2 2 3 3" xfId="16264"/>
    <cellStyle name="Normal 3 2 6 3 2 2 4" xfId="16265"/>
    <cellStyle name="Normal 3 2 6 3 2 2 4 2" xfId="16266"/>
    <cellStyle name="Normal 3 2 6 3 2 2 5" xfId="16267"/>
    <cellStyle name="Normal 3 2 6 3 2 3" xfId="16268"/>
    <cellStyle name="Normal 3 2 6 3 2 3 2" xfId="16269"/>
    <cellStyle name="Normal 3 2 6 3 2 3 2 2" xfId="16270"/>
    <cellStyle name="Normal 3 2 6 3 2 3 2 2 2" xfId="16271"/>
    <cellStyle name="Normal 3 2 6 3 2 3 2 3" xfId="16272"/>
    <cellStyle name="Normal 3 2 6 3 2 3 3" xfId="16273"/>
    <cellStyle name="Normal 3 2 6 3 2 3 3 2" xfId="16274"/>
    <cellStyle name="Normal 3 2 6 3 2 3 4" xfId="16275"/>
    <cellStyle name="Normal 3 2 6 3 2 4" xfId="16276"/>
    <cellStyle name="Normal 3 2 6 3 2 4 2" xfId="16277"/>
    <cellStyle name="Normal 3 2 6 3 2 4 2 2" xfId="16278"/>
    <cellStyle name="Normal 3 2 6 3 2 4 3" xfId="16279"/>
    <cellStyle name="Normal 3 2 6 3 2 5" xfId="16280"/>
    <cellStyle name="Normal 3 2 6 3 2 5 2" xfId="16281"/>
    <cellStyle name="Normal 3 2 6 3 2 6" xfId="16282"/>
    <cellStyle name="Normal 3 2 6 3 3" xfId="16283"/>
    <cellStyle name="Normal 3 2 6 3 3 2" xfId="16284"/>
    <cellStyle name="Normal 3 2 6 3 3 2 2" xfId="16285"/>
    <cellStyle name="Normal 3 2 6 3 3 2 2 2" xfId="16286"/>
    <cellStyle name="Normal 3 2 6 3 3 2 2 2 2" xfId="16287"/>
    <cellStyle name="Normal 3 2 6 3 3 2 2 3" xfId="16288"/>
    <cellStyle name="Normal 3 2 6 3 3 2 3" xfId="16289"/>
    <cellStyle name="Normal 3 2 6 3 3 2 3 2" xfId="16290"/>
    <cellStyle name="Normal 3 2 6 3 3 2 4" xfId="16291"/>
    <cellStyle name="Normal 3 2 6 3 3 3" xfId="16292"/>
    <cellStyle name="Normal 3 2 6 3 3 3 2" xfId="16293"/>
    <cellStyle name="Normal 3 2 6 3 3 3 2 2" xfId="16294"/>
    <cellStyle name="Normal 3 2 6 3 3 3 3" xfId="16295"/>
    <cellStyle name="Normal 3 2 6 3 3 4" xfId="16296"/>
    <cellStyle name="Normal 3 2 6 3 3 4 2" xfId="16297"/>
    <cellStyle name="Normal 3 2 6 3 3 5" xfId="16298"/>
    <cellStyle name="Normal 3 2 6 3 4" xfId="16299"/>
    <cellStyle name="Normal 3 2 6 3 4 2" xfId="16300"/>
    <cellStyle name="Normal 3 2 6 3 4 2 2" xfId="16301"/>
    <cellStyle name="Normal 3 2 6 3 4 2 2 2" xfId="16302"/>
    <cellStyle name="Normal 3 2 6 3 4 2 3" xfId="16303"/>
    <cellStyle name="Normal 3 2 6 3 4 3" xfId="16304"/>
    <cellStyle name="Normal 3 2 6 3 4 3 2" xfId="16305"/>
    <cellStyle name="Normal 3 2 6 3 4 4" xfId="16306"/>
    <cellStyle name="Normal 3 2 6 3 5" xfId="16307"/>
    <cellStyle name="Normal 3 2 6 3 5 2" xfId="16308"/>
    <cellStyle name="Normal 3 2 6 3 5 2 2" xfId="16309"/>
    <cellStyle name="Normal 3 2 6 3 5 3" xfId="16310"/>
    <cellStyle name="Normal 3 2 6 3 6" xfId="16311"/>
    <cellStyle name="Normal 3 2 6 3 6 2" xfId="16312"/>
    <cellStyle name="Normal 3 2 6 3 7" xfId="16313"/>
    <cellStyle name="Normal 3 2 6 4" xfId="16314"/>
    <cellStyle name="Normal 3 2 6 4 2" xfId="16315"/>
    <cellStyle name="Normal 3 2 6 4 2 2" xfId="16316"/>
    <cellStyle name="Normal 3 2 6 4 2 2 2" xfId="16317"/>
    <cellStyle name="Normal 3 2 6 4 2 2 2 2" xfId="16318"/>
    <cellStyle name="Normal 3 2 6 4 2 2 2 2 2" xfId="16319"/>
    <cellStyle name="Normal 3 2 6 4 2 2 2 3" xfId="16320"/>
    <cellStyle name="Normal 3 2 6 4 2 2 3" xfId="16321"/>
    <cellStyle name="Normal 3 2 6 4 2 2 3 2" xfId="16322"/>
    <cellStyle name="Normal 3 2 6 4 2 2 4" xfId="16323"/>
    <cellStyle name="Normal 3 2 6 4 2 3" xfId="16324"/>
    <cellStyle name="Normal 3 2 6 4 2 3 2" xfId="16325"/>
    <cellStyle name="Normal 3 2 6 4 2 3 2 2" xfId="16326"/>
    <cellStyle name="Normal 3 2 6 4 2 3 3" xfId="16327"/>
    <cellStyle name="Normal 3 2 6 4 2 4" xfId="16328"/>
    <cellStyle name="Normal 3 2 6 4 2 4 2" xfId="16329"/>
    <cellStyle name="Normal 3 2 6 4 2 5" xfId="16330"/>
    <cellStyle name="Normal 3 2 6 4 3" xfId="16331"/>
    <cellStyle name="Normal 3 2 6 4 3 2" xfId="16332"/>
    <cellStyle name="Normal 3 2 6 4 3 2 2" xfId="16333"/>
    <cellStyle name="Normal 3 2 6 4 3 2 2 2" xfId="16334"/>
    <cellStyle name="Normal 3 2 6 4 3 2 3" xfId="16335"/>
    <cellStyle name="Normal 3 2 6 4 3 3" xfId="16336"/>
    <cellStyle name="Normal 3 2 6 4 3 3 2" xfId="16337"/>
    <cellStyle name="Normal 3 2 6 4 3 4" xfId="16338"/>
    <cellStyle name="Normal 3 2 6 4 4" xfId="16339"/>
    <cellStyle name="Normal 3 2 6 4 4 2" xfId="16340"/>
    <cellStyle name="Normal 3 2 6 4 4 2 2" xfId="16341"/>
    <cellStyle name="Normal 3 2 6 4 4 3" xfId="16342"/>
    <cellStyle name="Normal 3 2 6 4 5" xfId="16343"/>
    <cellStyle name="Normal 3 2 6 4 5 2" xfId="16344"/>
    <cellStyle name="Normal 3 2 6 4 6" xfId="16345"/>
    <cellStyle name="Normal 3 2 6 5" xfId="16346"/>
    <cellStyle name="Normal 3 2 6 5 2" xfId="16347"/>
    <cellStyle name="Normal 3 2 6 5 2 2" xfId="16348"/>
    <cellStyle name="Normal 3 2 6 5 2 2 2" xfId="16349"/>
    <cellStyle name="Normal 3 2 6 5 2 2 2 2" xfId="16350"/>
    <cellStyle name="Normal 3 2 6 5 2 2 3" xfId="16351"/>
    <cellStyle name="Normal 3 2 6 5 2 3" xfId="16352"/>
    <cellStyle name="Normal 3 2 6 5 2 3 2" xfId="16353"/>
    <cellStyle name="Normal 3 2 6 5 2 4" xfId="16354"/>
    <cellStyle name="Normal 3 2 6 5 3" xfId="16355"/>
    <cellStyle name="Normal 3 2 6 5 3 2" xfId="16356"/>
    <cellStyle name="Normal 3 2 6 5 3 2 2" xfId="16357"/>
    <cellStyle name="Normal 3 2 6 5 3 3" xfId="16358"/>
    <cellStyle name="Normal 3 2 6 5 4" xfId="16359"/>
    <cellStyle name="Normal 3 2 6 5 4 2" xfId="16360"/>
    <cellStyle name="Normal 3 2 6 5 5" xfId="16361"/>
    <cellStyle name="Normal 3 2 6 6" xfId="16362"/>
    <cellStyle name="Normal 3 2 6 6 2" xfId="16363"/>
    <cellStyle name="Normal 3 2 6 6 2 2" xfId="16364"/>
    <cellStyle name="Normal 3 2 6 6 2 2 2" xfId="16365"/>
    <cellStyle name="Normal 3 2 6 6 2 3" xfId="16366"/>
    <cellStyle name="Normal 3 2 6 6 3" xfId="16367"/>
    <cellStyle name="Normal 3 2 6 6 3 2" xfId="16368"/>
    <cellStyle name="Normal 3 2 6 6 4" xfId="16369"/>
    <cellStyle name="Normal 3 2 6 7" xfId="16370"/>
    <cellStyle name="Normal 3 2 6 7 2" xfId="16371"/>
    <cellStyle name="Normal 3 2 6 7 2 2" xfId="16372"/>
    <cellStyle name="Normal 3 2 6 7 3" xfId="16373"/>
    <cellStyle name="Normal 3 2 6 8" xfId="16374"/>
    <cellStyle name="Normal 3 2 6 8 2" xfId="16375"/>
    <cellStyle name="Normal 3 2 6 9" xfId="16376"/>
    <cellStyle name="Normal 3 2 7" xfId="16377"/>
    <cellStyle name="Normal 3 2 7 2" xfId="16378"/>
    <cellStyle name="Normal 3 2 7 2 2" xfId="16379"/>
    <cellStyle name="Normal 3 2 7 2 2 2" xfId="16380"/>
    <cellStyle name="Normal 3 2 7 2 2 2 2" xfId="16381"/>
    <cellStyle name="Normal 3 2 7 2 2 2 2 2" xfId="16382"/>
    <cellStyle name="Normal 3 2 7 2 2 2 2 2 2" xfId="16383"/>
    <cellStyle name="Normal 3 2 7 2 2 2 2 2 2 2" xfId="16384"/>
    <cellStyle name="Normal 3 2 7 2 2 2 2 2 3" xfId="16385"/>
    <cellStyle name="Normal 3 2 7 2 2 2 2 3" xfId="16386"/>
    <cellStyle name="Normal 3 2 7 2 2 2 2 3 2" xfId="16387"/>
    <cellStyle name="Normal 3 2 7 2 2 2 2 4" xfId="16388"/>
    <cellStyle name="Normal 3 2 7 2 2 2 3" xfId="16389"/>
    <cellStyle name="Normal 3 2 7 2 2 2 3 2" xfId="16390"/>
    <cellStyle name="Normal 3 2 7 2 2 2 3 2 2" xfId="16391"/>
    <cellStyle name="Normal 3 2 7 2 2 2 3 3" xfId="16392"/>
    <cellStyle name="Normal 3 2 7 2 2 2 4" xfId="16393"/>
    <cellStyle name="Normal 3 2 7 2 2 2 4 2" xfId="16394"/>
    <cellStyle name="Normal 3 2 7 2 2 2 5" xfId="16395"/>
    <cellStyle name="Normal 3 2 7 2 2 3" xfId="16396"/>
    <cellStyle name="Normal 3 2 7 2 2 3 2" xfId="16397"/>
    <cellStyle name="Normal 3 2 7 2 2 3 2 2" xfId="16398"/>
    <cellStyle name="Normal 3 2 7 2 2 3 2 2 2" xfId="16399"/>
    <cellStyle name="Normal 3 2 7 2 2 3 2 3" xfId="16400"/>
    <cellStyle name="Normal 3 2 7 2 2 3 3" xfId="16401"/>
    <cellStyle name="Normal 3 2 7 2 2 3 3 2" xfId="16402"/>
    <cellStyle name="Normal 3 2 7 2 2 3 4" xfId="16403"/>
    <cellStyle name="Normal 3 2 7 2 2 4" xfId="16404"/>
    <cellStyle name="Normal 3 2 7 2 2 4 2" xfId="16405"/>
    <cellStyle name="Normal 3 2 7 2 2 4 2 2" xfId="16406"/>
    <cellStyle name="Normal 3 2 7 2 2 4 3" xfId="16407"/>
    <cellStyle name="Normal 3 2 7 2 2 5" xfId="16408"/>
    <cellStyle name="Normal 3 2 7 2 2 5 2" xfId="16409"/>
    <cellStyle name="Normal 3 2 7 2 2 6" xfId="16410"/>
    <cellStyle name="Normal 3 2 7 2 3" xfId="16411"/>
    <cellStyle name="Normal 3 2 7 2 3 2" xfId="16412"/>
    <cellStyle name="Normal 3 2 7 2 3 2 2" xfId="16413"/>
    <cellStyle name="Normal 3 2 7 2 3 2 2 2" xfId="16414"/>
    <cellStyle name="Normal 3 2 7 2 3 2 2 2 2" xfId="16415"/>
    <cellStyle name="Normal 3 2 7 2 3 2 2 3" xfId="16416"/>
    <cellStyle name="Normal 3 2 7 2 3 2 3" xfId="16417"/>
    <cellStyle name="Normal 3 2 7 2 3 2 3 2" xfId="16418"/>
    <cellStyle name="Normal 3 2 7 2 3 2 4" xfId="16419"/>
    <cellStyle name="Normal 3 2 7 2 3 3" xfId="16420"/>
    <cellStyle name="Normal 3 2 7 2 3 3 2" xfId="16421"/>
    <cellStyle name="Normal 3 2 7 2 3 3 2 2" xfId="16422"/>
    <cellStyle name="Normal 3 2 7 2 3 3 3" xfId="16423"/>
    <cellStyle name="Normal 3 2 7 2 3 4" xfId="16424"/>
    <cellStyle name="Normal 3 2 7 2 3 4 2" xfId="16425"/>
    <cellStyle name="Normal 3 2 7 2 3 5" xfId="16426"/>
    <cellStyle name="Normal 3 2 7 2 4" xfId="16427"/>
    <cellStyle name="Normal 3 2 7 2 4 2" xfId="16428"/>
    <cellStyle name="Normal 3 2 7 2 4 2 2" xfId="16429"/>
    <cellStyle name="Normal 3 2 7 2 4 2 2 2" xfId="16430"/>
    <cellStyle name="Normal 3 2 7 2 4 2 3" xfId="16431"/>
    <cellStyle name="Normal 3 2 7 2 4 3" xfId="16432"/>
    <cellStyle name="Normal 3 2 7 2 4 3 2" xfId="16433"/>
    <cellStyle name="Normal 3 2 7 2 4 4" xfId="16434"/>
    <cellStyle name="Normal 3 2 7 2 5" xfId="16435"/>
    <cellStyle name="Normal 3 2 7 2 5 2" xfId="16436"/>
    <cellStyle name="Normal 3 2 7 2 5 2 2" xfId="16437"/>
    <cellStyle name="Normal 3 2 7 2 5 3" xfId="16438"/>
    <cellStyle name="Normal 3 2 7 2 6" xfId="16439"/>
    <cellStyle name="Normal 3 2 7 2 6 2" xfId="16440"/>
    <cellStyle name="Normal 3 2 7 2 7" xfId="16441"/>
    <cellStyle name="Normal 3 2 7 3" xfId="16442"/>
    <cellStyle name="Normal 3 2 7 3 2" xfId="16443"/>
    <cellStyle name="Normal 3 2 7 3 2 2" xfId="16444"/>
    <cellStyle name="Normal 3 2 7 3 2 2 2" xfId="16445"/>
    <cellStyle name="Normal 3 2 7 3 2 2 2 2" xfId="16446"/>
    <cellStyle name="Normal 3 2 7 3 2 2 2 2 2" xfId="16447"/>
    <cellStyle name="Normal 3 2 7 3 2 2 2 3" xfId="16448"/>
    <cellStyle name="Normal 3 2 7 3 2 2 3" xfId="16449"/>
    <cellStyle name="Normal 3 2 7 3 2 2 3 2" xfId="16450"/>
    <cellStyle name="Normal 3 2 7 3 2 2 4" xfId="16451"/>
    <cellStyle name="Normal 3 2 7 3 2 3" xfId="16452"/>
    <cellStyle name="Normal 3 2 7 3 2 3 2" xfId="16453"/>
    <cellStyle name="Normal 3 2 7 3 2 3 2 2" xfId="16454"/>
    <cellStyle name="Normal 3 2 7 3 2 3 3" xfId="16455"/>
    <cellStyle name="Normal 3 2 7 3 2 4" xfId="16456"/>
    <cellStyle name="Normal 3 2 7 3 2 4 2" xfId="16457"/>
    <cellStyle name="Normal 3 2 7 3 2 5" xfId="16458"/>
    <cellStyle name="Normal 3 2 7 3 3" xfId="16459"/>
    <cellStyle name="Normal 3 2 7 3 3 2" xfId="16460"/>
    <cellStyle name="Normal 3 2 7 3 3 2 2" xfId="16461"/>
    <cellStyle name="Normal 3 2 7 3 3 2 2 2" xfId="16462"/>
    <cellStyle name="Normal 3 2 7 3 3 2 3" xfId="16463"/>
    <cellStyle name="Normal 3 2 7 3 3 3" xfId="16464"/>
    <cellStyle name="Normal 3 2 7 3 3 3 2" xfId="16465"/>
    <cellStyle name="Normal 3 2 7 3 3 4" xfId="16466"/>
    <cellStyle name="Normal 3 2 7 3 4" xfId="16467"/>
    <cellStyle name="Normal 3 2 7 3 4 2" xfId="16468"/>
    <cellStyle name="Normal 3 2 7 3 4 2 2" xfId="16469"/>
    <cellStyle name="Normal 3 2 7 3 4 3" xfId="16470"/>
    <cellStyle name="Normal 3 2 7 3 5" xfId="16471"/>
    <cellStyle name="Normal 3 2 7 3 5 2" xfId="16472"/>
    <cellStyle name="Normal 3 2 7 3 6" xfId="16473"/>
    <cellStyle name="Normal 3 2 7 4" xfId="16474"/>
    <cellStyle name="Normal 3 2 7 4 2" xfId="16475"/>
    <cellStyle name="Normal 3 2 7 4 2 2" xfId="16476"/>
    <cellStyle name="Normal 3 2 7 4 2 2 2" xfId="16477"/>
    <cellStyle name="Normal 3 2 7 4 2 2 2 2" xfId="16478"/>
    <cellStyle name="Normal 3 2 7 4 2 2 3" xfId="16479"/>
    <cellStyle name="Normal 3 2 7 4 2 3" xfId="16480"/>
    <cellStyle name="Normal 3 2 7 4 2 3 2" xfId="16481"/>
    <cellStyle name="Normal 3 2 7 4 2 4" xfId="16482"/>
    <cellStyle name="Normal 3 2 7 4 3" xfId="16483"/>
    <cellStyle name="Normal 3 2 7 4 3 2" xfId="16484"/>
    <cellStyle name="Normal 3 2 7 4 3 2 2" xfId="16485"/>
    <cellStyle name="Normal 3 2 7 4 3 3" xfId="16486"/>
    <cellStyle name="Normal 3 2 7 4 4" xfId="16487"/>
    <cellStyle name="Normal 3 2 7 4 4 2" xfId="16488"/>
    <cellStyle name="Normal 3 2 7 4 5" xfId="16489"/>
    <cellStyle name="Normal 3 2 7 5" xfId="16490"/>
    <cellStyle name="Normal 3 2 7 5 2" xfId="16491"/>
    <cellStyle name="Normal 3 2 7 5 2 2" xfId="16492"/>
    <cellStyle name="Normal 3 2 7 5 2 2 2" xfId="16493"/>
    <cellStyle name="Normal 3 2 7 5 2 3" xfId="16494"/>
    <cellStyle name="Normal 3 2 7 5 3" xfId="16495"/>
    <cellStyle name="Normal 3 2 7 5 3 2" xfId="16496"/>
    <cellStyle name="Normal 3 2 7 5 4" xfId="16497"/>
    <cellStyle name="Normal 3 2 7 6" xfId="16498"/>
    <cellStyle name="Normal 3 2 7 6 2" xfId="16499"/>
    <cellStyle name="Normal 3 2 7 6 2 2" xfId="16500"/>
    <cellStyle name="Normal 3 2 7 6 3" xfId="16501"/>
    <cellStyle name="Normal 3 2 7 7" xfId="16502"/>
    <cellStyle name="Normal 3 2 7 7 2" xfId="16503"/>
    <cellStyle name="Normal 3 2 7 8" xfId="16504"/>
    <cellStyle name="Normal 3 2 8" xfId="16505"/>
    <cellStyle name="Normal 3 2 8 2" xfId="16506"/>
    <cellStyle name="Normal 3 2 8 2 2" xfId="16507"/>
    <cellStyle name="Normal 3 2 8 2 2 2" xfId="16508"/>
    <cellStyle name="Normal 3 2 8 2 2 2 2" xfId="16509"/>
    <cellStyle name="Normal 3 2 8 2 2 2 2 2" xfId="16510"/>
    <cellStyle name="Normal 3 2 8 2 2 2 2 2 2" xfId="16511"/>
    <cellStyle name="Normal 3 2 8 2 2 2 2 3" xfId="16512"/>
    <cellStyle name="Normal 3 2 8 2 2 2 3" xfId="16513"/>
    <cellStyle name="Normal 3 2 8 2 2 2 3 2" xfId="16514"/>
    <cellStyle name="Normal 3 2 8 2 2 2 4" xfId="16515"/>
    <cellStyle name="Normal 3 2 8 2 2 3" xfId="16516"/>
    <cellStyle name="Normal 3 2 8 2 2 3 2" xfId="16517"/>
    <cellStyle name="Normal 3 2 8 2 2 3 2 2" xfId="16518"/>
    <cellStyle name="Normal 3 2 8 2 2 3 3" xfId="16519"/>
    <cellStyle name="Normal 3 2 8 2 2 4" xfId="16520"/>
    <cellStyle name="Normal 3 2 8 2 2 4 2" xfId="16521"/>
    <cellStyle name="Normal 3 2 8 2 2 5" xfId="16522"/>
    <cellStyle name="Normal 3 2 8 2 3" xfId="16523"/>
    <cellStyle name="Normal 3 2 8 2 3 2" xfId="16524"/>
    <cellStyle name="Normal 3 2 8 2 3 2 2" xfId="16525"/>
    <cellStyle name="Normal 3 2 8 2 3 2 2 2" xfId="16526"/>
    <cellStyle name="Normal 3 2 8 2 3 2 3" xfId="16527"/>
    <cellStyle name="Normal 3 2 8 2 3 3" xfId="16528"/>
    <cellStyle name="Normal 3 2 8 2 3 3 2" xfId="16529"/>
    <cellStyle name="Normal 3 2 8 2 3 4" xfId="16530"/>
    <cellStyle name="Normal 3 2 8 2 4" xfId="16531"/>
    <cellStyle name="Normal 3 2 8 2 4 2" xfId="16532"/>
    <cellStyle name="Normal 3 2 8 2 4 2 2" xfId="16533"/>
    <cellStyle name="Normal 3 2 8 2 4 3" xfId="16534"/>
    <cellStyle name="Normal 3 2 8 2 5" xfId="16535"/>
    <cellStyle name="Normal 3 2 8 2 5 2" xfId="16536"/>
    <cellStyle name="Normal 3 2 8 2 6" xfId="16537"/>
    <cellStyle name="Normal 3 2 8 3" xfId="16538"/>
    <cellStyle name="Normal 3 2 8 3 2" xfId="16539"/>
    <cellStyle name="Normal 3 2 8 3 2 2" xfId="16540"/>
    <cellStyle name="Normal 3 2 8 3 2 2 2" xfId="16541"/>
    <cellStyle name="Normal 3 2 8 3 2 2 2 2" xfId="16542"/>
    <cellStyle name="Normal 3 2 8 3 2 2 3" xfId="16543"/>
    <cellStyle name="Normal 3 2 8 3 2 3" xfId="16544"/>
    <cellStyle name="Normal 3 2 8 3 2 3 2" xfId="16545"/>
    <cellStyle name="Normal 3 2 8 3 2 4" xfId="16546"/>
    <cellStyle name="Normal 3 2 8 3 3" xfId="16547"/>
    <cellStyle name="Normal 3 2 8 3 3 2" xfId="16548"/>
    <cellStyle name="Normal 3 2 8 3 3 2 2" xfId="16549"/>
    <cellStyle name="Normal 3 2 8 3 3 3" xfId="16550"/>
    <cellStyle name="Normal 3 2 8 3 4" xfId="16551"/>
    <cellStyle name="Normal 3 2 8 3 4 2" xfId="16552"/>
    <cellStyle name="Normal 3 2 8 3 5" xfId="16553"/>
    <cellStyle name="Normal 3 2 8 4" xfId="16554"/>
    <cellStyle name="Normal 3 2 8 4 2" xfId="16555"/>
    <cellStyle name="Normal 3 2 8 4 2 2" xfId="16556"/>
    <cellStyle name="Normal 3 2 8 4 2 2 2" xfId="16557"/>
    <cellStyle name="Normal 3 2 8 4 2 3" xfId="16558"/>
    <cellStyle name="Normal 3 2 8 4 3" xfId="16559"/>
    <cellStyle name="Normal 3 2 8 4 3 2" xfId="16560"/>
    <cellStyle name="Normal 3 2 8 4 4" xfId="16561"/>
    <cellStyle name="Normal 3 2 8 5" xfId="16562"/>
    <cellStyle name="Normal 3 2 8 5 2" xfId="16563"/>
    <cellStyle name="Normal 3 2 8 5 2 2" xfId="16564"/>
    <cellStyle name="Normal 3 2 8 5 3" xfId="16565"/>
    <cellStyle name="Normal 3 2 8 6" xfId="16566"/>
    <cellStyle name="Normal 3 2 8 6 2" xfId="16567"/>
    <cellStyle name="Normal 3 2 8 7" xfId="16568"/>
    <cellStyle name="Normal 3 2 9" xfId="16569"/>
    <cellStyle name="Normal 3 2 9 2" xfId="16570"/>
    <cellStyle name="Normal 3 2 9 2 2" xfId="16571"/>
    <cellStyle name="Normal 3 2 9 2 2 2" xfId="16572"/>
    <cellStyle name="Normal 3 2 9 2 2 2 2" xfId="16573"/>
    <cellStyle name="Normal 3 2 9 2 2 2 2 2" xfId="16574"/>
    <cellStyle name="Normal 3 2 9 2 2 2 3" xfId="16575"/>
    <cellStyle name="Normal 3 2 9 2 2 3" xfId="16576"/>
    <cellStyle name="Normal 3 2 9 2 2 3 2" xfId="16577"/>
    <cellStyle name="Normal 3 2 9 2 2 4" xfId="16578"/>
    <cellStyle name="Normal 3 2 9 2 3" xfId="16579"/>
    <cellStyle name="Normal 3 2 9 2 3 2" xfId="16580"/>
    <cellStyle name="Normal 3 2 9 2 3 2 2" xfId="16581"/>
    <cellStyle name="Normal 3 2 9 2 3 3" xfId="16582"/>
    <cellStyle name="Normal 3 2 9 2 4" xfId="16583"/>
    <cellStyle name="Normal 3 2 9 2 4 2" xfId="16584"/>
    <cellStyle name="Normal 3 2 9 2 5" xfId="16585"/>
    <cellStyle name="Normal 3 2 9 3" xfId="16586"/>
    <cellStyle name="Normal 3 2 9 3 2" xfId="16587"/>
    <cellStyle name="Normal 3 2 9 3 2 2" xfId="16588"/>
    <cellStyle name="Normal 3 2 9 3 2 2 2" xfId="16589"/>
    <cellStyle name="Normal 3 2 9 3 2 3" xfId="16590"/>
    <cellStyle name="Normal 3 2 9 3 3" xfId="16591"/>
    <cellStyle name="Normal 3 2 9 3 3 2" xfId="16592"/>
    <cellStyle name="Normal 3 2 9 3 4" xfId="16593"/>
    <cellStyle name="Normal 3 2 9 4" xfId="16594"/>
    <cellStyle name="Normal 3 2 9 4 2" xfId="16595"/>
    <cellStyle name="Normal 3 2 9 4 2 2" xfId="16596"/>
    <cellStyle name="Normal 3 2 9 4 3" xfId="16597"/>
    <cellStyle name="Normal 3 2 9 5" xfId="16598"/>
    <cellStyle name="Normal 3 2 9 5 2" xfId="16599"/>
    <cellStyle name="Normal 3 2 9 6" xfId="16600"/>
    <cellStyle name="Normal 3 3" xfId="16601"/>
    <cellStyle name="Normal 3 3 10" xfId="16602"/>
    <cellStyle name="Normal 3 3 10 2" xfId="16603"/>
    <cellStyle name="Normal 3 3 10 2 2" xfId="16604"/>
    <cellStyle name="Normal 3 3 10 2 2 2" xfId="16605"/>
    <cellStyle name="Normal 3 3 10 2 3" xfId="16606"/>
    <cellStyle name="Normal 3 3 10 3" xfId="16607"/>
    <cellStyle name="Normal 3 3 10 3 2" xfId="16608"/>
    <cellStyle name="Normal 3 3 10 4" xfId="16609"/>
    <cellStyle name="Normal 3 3 11" xfId="16610"/>
    <cellStyle name="Normal 3 3 11 2" xfId="16611"/>
    <cellStyle name="Normal 3 3 11 2 2" xfId="16612"/>
    <cellStyle name="Normal 3 3 11 3" xfId="16613"/>
    <cellStyle name="Normal 3 3 12" xfId="16614"/>
    <cellStyle name="Normal 3 3 12 2" xfId="16615"/>
    <cellStyle name="Normal 3 3 13" xfId="16616"/>
    <cellStyle name="Normal 3 3 2" xfId="16617"/>
    <cellStyle name="Normal 3 3 2 10" xfId="16618"/>
    <cellStyle name="Normal 3 3 2 10 2" xfId="16619"/>
    <cellStyle name="Normal 3 3 2 10 2 2" xfId="16620"/>
    <cellStyle name="Normal 3 3 2 10 3" xfId="16621"/>
    <cellStyle name="Normal 3 3 2 11" xfId="16622"/>
    <cellStyle name="Normal 3 3 2 11 2" xfId="16623"/>
    <cellStyle name="Normal 3 3 2 12" xfId="16624"/>
    <cellStyle name="Normal 3 3 2 2" xfId="16625"/>
    <cellStyle name="Normal 3 3 2 2 10" xfId="16626"/>
    <cellStyle name="Normal 3 3 2 2 10 2" xfId="16627"/>
    <cellStyle name="Normal 3 3 2 2 11" xfId="16628"/>
    <cellStyle name="Normal 3 3 2 2 2" xfId="16629"/>
    <cellStyle name="Normal 3 3 2 2 2 10" xfId="16630"/>
    <cellStyle name="Normal 3 3 2 2 2 2" xfId="16631"/>
    <cellStyle name="Normal 3 3 2 2 2 2 2" xfId="16632"/>
    <cellStyle name="Normal 3 3 2 2 2 2 2 2" xfId="16633"/>
    <cellStyle name="Normal 3 3 2 2 2 2 2 2 2" xfId="16634"/>
    <cellStyle name="Normal 3 3 2 2 2 2 2 2 2 2" xfId="16635"/>
    <cellStyle name="Normal 3 3 2 2 2 2 2 2 2 2 2" xfId="16636"/>
    <cellStyle name="Normal 3 3 2 2 2 2 2 2 2 2 2 2" xfId="16637"/>
    <cellStyle name="Normal 3 3 2 2 2 2 2 2 2 2 2 2 2" xfId="16638"/>
    <cellStyle name="Normal 3 3 2 2 2 2 2 2 2 2 2 2 2 2" xfId="16639"/>
    <cellStyle name="Normal 3 3 2 2 2 2 2 2 2 2 2 2 3" xfId="16640"/>
    <cellStyle name="Normal 3 3 2 2 2 2 2 2 2 2 2 3" xfId="16641"/>
    <cellStyle name="Normal 3 3 2 2 2 2 2 2 2 2 2 3 2" xfId="16642"/>
    <cellStyle name="Normal 3 3 2 2 2 2 2 2 2 2 2 4" xfId="16643"/>
    <cellStyle name="Normal 3 3 2 2 2 2 2 2 2 2 3" xfId="16644"/>
    <cellStyle name="Normal 3 3 2 2 2 2 2 2 2 2 3 2" xfId="16645"/>
    <cellStyle name="Normal 3 3 2 2 2 2 2 2 2 2 3 2 2" xfId="16646"/>
    <cellStyle name="Normal 3 3 2 2 2 2 2 2 2 2 3 3" xfId="16647"/>
    <cellStyle name="Normal 3 3 2 2 2 2 2 2 2 2 4" xfId="16648"/>
    <cellStyle name="Normal 3 3 2 2 2 2 2 2 2 2 4 2" xfId="16649"/>
    <cellStyle name="Normal 3 3 2 2 2 2 2 2 2 2 5" xfId="16650"/>
    <cellStyle name="Normal 3 3 2 2 2 2 2 2 2 3" xfId="16651"/>
    <cellStyle name="Normal 3 3 2 2 2 2 2 2 2 3 2" xfId="16652"/>
    <cellStyle name="Normal 3 3 2 2 2 2 2 2 2 3 2 2" xfId="16653"/>
    <cellStyle name="Normal 3 3 2 2 2 2 2 2 2 3 2 2 2" xfId="16654"/>
    <cellStyle name="Normal 3 3 2 2 2 2 2 2 2 3 2 3" xfId="16655"/>
    <cellStyle name="Normal 3 3 2 2 2 2 2 2 2 3 3" xfId="16656"/>
    <cellStyle name="Normal 3 3 2 2 2 2 2 2 2 3 3 2" xfId="16657"/>
    <cellStyle name="Normal 3 3 2 2 2 2 2 2 2 3 4" xfId="16658"/>
    <cellStyle name="Normal 3 3 2 2 2 2 2 2 2 4" xfId="16659"/>
    <cellStyle name="Normal 3 3 2 2 2 2 2 2 2 4 2" xfId="16660"/>
    <cellStyle name="Normal 3 3 2 2 2 2 2 2 2 4 2 2" xfId="16661"/>
    <cellStyle name="Normal 3 3 2 2 2 2 2 2 2 4 3" xfId="16662"/>
    <cellStyle name="Normal 3 3 2 2 2 2 2 2 2 5" xfId="16663"/>
    <cellStyle name="Normal 3 3 2 2 2 2 2 2 2 5 2" xfId="16664"/>
    <cellStyle name="Normal 3 3 2 2 2 2 2 2 2 6" xfId="16665"/>
    <cellStyle name="Normal 3 3 2 2 2 2 2 2 3" xfId="16666"/>
    <cellStyle name="Normal 3 3 2 2 2 2 2 2 3 2" xfId="16667"/>
    <cellStyle name="Normal 3 3 2 2 2 2 2 2 3 2 2" xfId="16668"/>
    <cellStyle name="Normal 3 3 2 2 2 2 2 2 3 2 2 2" xfId="16669"/>
    <cellStyle name="Normal 3 3 2 2 2 2 2 2 3 2 2 2 2" xfId="16670"/>
    <cellStyle name="Normal 3 3 2 2 2 2 2 2 3 2 2 3" xfId="16671"/>
    <cellStyle name="Normal 3 3 2 2 2 2 2 2 3 2 3" xfId="16672"/>
    <cellStyle name="Normal 3 3 2 2 2 2 2 2 3 2 3 2" xfId="16673"/>
    <cellStyle name="Normal 3 3 2 2 2 2 2 2 3 2 4" xfId="16674"/>
    <cellStyle name="Normal 3 3 2 2 2 2 2 2 3 3" xfId="16675"/>
    <cellStyle name="Normal 3 3 2 2 2 2 2 2 3 3 2" xfId="16676"/>
    <cellStyle name="Normal 3 3 2 2 2 2 2 2 3 3 2 2" xfId="16677"/>
    <cellStyle name="Normal 3 3 2 2 2 2 2 2 3 3 3" xfId="16678"/>
    <cellStyle name="Normal 3 3 2 2 2 2 2 2 3 4" xfId="16679"/>
    <cellStyle name="Normal 3 3 2 2 2 2 2 2 3 4 2" xfId="16680"/>
    <cellStyle name="Normal 3 3 2 2 2 2 2 2 3 5" xfId="16681"/>
    <cellStyle name="Normal 3 3 2 2 2 2 2 2 4" xfId="16682"/>
    <cellStyle name="Normal 3 3 2 2 2 2 2 2 4 2" xfId="16683"/>
    <cellStyle name="Normal 3 3 2 2 2 2 2 2 4 2 2" xfId="16684"/>
    <cellStyle name="Normal 3 3 2 2 2 2 2 2 4 2 2 2" xfId="16685"/>
    <cellStyle name="Normal 3 3 2 2 2 2 2 2 4 2 3" xfId="16686"/>
    <cellStyle name="Normal 3 3 2 2 2 2 2 2 4 3" xfId="16687"/>
    <cellStyle name="Normal 3 3 2 2 2 2 2 2 4 3 2" xfId="16688"/>
    <cellStyle name="Normal 3 3 2 2 2 2 2 2 4 4" xfId="16689"/>
    <cellStyle name="Normal 3 3 2 2 2 2 2 2 5" xfId="16690"/>
    <cellStyle name="Normal 3 3 2 2 2 2 2 2 5 2" xfId="16691"/>
    <cellStyle name="Normal 3 3 2 2 2 2 2 2 5 2 2" xfId="16692"/>
    <cellStyle name="Normal 3 3 2 2 2 2 2 2 5 3" xfId="16693"/>
    <cellStyle name="Normal 3 3 2 2 2 2 2 2 6" xfId="16694"/>
    <cellStyle name="Normal 3 3 2 2 2 2 2 2 6 2" xfId="16695"/>
    <cellStyle name="Normal 3 3 2 2 2 2 2 2 7" xfId="16696"/>
    <cellStyle name="Normal 3 3 2 2 2 2 2 3" xfId="16697"/>
    <cellStyle name="Normal 3 3 2 2 2 2 2 3 2" xfId="16698"/>
    <cellStyle name="Normal 3 3 2 2 2 2 2 3 2 2" xfId="16699"/>
    <cellStyle name="Normal 3 3 2 2 2 2 2 3 2 2 2" xfId="16700"/>
    <cellStyle name="Normal 3 3 2 2 2 2 2 3 2 2 2 2" xfId="16701"/>
    <cellStyle name="Normal 3 3 2 2 2 2 2 3 2 2 2 2 2" xfId="16702"/>
    <cellStyle name="Normal 3 3 2 2 2 2 2 3 2 2 2 3" xfId="16703"/>
    <cellStyle name="Normal 3 3 2 2 2 2 2 3 2 2 3" xfId="16704"/>
    <cellStyle name="Normal 3 3 2 2 2 2 2 3 2 2 3 2" xfId="16705"/>
    <cellStyle name="Normal 3 3 2 2 2 2 2 3 2 2 4" xfId="16706"/>
    <cellStyle name="Normal 3 3 2 2 2 2 2 3 2 3" xfId="16707"/>
    <cellStyle name="Normal 3 3 2 2 2 2 2 3 2 3 2" xfId="16708"/>
    <cellStyle name="Normal 3 3 2 2 2 2 2 3 2 3 2 2" xfId="16709"/>
    <cellStyle name="Normal 3 3 2 2 2 2 2 3 2 3 3" xfId="16710"/>
    <cellStyle name="Normal 3 3 2 2 2 2 2 3 2 4" xfId="16711"/>
    <cellStyle name="Normal 3 3 2 2 2 2 2 3 2 4 2" xfId="16712"/>
    <cellStyle name="Normal 3 3 2 2 2 2 2 3 2 5" xfId="16713"/>
    <cellStyle name="Normal 3 3 2 2 2 2 2 3 3" xfId="16714"/>
    <cellStyle name="Normal 3 3 2 2 2 2 2 3 3 2" xfId="16715"/>
    <cellStyle name="Normal 3 3 2 2 2 2 2 3 3 2 2" xfId="16716"/>
    <cellStyle name="Normal 3 3 2 2 2 2 2 3 3 2 2 2" xfId="16717"/>
    <cellStyle name="Normal 3 3 2 2 2 2 2 3 3 2 3" xfId="16718"/>
    <cellStyle name="Normal 3 3 2 2 2 2 2 3 3 3" xfId="16719"/>
    <cellStyle name="Normal 3 3 2 2 2 2 2 3 3 3 2" xfId="16720"/>
    <cellStyle name="Normal 3 3 2 2 2 2 2 3 3 4" xfId="16721"/>
    <cellStyle name="Normal 3 3 2 2 2 2 2 3 4" xfId="16722"/>
    <cellStyle name="Normal 3 3 2 2 2 2 2 3 4 2" xfId="16723"/>
    <cellStyle name="Normal 3 3 2 2 2 2 2 3 4 2 2" xfId="16724"/>
    <cellStyle name="Normal 3 3 2 2 2 2 2 3 4 3" xfId="16725"/>
    <cellStyle name="Normal 3 3 2 2 2 2 2 3 5" xfId="16726"/>
    <cellStyle name="Normal 3 3 2 2 2 2 2 3 5 2" xfId="16727"/>
    <cellStyle name="Normal 3 3 2 2 2 2 2 3 6" xfId="16728"/>
    <cellStyle name="Normal 3 3 2 2 2 2 2 4" xfId="16729"/>
    <cellStyle name="Normal 3 3 2 2 2 2 2 4 2" xfId="16730"/>
    <cellStyle name="Normal 3 3 2 2 2 2 2 4 2 2" xfId="16731"/>
    <cellStyle name="Normal 3 3 2 2 2 2 2 4 2 2 2" xfId="16732"/>
    <cellStyle name="Normal 3 3 2 2 2 2 2 4 2 2 2 2" xfId="16733"/>
    <cellStyle name="Normal 3 3 2 2 2 2 2 4 2 2 3" xfId="16734"/>
    <cellStyle name="Normal 3 3 2 2 2 2 2 4 2 3" xfId="16735"/>
    <cellStyle name="Normal 3 3 2 2 2 2 2 4 2 3 2" xfId="16736"/>
    <cellStyle name="Normal 3 3 2 2 2 2 2 4 2 4" xfId="16737"/>
    <cellStyle name="Normal 3 3 2 2 2 2 2 4 3" xfId="16738"/>
    <cellStyle name="Normal 3 3 2 2 2 2 2 4 3 2" xfId="16739"/>
    <cellStyle name="Normal 3 3 2 2 2 2 2 4 3 2 2" xfId="16740"/>
    <cellStyle name="Normal 3 3 2 2 2 2 2 4 3 3" xfId="16741"/>
    <cellStyle name="Normal 3 3 2 2 2 2 2 4 4" xfId="16742"/>
    <cellStyle name="Normal 3 3 2 2 2 2 2 4 4 2" xfId="16743"/>
    <cellStyle name="Normal 3 3 2 2 2 2 2 4 5" xfId="16744"/>
    <cellStyle name="Normal 3 3 2 2 2 2 2 5" xfId="16745"/>
    <cellStyle name="Normal 3 3 2 2 2 2 2 5 2" xfId="16746"/>
    <cellStyle name="Normal 3 3 2 2 2 2 2 5 2 2" xfId="16747"/>
    <cellStyle name="Normal 3 3 2 2 2 2 2 5 2 2 2" xfId="16748"/>
    <cellStyle name="Normal 3 3 2 2 2 2 2 5 2 3" xfId="16749"/>
    <cellStyle name="Normal 3 3 2 2 2 2 2 5 3" xfId="16750"/>
    <cellStyle name="Normal 3 3 2 2 2 2 2 5 3 2" xfId="16751"/>
    <cellStyle name="Normal 3 3 2 2 2 2 2 5 4" xfId="16752"/>
    <cellStyle name="Normal 3 3 2 2 2 2 2 6" xfId="16753"/>
    <cellStyle name="Normal 3 3 2 2 2 2 2 6 2" xfId="16754"/>
    <cellStyle name="Normal 3 3 2 2 2 2 2 6 2 2" xfId="16755"/>
    <cellStyle name="Normal 3 3 2 2 2 2 2 6 3" xfId="16756"/>
    <cellStyle name="Normal 3 3 2 2 2 2 2 7" xfId="16757"/>
    <cellStyle name="Normal 3 3 2 2 2 2 2 7 2" xfId="16758"/>
    <cellStyle name="Normal 3 3 2 2 2 2 2 8" xfId="16759"/>
    <cellStyle name="Normal 3 3 2 2 2 2 3" xfId="16760"/>
    <cellStyle name="Normal 3 3 2 2 2 2 3 2" xfId="16761"/>
    <cellStyle name="Normal 3 3 2 2 2 2 3 2 2" xfId="16762"/>
    <cellStyle name="Normal 3 3 2 2 2 2 3 2 2 2" xfId="16763"/>
    <cellStyle name="Normal 3 3 2 2 2 2 3 2 2 2 2" xfId="16764"/>
    <cellStyle name="Normal 3 3 2 2 2 2 3 2 2 2 2 2" xfId="16765"/>
    <cellStyle name="Normal 3 3 2 2 2 2 3 2 2 2 2 2 2" xfId="16766"/>
    <cellStyle name="Normal 3 3 2 2 2 2 3 2 2 2 2 3" xfId="16767"/>
    <cellStyle name="Normal 3 3 2 2 2 2 3 2 2 2 3" xfId="16768"/>
    <cellStyle name="Normal 3 3 2 2 2 2 3 2 2 2 3 2" xfId="16769"/>
    <cellStyle name="Normal 3 3 2 2 2 2 3 2 2 2 4" xfId="16770"/>
    <cellStyle name="Normal 3 3 2 2 2 2 3 2 2 3" xfId="16771"/>
    <cellStyle name="Normal 3 3 2 2 2 2 3 2 2 3 2" xfId="16772"/>
    <cellStyle name="Normal 3 3 2 2 2 2 3 2 2 3 2 2" xfId="16773"/>
    <cellStyle name="Normal 3 3 2 2 2 2 3 2 2 3 3" xfId="16774"/>
    <cellStyle name="Normal 3 3 2 2 2 2 3 2 2 4" xfId="16775"/>
    <cellStyle name="Normal 3 3 2 2 2 2 3 2 2 4 2" xfId="16776"/>
    <cellStyle name="Normal 3 3 2 2 2 2 3 2 2 5" xfId="16777"/>
    <cellStyle name="Normal 3 3 2 2 2 2 3 2 3" xfId="16778"/>
    <cellStyle name="Normal 3 3 2 2 2 2 3 2 3 2" xfId="16779"/>
    <cellStyle name="Normal 3 3 2 2 2 2 3 2 3 2 2" xfId="16780"/>
    <cellStyle name="Normal 3 3 2 2 2 2 3 2 3 2 2 2" xfId="16781"/>
    <cellStyle name="Normal 3 3 2 2 2 2 3 2 3 2 3" xfId="16782"/>
    <cellStyle name="Normal 3 3 2 2 2 2 3 2 3 3" xfId="16783"/>
    <cellStyle name="Normal 3 3 2 2 2 2 3 2 3 3 2" xfId="16784"/>
    <cellStyle name="Normal 3 3 2 2 2 2 3 2 3 4" xfId="16785"/>
    <cellStyle name="Normal 3 3 2 2 2 2 3 2 4" xfId="16786"/>
    <cellStyle name="Normal 3 3 2 2 2 2 3 2 4 2" xfId="16787"/>
    <cellStyle name="Normal 3 3 2 2 2 2 3 2 4 2 2" xfId="16788"/>
    <cellStyle name="Normal 3 3 2 2 2 2 3 2 4 3" xfId="16789"/>
    <cellStyle name="Normal 3 3 2 2 2 2 3 2 5" xfId="16790"/>
    <cellStyle name="Normal 3 3 2 2 2 2 3 2 5 2" xfId="16791"/>
    <cellStyle name="Normal 3 3 2 2 2 2 3 2 6" xfId="16792"/>
    <cellStyle name="Normal 3 3 2 2 2 2 3 3" xfId="16793"/>
    <cellStyle name="Normal 3 3 2 2 2 2 3 3 2" xfId="16794"/>
    <cellStyle name="Normal 3 3 2 2 2 2 3 3 2 2" xfId="16795"/>
    <cellStyle name="Normal 3 3 2 2 2 2 3 3 2 2 2" xfId="16796"/>
    <cellStyle name="Normal 3 3 2 2 2 2 3 3 2 2 2 2" xfId="16797"/>
    <cellStyle name="Normal 3 3 2 2 2 2 3 3 2 2 3" xfId="16798"/>
    <cellStyle name="Normal 3 3 2 2 2 2 3 3 2 3" xfId="16799"/>
    <cellStyle name="Normal 3 3 2 2 2 2 3 3 2 3 2" xfId="16800"/>
    <cellStyle name="Normal 3 3 2 2 2 2 3 3 2 4" xfId="16801"/>
    <cellStyle name="Normal 3 3 2 2 2 2 3 3 3" xfId="16802"/>
    <cellStyle name="Normal 3 3 2 2 2 2 3 3 3 2" xfId="16803"/>
    <cellStyle name="Normal 3 3 2 2 2 2 3 3 3 2 2" xfId="16804"/>
    <cellStyle name="Normal 3 3 2 2 2 2 3 3 3 3" xfId="16805"/>
    <cellStyle name="Normal 3 3 2 2 2 2 3 3 4" xfId="16806"/>
    <cellStyle name="Normal 3 3 2 2 2 2 3 3 4 2" xfId="16807"/>
    <cellStyle name="Normal 3 3 2 2 2 2 3 3 5" xfId="16808"/>
    <cellStyle name="Normal 3 3 2 2 2 2 3 4" xfId="16809"/>
    <cellStyle name="Normal 3 3 2 2 2 2 3 4 2" xfId="16810"/>
    <cellStyle name="Normal 3 3 2 2 2 2 3 4 2 2" xfId="16811"/>
    <cellStyle name="Normal 3 3 2 2 2 2 3 4 2 2 2" xfId="16812"/>
    <cellStyle name="Normal 3 3 2 2 2 2 3 4 2 3" xfId="16813"/>
    <cellStyle name="Normal 3 3 2 2 2 2 3 4 3" xfId="16814"/>
    <cellStyle name="Normal 3 3 2 2 2 2 3 4 3 2" xfId="16815"/>
    <cellStyle name="Normal 3 3 2 2 2 2 3 4 4" xfId="16816"/>
    <cellStyle name="Normal 3 3 2 2 2 2 3 5" xfId="16817"/>
    <cellStyle name="Normal 3 3 2 2 2 2 3 5 2" xfId="16818"/>
    <cellStyle name="Normal 3 3 2 2 2 2 3 5 2 2" xfId="16819"/>
    <cellStyle name="Normal 3 3 2 2 2 2 3 5 3" xfId="16820"/>
    <cellStyle name="Normal 3 3 2 2 2 2 3 6" xfId="16821"/>
    <cellStyle name="Normal 3 3 2 2 2 2 3 6 2" xfId="16822"/>
    <cellStyle name="Normal 3 3 2 2 2 2 3 7" xfId="16823"/>
    <cellStyle name="Normal 3 3 2 2 2 2 4" xfId="16824"/>
    <cellStyle name="Normal 3 3 2 2 2 2 4 2" xfId="16825"/>
    <cellStyle name="Normal 3 3 2 2 2 2 4 2 2" xfId="16826"/>
    <cellStyle name="Normal 3 3 2 2 2 2 4 2 2 2" xfId="16827"/>
    <cellStyle name="Normal 3 3 2 2 2 2 4 2 2 2 2" xfId="16828"/>
    <cellStyle name="Normal 3 3 2 2 2 2 4 2 2 2 2 2" xfId="16829"/>
    <cellStyle name="Normal 3 3 2 2 2 2 4 2 2 2 3" xfId="16830"/>
    <cellStyle name="Normal 3 3 2 2 2 2 4 2 2 3" xfId="16831"/>
    <cellStyle name="Normal 3 3 2 2 2 2 4 2 2 3 2" xfId="16832"/>
    <cellStyle name="Normal 3 3 2 2 2 2 4 2 2 4" xfId="16833"/>
    <cellStyle name="Normal 3 3 2 2 2 2 4 2 3" xfId="16834"/>
    <cellStyle name="Normal 3 3 2 2 2 2 4 2 3 2" xfId="16835"/>
    <cellStyle name="Normal 3 3 2 2 2 2 4 2 3 2 2" xfId="16836"/>
    <cellStyle name="Normal 3 3 2 2 2 2 4 2 3 3" xfId="16837"/>
    <cellStyle name="Normal 3 3 2 2 2 2 4 2 4" xfId="16838"/>
    <cellStyle name="Normal 3 3 2 2 2 2 4 2 4 2" xfId="16839"/>
    <cellStyle name="Normal 3 3 2 2 2 2 4 2 5" xfId="16840"/>
    <cellStyle name="Normal 3 3 2 2 2 2 4 3" xfId="16841"/>
    <cellStyle name="Normal 3 3 2 2 2 2 4 3 2" xfId="16842"/>
    <cellStyle name="Normal 3 3 2 2 2 2 4 3 2 2" xfId="16843"/>
    <cellStyle name="Normal 3 3 2 2 2 2 4 3 2 2 2" xfId="16844"/>
    <cellStyle name="Normal 3 3 2 2 2 2 4 3 2 3" xfId="16845"/>
    <cellStyle name="Normal 3 3 2 2 2 2 4 3 3" xfId="16846"/>
    <cellStyle name="Normal 3 3 2 2 2 2 4 3 3 2" xfId="16847"/>
    <cellStyle name="Normal 3 3 2 2 2 2 4 3 4" xfId="16848"/>
    <cellStyle name="Normal 3 3 2 2 2 2 4 4" xfId="16849"/>
    <cellStyle name="Normal 3 3 2 2 2 2 4 4 2" xfId="16850"/>
    <cellStyle name="Normal 3 3 2 2 2 2 4 4 2 2" xfId="16851"/>
    <cellStyle name="Normal 3 3 2 2 2 2 4 4 3" xfId="16852"/>
    <cellStyle name="Normal 3 3 2 2 2 2 4 5" xfId="16853"/>
    <cellStyle name="Normal 3 3 2 2 2 2 4 5 2" xfId="16854"/>
    <cellStyle name="Normal 3 3 2 2 2 2 4 6" xfId="16855"/>
    <cellStyle name="Normal 3 3 2 2 2 2 5" xfId="16856"/>
    <cellStyle name="Normal 3 3 2 2 2 2 5 2" xfId="16857"/>
    <cellStyle name="Normal 3 3 2 2 2 2 5 2 2" xfId="16858"/>
    <cellStyle name="Normal 3 3 2 2 2 2 5 2 2 2" xfId="16859"/>
    <cellStyle name="Normal 3 3 2 2 2 2 5 2 2 2 2" xfId="16860"/>
    <cellStyle name="Normal 3 3 2 2 2 2 5 2 2 3" xfId="16861"/>
    <cellStyle name="Normal 3 3 2 2 2 2 5 2 3" xfId="16862"/>
    <cellStyle name="Normal 3 3 2 2 2 2 5 2 3 2" xfId="16863"/>
    <cellStyle name="Normal 3 3 2 2 2 2 5 2 4" xfId="16864"/>
    <cellStyle name="Normal 3 3 2 2 2 2 5 3" xfId="16865"/>
    <cellStyle name="Normal 3 3 2 2 2 2 5 3 2" xfId="16866"/>
    <cellStyle name="Normal 3 3 2 2 2 2 5 3 2 2" xfId="16867"/>
    <cellStyle name="Normal 3 3 2 2 2 2 5 3 3" xfId="16868"/>
    <cellStyle name="Normal 3 3 2 2 2 2 5 4" xfId="16869"/>
    <cellStyle name="Normal 3 3 2 2 2 2 5 4 2" xfId="16870"/>
    <cellStyle name="Normal 3 3 2 2 2 2 5 5" xfId="16871"/>
    <cellStyle name="Normal 3 3 2 2 2 2 6" xfId="16872"/>
    <cellStyle name="Normal 3 3 2 2 2 2 6 2" xfId="16873"/>
    <cellStyle name="Normal 3 3 2 2 2 2 6 2 2" xfId="16874"/>
    <cellStyle name="Normal 3 3 2 2 2 2 6 2 2 2" xfId="16875"/>
    <cellStyle name="Normal 3 3 2 2 2 2 6 2 3" xfId="16876"/>
    <cellStyle name="Normal 3 3 2 2 2 2 6 3" xfId="16877"/>
    <cellStyle name="Normal 3 3 2 2 2 2 6 3 2" xfId="16878"/>
    <cellStyle name="Normal 3 3 2 2 2 2 6 4" xfId="16879"/>
    <cellStyle name="Normal 3 3 2 2 2 2 7" xfId="16880"/>
    <cellStyle name="Normal 3 3 2 2 2 2 7 2" xfId="16881"/>
    <cellStyle name="Normal 3 3 2 2 2 2 7 2 2" xfId="16882"/>
    <cellStyle name="Normal 3 3 2 2 2 2 7 3" xfId="16883"/>
    <cellStyle name="Normal 3 3 2 2 2 2 8" xfId="16884"/>
    <cellStyle name="Normal 3 3 2 2 2 2 8 2" xfId="16885"/>
    <cellStyle name="Normal 3 3 2 2 2 2 9" xfId="16886"/>
    <cellStyle name="Normal 3 3 2 2 2 3" xfId="16887"/>
    <cellStyle name="Normal 3 3 2 2 2 3 2" xfId="16888"/>
    <cellStyle name="Normal 3 3 2 2 2 3 2 2" xfId="16889"/>
    <cellStyle name="Normal 3 3 2 2 2 3 2 2 2" xfId="16890"/>
    <cellStyle name="Normal 3 3 2 2 2 3 2 2 2 2" xfId="16891"/>
    <cellStyle name="Normal 3 3 2 2 2 3 2 2 2 2 2" xfId="16892"/>
    <cellStyle name="Normal 3 3 2 2 2 3 2 2 2 2 2 2" xfId="16893"/>
    <cellStyle name="Normal 3 3 2 2 2 3 2 2 2 2 2 2 2" xfId="16894"/>
    <cellStyle name="Normal 3 3 2 2 2 3 2 2 2 2 2 3" xfId="16895"/>
    <cellStyle name="Normal 3 3 2 2 2 3 2 2 2 2 3" xfId="16896"/>
    <cellStyle name="Normal 3 3 2 2 2 3 2 2 2 2 3 2" xfId="16897"/>
    <cellStyle name="Normal 3 3 2 2 2 3 2 2 2 2 4" xfId="16898"/>
    <cellStyle name="Normal 3 3 2 2 2 3 2 2 2 3" xfId="16899"/>
    <cellStyle name="Normal 3 3 2 2 2 3 2 2 2 3 2" xfId="16900"/>
    <cellStyle name="Normal 3 3 2 2 2 3 2 2 2 3 2 2" xfId="16901"/>
    <cellStyle name="Normal 3 3 2 2 2 3 2 2 2 3 3" xfId="16902"/>
    <cellStyle name="Normal 3 3 2 2 2 3 2 2 2 4" xfId="16903"/>
    <cellStyle name="Normal 3 3 2 2 2 3 2 2 2 4 2" xfId="16904"/>
    <cellStyle name="Normal 3 3 2 2 2 3 2 2 2 5" xfId="16905"/>
    <cellStyle name="Normal 3 3 2 2 2 3 2 2 3" xfId="16906"/>
    <cellStyle name="Normal 3 3 2 2 2 3 2 2 3 2" xfId="16907"/>
    <cellStyle name="Normal 3 3 2 2 2 3 2 2 3 2 2" xfId="16908"/>
    <cellStyle name="Normal 3 3 2 2 2 3 2 2 3 2 2 2" xfId="16909"/>
    <cellStyle name="Normal 3 3 2 2 2 3 2 2 3 2 3" xfId="16910"/>
    <cellStyle name="Normal 3 3 2 2 2 3 2 2 3 3" xfId="16911"/>
    <cellStyle name="Normal 3 3 2 2 2 3 2 2 3 3 2" xfId="16912"/>
    <cellStyle name="Normal 3 3 2 2 2 3 2 2 3 4" xfId="16913"/>
    <cellStyle name="Normal 3 3 2 2 2 3 2 2 4" xfId="16914"/>
    <cellStyle name="Normal 3 3 2 2 2 3 2 2 4 2" xfId="16915"/>
    <cellStyle name="Normal 3 3 2 2 2 3 2 2 4 2 2" xfId="16916"/>
    <cellStyle name="Normal 3 3 2 2 2 3 2 2 4 3" xfId="16917"/>
    <cellStyle name="Normal 3 3 2 2 2 3 2 2 5" xfId="16918"/>
    <cellStyle name="Normal 3 3 2 2 2 3 2 2 5 2" xfId="16919"/>
    <cellStyle name="Normal 3 3 2 2 2 3 2 2 6" xfId="16920"/>
    <cellStyle name="Normal 3 3 2 2 2 3 2 3" xfId="16921"/>
    <cellStyle name="Normal 3 3 2 2 2 3 2 3 2" xfId="16922"/>
    <cellStyle name="Normal 3 3 2 2 2 3 2 3 2 2" xfId="16923"/>
    <cellStyle name="Normal 3 3 2 2 2 3 2 3 2 2 2" xfId="16924"/>
    <cellStyle name="Normal 3 3 2 2 2 3 2 3 2 2 2 2" xfId="16925"/>
    <cellStyle name="Normal 3 3 2 2 2 3 2 3 2 2 3" xfId="16926"/>
    <cellStyle name="Normal 3 3 2 2 2 3 2 3 2 3" xfId="16927"/>
    <cellStyle name="Normal 3 3 2 2 2 3 2 3 2 3 2" xfId="16928"/>
    <cellStyle name="Normal 3 3 2 2 2 3 2 3 2 4" xfId="16929"/>
    <cellStyle name="Normal 3 3 2 2 2 3 2 3 3" xfId="16930"/>
    <cellStyle name="Normal 3 3 2 2 2 3 2 3 3 2" xfId="16931"/>
    <cellStyle name="Normal 3 3 2 2 2 3 2 3 3 2 2" xfId="16932"/>
    <cellStyle name="Normal 3 3 2 2 2 3 2 3 3 3" xfId="16933"/>
    <cellStyle name="Normal 3 3 2 2 2 3 2 3 4" xfId="16934"/>
    <cellStyle name="Normal 3 3 2 2 2 3 2 3 4 2" xfId="16935"/>
    <cellStyle name="Normal 3 3 2 2 2 3 2 3 5" xfId="16936"/>
    <cellStyle name="Normal 3 3 2 2 2 3 2 4" xfId="16937"/>
    <cellStyle name="Normal 3 3 2 2 2 3 2 4 2" xfId="16938"/>
    <cellStyle name="Normal 3 3 2 2 2 3 2 4 2 2" xfId="16939"/>
    <cellStyle name="Normal 3 3 2 2 2 3 2 4 2 2 2" xfId="16940"/>
    <cellStyle name="Normal 3 3 2 2 2 3 2 4 2 3" xfId="16941"/>
    <cellStyle name="Normal 3 3 2 2 2 3 2 4 3" xfId="16942"/>
    <cellStyle name="Normal 3 3 2 2 2 3 2 4 3 2" xfId="16943"/>
    <cellStyle name="Normal 3 3 2 2 2 3 2 4 4" xfId="16944"/>
    <cellStyle name="Normal 3 3 2 2 2 3 2 5" xfId="16945"/>
    <cellStyle name="Normal 3 3 2 2 2 3 2 5 2" xfId="16946"/>
    <cellStyle name="Normal 3 3 2 2 2 3 2 5 2 2" xfId="16947"/>
    <cellStyle name="Normal 3 3 2 2 2 3 2 5 3" xfId="16948"/>
    <cellStyle name="Normal 3 3 2 2 2 3 2 6" xfId="16949"/>
    <cellStyle name="Normal 3 3 2 2 2 3 2 6 2" xfId="16950"/>
    <cellStyle name="Normal 3 3 2 2 2 3 2 7" xfId="16951"/>
    <cellStyle name="Normal 3 3 2 2 2 3 3" xfId="16952"/>
    <cellStyle name="Normal 3 3 2 2 2 3 3 2" xfId="16953"/>
    <cellStyle name="Normal 3 3 2 2 2 3 3 2 2" xfId="16954"/>
    <cellStyle name="Normal 3 3 2 2 2 3 3 2 2 2" xfId="16955"/>
    <cellStyle name="Normal 3 3 2 2 2 3 3 2 2 2 2" xfId="16956"/>
    <cellStyle name="Normal 3 3 2 2 2 3 3 2 2 2 2 2" xfId="16957"/>
    <cellStyle name="Normal 3 3 2 2 2 3 3 2 2 2 3" xfId="16958"/>
    <cellStyle name="Normal 3 3 2 2 2 3 3 2 2 3" xfId="16959"/>
    <cellStyle name="Normal 3 3 2 2 2 3 3 2 2 3 2" xfId="16960"/>
    <cellStyle name="Normal 3 3 2 2 2 3 3 2 2 4" xfId="16961"/>
    <cellStyle name="Normal 3 3 2 2 2 3 3 2 3" xfId="16962"/>
    <cellStyle name="Normal 3 3 2 2 2 3 3 2 3 2" xfId="16963"/>
    <cellStyle name="Normal 3 3 2 2 2 3 3 2 3 2 2" xfId="16964"/>
    <cellStyle name="Normal 3 3 2 2 2 3 3 2 3 3" xfId="16965"/>
    <cellStyle name="Normal 3 3 2 2 2 3 3 2 4" xfId="16966"/>
    <cellStyle name="Normal 3 3 2 2 2 3 3 2 4 2" xfId="16967"/>
    <cellStyle name="Normal 3 3 2 2 2 3 3 2 5" xfId="16968"/>
    <cellStyle name="Normal 3 3 2 2 2 3 3 3" xfId="16969"/>
    <cellStyle name="Normal 3 3 2 2 2 3 3 3 2" xfId="16970"/>
    <cellStyle name="Normal 3 3 2 2 2 3 3 3 2 2" xfId="16971"/>
    <cellStyle name="Normal 3 3 2 2 2 3 3 3 2 2 2" xfId="16972"/>
    <cellStyle name="Normal 3 3 2 2 2 3 3 3 2 3" xfId="16973"/>
    <cellStyle name="Normal 3 3 2 2 2 3 3 3 3" xfId="16974"/>
    <cellStyle name="Normal 3 3 2 2 2 3 3 3 3 2" xfId="16975"/>
    <cellStyle name="Normal 3 3 2 2 2 3 3 3 4" xfId="16976"/>
    <cellStyle name="Normal 3 3 2 2 2 3 3 4" xfId="16977"/>
    <cellStyle name="Normal 3 3 2 2 2 3 3 4 2" xfId="16978"/>
    <cellStyle name="Normal 3 3 2 2 2 3 3 4 2 2" xfId="16979"/>
    <cellStyle name="Normal 3 3 2 2 2 3 3 4 3" xfId="16980"/>
    <cellStyle name="Normal 3 3 2 2 2 3 3 5" xfId="16981"/>
    <cellStyle name="Normal 3 3 2 2 2 3 3 5 2" xfId="16982"/>
    <cellStyle name="Normal 3 3 2 2 2 3 3 6" xfId="16983"/>
    <cellStyle name="Normal 3 3 2 2 2 3 4" xfId="16984"/>
    <cellStyle name="Normal 3 3 2 2 2 3 4 2" xfId="16985"/>
    <cellStyle name="Normal 3 3 2 2 2 3 4 2 2" xfId="16986"/>
    <cellStyle name="Normal 3 3 2 2 2 3 4 2 2 2" xfId="16987"/>
    <cellStyle name="Normal 3 3 2 2 2 3 4 2 2 2 2" xfId="16988"/>
    <cellStyle name="Normal 3 3 2 2 2 3 4 2 2 3" xfId="16989"/>
    <cellStyle name="Normal 3 3 2 2 2 3 4 2 3" xfId="16990"/>
    <cellStyle name="Normal 3 3 2 2 2 3 4 2 3 2" xfId="16991"/>
    <cellStyle name="Normal 3 3 2 2 2 3 4 2 4" xfId="16992"/>
    <cellStyle name="Normal 3 3 2 2 2 3 4 3" xfId="16993"/>
    <cellStyle name="Normal 3 3 2 2 2 3 4 3 2" xfId="16994"/>
    <cellStyle name="Normal 3 3 2 2 2 3 4 3 2 2" xfId="16995"/>
    <cellStyle name="Normal 3 3 2 2 2 3 4 3 3" xfId="16996"/>
    <cellStyle name="Normal 3 3 2 2 2 3 4 4" xfId="16997"/>
    <cellStyle name="Normal 3 3 2 2 2 3 4 4 2" xfId="16998"/>
    <cellStyle name="Normal 3 3 2 2 2 3 4 5" xfId="16999"/>
    <cellStyle name="Normal 3 3 2 2 2 3 5" xfId="17000"/>
    <cellStyle name="Normal 3 3 2 2 2 3 5 2" xfId="17001"/>
    <cellStyle name="Normal 3 3 2 2 2 3 5 2 2" xfId="17002"/>
    <cellStyle name="Normal 3 3 2 2 2 3 5 2 2 2" xfId="17003"/>
    <cellStyle name="Normal 3 3 2 2 2 3 5 2 3" xfId="17004"/>
    <cellStyle name="Normal 3 3 2 2 2 3 5 3" xfId="17005"/>
    <cellStyle name="Normal 3 3 2 2 2 3 5 3 2" xfId="17006"/>
    <cellStyle name="Normal 3 3 2 2 2 3 5 4" xfId="17007"/>
    <cellStyle name="Normal 3 3 2 2 2 3 6" xfId="17008"/>
    <cellStyle name="Normal 3 3 2 2 2 3 6 2" xfId="17009"/>
    <cellStyle name="Normal 3 3 2 2 2 3 6 2 2" xfId="17010"/>
    <cellStyle name="Normal 3 3 2 2 2 3 6 3" xfId="17011"/>
    <cellStyle name="Normal 3 3 2 2 2 3 7" xfId="17012"/>
    <cellStyle name="Normal 3 3 2 2 2 3 7 2" xfId="17013"/>
    <cellStyle name="Normal 3 3 2 2 2 3 8" xfId="17014"/>
    <cellStyle name="Normal 3 3 2 2 2 4" xfId="17015"/>
    <cellStyle name="Normal 3 3 2 2 2 4 2" xfId="17016"/>
    <cellStyle name="Normal 3 3 2 2 2 4 2 2" xfId="17017"/>
    <cellStyle name="Normal 3 3 2 2 2 4 2 2 2" xfId="17018"/>
    <cellStyle name="Normal 3 3 2 2 2 4 2 2 2 2" xfId="17019"/>
    <cellStyle name="Normal 3 3 2 2 2 4 2 2 2 2 2" xfId="17020"/>
    <cellStyle name="Normal 3 3 2 2 2 4 2 2 2 2 2 2" xfId="17021"/>
    <cellStyle name="Normal 3 3 2 2 2 4 2 2 2 2 3" xfId="17022"/>
    <cellStyle name="Normal 3 3 2 2 2 4 2 2 2 3" xfId="17023"/>
    <cellStyle name="Normal 3 3 2 2 2 4 2 2 2 3 2" xfId="17024"/>
    <cellStyle name="Normal 3 3 2 2 2 4 2 2 2 4" xfId="17025"/>
    <cellStyle name="Normal 3 3 2 2 2 4 2 2 3" xfId="17026"/>
    <cellStyle name="Normal 3 3 2 2 2 4 2 2 3 2" xfId="17027"/>
    <cellStyle name="Normal 3 3 2 2 2 4 2 2 3 2 2" xfId="17028"/>
    <cellStyle name="Normal 3 3 2 2 2 4 2 2 3 3" xfId="17029"/>
    <cellStyle name="Normal 3 3 2 2 2 4 2 2 4" xfId="17030"/>
    <cellStyle name="Normal 3 3 2 2 2 4 2 2 4 2" xfId="17031"/>
    <cellStyle name="Normal 3 3 2 2 2 4 2 2 5" xfId="17032"/>
    <cellStyle name="Normal 3 3 2 2 2 4 2 3" xfId="17033"/>
    <cellStyle name="Normal 3 3 2 2 2 4 2 3 2" xfId="17034"/>
    <cellStyle name="Normal 3 3 2 2 2 4 2 3 2 2" xfId="17035"/>
    <cellStyle name="Normal 3 3 2 2 2 4 2 3 2 2 2" xfId="17036"/>
    <cellStyle name="Normal 3 3 2 2 2 4 2 3 2 3" xfId="17037"/>
    <cellStyle name="Normal 3 3 2 2 2 4 2 3 3" xfId="17038"/>
    <cellStyle name="Normal 3 3 2 2 2 4 2 3 3 2" xfId="17039"/>
    <cellStyle name="Normal 3 3 2 2 2 4 2 3 4" xfId="17040"/>
    <cellStyle name="Normal 3 3 2 2 2 4 2 4" xfId="17041"/>
    <cellStyle name="Normal 3 3 2 2 2 4 2 4 2" xfId="17042"/>
    <cellStyle name="Normal 3 3 2 2 2 4 2 4 2 2" xfId="17043"/>
    <cellStyle name="Normal 3 3 2 2 2 4 2 4 3" xfId="17044"/>
    <cellStyle name="Normal 3 3 2 2 2 4 2 5" xfId="17045"/>
    <cellStyle name="Normal 3 3 2 2 2 4 2 5 2" xfId="17046"/>
    <cellStyle name="Normal 3 3 2 2 2 4 2 6" xfId="17047"/>
    <cellStyle name="Normal 3 3 2 2 2 4 3" xfId="17048"/>
    <cellStyle name="Normal 3 3 2 2 2 4 3 2" xfId="17049"/>
    <cellStyle name="Normal 3 3 2 2 2 4 3 2 2" xfId="17050"/>
    <cellStyle name="Normal 3 3 2 2 2 4 3 2 2 2" xfId="17051"/>
    <cellStyle name="Normal 3 3 2 2 2 4 3 2 2 2 2" xfId="17052"/>
    <cellStyle name="Normal 3 3 2 2 2 4 3 2 2 3" xfId="17053"/>
    <cellStyle name="Normal 3 3 2 2 2 4 3 2 3" xfId="17054"/>
    <cellStyle name="Normal 3 3 2 2 2 4 3 2 3 2" xfId="17055"/>
    <cellStyle name="Normal 3 3 2 2 2 4 3 2 4" xfId="17056"/>
    <cellStyle name="Normal 3 3 2 2 2 4 3 3" xfId="17057"/>
    <cellStyle name="Normal 3 3 2 2 2 4 3 3 2" xfId="17058"/>
    <cellStyle name="Normal 3 3 2 2 2 4 3 3 2 2" xfId="17059"/>
    <cellStyle name="Normal 3 3 2 2 2 4 3 3 3" xfId="17060"/>
    <cellStyle name="Normal 3 3 2 2 2 4 3 4" xfId="17061"/>
    <cellStyle name="Normal 3 3 2 2 2 4 3 4 2" xfId="17062"/>
    <cellStyle name="Normal 3 3 2 2 2 4 3 5" xfId="17063"/>
    <cellStyle name="Normal 3 3 2 2 2 4 4" xfId="17064"/>
    <cellStyle name="Normal 3 3 2 2 2 4 4 2" xfId="17065"/>
    <cellStyle name="Normal 3 3 2 2 2 4 4 2 2" xfId="17066"/>
    <cellStyle name="Normal 3 3 2 2 2 4 4 2 2 2" xfId="17067"/>
    <cellStyle name="Normal 3 3 2 2 2 4 4 2 3" xfId="17068"/>
    <cellStyle name="Normal 3 3 2 2 2 4 4 3" xfId="17069"/>
    <cellStyle name="Normal 3 3 2 2 2 4 4 3 2" xfId="17070"/>
    <cellStyle name="Normal 3 3 2 2 2 4 4 4" xfId="17071"/>
    <cellStyle name="Normal 3 3 2 2 2 4 5" xfId="17072"/>
    <cellStyle name="Normal 3 3 2 2 2 4 5 2" xfId="17073"/>
    <cellStyle name="Normal 3 3 2 2 2 4 5 2 2" xfId="17074"/>
    <cellStyle name="Normal 3 3 2 2 2 4 5 3" xfId="17075"/>
    <cellStyle name="Normal 3 3 2 2 2 4 6" xfId="17076"/>
    <cellStyle name="Normal 3 3 2 2 2 4 6 2" xfId="17077"/>
    <cellStyle name="Normal 3 3 2 2 2 4 7" xfId="17078"/>
    <cellStyle name="Normal 3 3 2 2 2 5" xfId="17079"/>
    <cellStyle name="Normal 3 3 2 2 2 5 2" xfId="17080"/>
    <cellStyle name="Normal 3 3 2 2 2 5 2 2" xfId="17081"/>
    <cellStyle name="Normal 3 3 2 2 2 5 2 2 2" xfId="17082"/>
    <cellStyle name="Normal 3 3 2 2 2 5 2 2 2 2" xfId="17083"/>
    <cellStyle name="Normal 3 3 2 2 2 5 2 2 2 2 2" xfId="17084"/>
    <cellStyle name="Normal 3 3 2 2 2 5 2 2 2 3" xfId="17085"/>
    <cellStyle name="Normal 3 3 2 2 2 5 2 2 3" xfId="17086"/>
    <cellStyle name="Normal 3 3 2 2 2 5 2 2 3 2" xfId="17087"/>
    <cellStyle name="Normal 3 3 2 2 2 5 2 2 4" xfId="17088"/>
    <cellStyle name="Normal 3 3 2 2 2 5 2 3" xfId="17089"/>
    <cellStyle name="Normal 3 3 2 2 2 5 2 3 2" xfId="17090"/>
    <cellStyle name="Normal 3 3 2 2 2 5 2 3 2 2" xfId="17091"/>
    <cellStyle name="Normal 3 3 2 2 2 5 2 3 3" xfId="17092"/>
    <cellStyle name="Normal 3 3 2 2 2 5 2 4" xfId="17093"/>
    <cellStyle name="Normal 3 3 2 2 2 5 2 4 2" xfId="17094"/>
    <cellStyle name="Normal 3 3 2 2 2 5 2 5" xfId="17095"/>
    <cellStyle name="Normal 3 3 2 2 2 5 3" xfId="17096"/>
    <cellStyle name="Normal 3 3 2 2 2 5 3 2" xfId="17097"/>
    <cellStyle name="Normal 3 3 2 2 2 5 3 2 2" xfId="17098"/>
    <cellStyle name="Normal 3 3 2 2 2 5 3 2 2 2" xfId="17099"/>
    <cellStyle name="Normal 3 3 2 2 2 5 3 2 3" xfId="17100"/>
    <cellStyle name="Normal 3 3 2 2 2 5 3 3" xfId="17101"/>
    <cellStyle name="Normal 3 3 2 2 2 5 3 3 2" xfId="17102"/>
    <cellStyle name="Normal 3 3 2 2 2 5 3 4" xfId="17103"/>
    <cellStyle name="Normal 3 3 2 2 2 5 4" xfId="17104"/>
    <cellStyle name="Normal 3 3 2 2 2 5 4 2" xfId="17105"/>
    <cellStyle name="Normal 3 3 2 2 2 5 4 2 2" xfId="17106"/>
    <cellStyle name="Normal 3 3 2 2 2 5 4 3" xfId="17107"/>
    <cellStyle name="Normal 3 3 2 2 2 5 5" xfId="17108"/>
    <cellStyle name="Normal 3 3 2 2 2 5 5 2" xfId="17109"/>
    <cellStyle name="Normal 3 3 2 2 2 5 6" xfId="17110"/>
    <cellStyle name="Normal 3 3 2 2 2 6" xfId="17111"/>
    <cellStyle name="Normal 3 3 2 2 2 6 2" xfId="17112"/>
    <cellStyle name="Normal 3 3 2 2 2 6 2 2" xfId="17113"/>
    <cellStyle name="Normal 3 3 2 2 2 6 2 2 2" xfId="17114"/>
    <cellStyle name="Normal 3 3 2 2 2 6 2 2 2 2" xfId="17115"/>
    <cellStyle name="Normal 3 3 2 2 2 6 2 2 3" xfId="17116"/>
    <cellStyle name="Normal 3 3 2 2 2 6 2 3" xfId="17117"/>
    <cellStyle name="Normal 3 3 2 2 2 6 2 3 2" xfId="17118"/>
    <cellStyle name="Normal 3 3 2 2 2 6 2 4" xfId="17119"/>
    <cellStyle name="Normal 3 3 2 2 2 6 3" xfId="17120"/>
    <cellStyle name="Normal 3 3 2 2 2 6 3 2" xfId="17121"/>
    <cellStyle name="Normal 3 3 2 2 2 6 3 2 2" xfId="17122"/>
    <cellStyle name="Normal 3 3 2 2 2 6 3 3" xfId="17123"/>
    <cellStyle name="Normal 3 3 2 2 2 6 4" xfId="17124"/>
    <cellStyle name="Normal 3 3 2 2 2 6 4 2" xfId="17125"/>
    <cellStyle name="Normal 3 3 2 2 2 6 5" xfId="17126"/>
    <cellStyle name="Normal 3 3 2 2 2 7" xfId="17127"/>
    <cellStyle name="Normal 3 3 2 2 2 7 2" xfId="17128"/>
    <cellStyle name="Normal 3 3 2 2 2 7 2 2" xfId="17129"/>
    <cellStyle name="Normal 3 3 2 2 2 7 2 2 2" xfId="17130"/>
    <cellStyle name="Normal 3 3 2 2 2 7 2 3" xfId="17131"/>
    <cellStyle name="Normal 3 3 2 2 2 7 3" xfId="17132"/>
    <cellStyle name="Normal 3 3 2 2 2 7 3 2" xfId="17133"/>
    <cellStyle name="Normal 3 3 2 2 2 7 4" xfId="17134"/>
    <cellStyle name="Normal 3 3 2 2 2 8" xfId="17135"/>
    <cellStyle name="Normal 3 3 2 2 2 8 2" xfId="17136"/>
    <cellStyle name="Normal 3 3 2 2 2 8 2 2" xfId="17137"/>
    <cellStyle name="Normal 3 3 2 2 2 8 3" xfId="17138"/>
    <cellStyle name="Normal 3 3 2 2 2 9" xfId="17139"/>
    <cellStyle name="Normal 3 3 2 2 2 9 2" xfId="17140"/>
    <cellStyle name="Normal 3 3 2 2 3" xfId="17141"/>
    <cellStyle name="Normal 3 3 2 2 3 2" xfId="17142"/>
    <cellStyle name="Normal 3 3 2 2 3 2 2" xfId="17143"/>
    <cellStyle name="Normal 3 3 2 2 3 2 2 2" xfId="17144"/>
    <cellStyle name="Normal 3 3 2 2 3 2 2 2 2" xfId="17145"/>
    <cellStyle name="Normal 3 3 2 2 3 2 2 2 2 2" xfId="17146"/>
    <cellStyle name="Normal 3 3 2 2 3 2 2 2 2 2 2" xfId="17147"/>
    <cellStyle name="Normal 3 3 2 2 3 2 2 2 2 2 2 2" xfId="17148"/>
    <cellStyle name="Normal 3 3 2 2 3 2 2 2 2 2 2 2 2" xfId="17149"/>
    <cellStyle name="Normal 3 3 2 2 3 2 2 2 2 2 2 3" xfId="17150"/>
    <cellStyle name="Normal 3 3 2 2 3 2 2 2 2 2 3" xfId="17151"/>
    <cellStyle name="Normal 3 3 2 2 3 2 2 2 2 2 3 2" xfId="17152"/>
    <cellStyle name="Normal 3 3 2 2 3 2 2 2 2 2 4" xfId="17153"/>
    <cellStyle name="Normal 3 3 2 2 3 2 2 2 2 3" xfId="17154"/>
    <cellStyle name="Normal 3 3 2 2 3 2 2 2 2 3 2" xfId="17155"/>
    <cellStyle name="Normal 3 3 2 2 3 2 2 2 2 3 2 2" xfId="17156"/>
    <cellStyle name="Normal 3 3 2 2 3 2 2 2 2 3 3" xfId="17157"/>
    <cellStyle name="Normal 3 3 2 2 3 2 2 2 2 4" xfId="17158"/>
    <cellStyle name="Normal 3 3 2 2 3 2 2 2 2 4 2" xfId="17159"/>
    <cellStyle name="Normal 3 3 2 2 3 2 2 2 2 5" xfId="17160"/>
    <cellStyle name="Normal 3 3 2 2 3 2 2 2 3" xfId="17161"/>
    <cellStyle name="Normal 3 3 2 2 3 2 2 2 3 2" xfId="17162"/>
    <cellStyle name="Normal 3 3 2 2 3 2 2 2 3 2 2" xfId="17163"/>
    <cellStyle name="Normal 3 3 2 2 3 2 2 2 3 2 2 2" xfId="17164"/>
    <cellStyle name="Normal 3 3 2 2 3 2 2 2 3 2 3" xfId="17165"/>
    <cellStyle name="Normal 3 3 2 2 3 2 2 2 3 3" xfId="17166"/>
    <cellStyle name="Normal 3 3 2 2 3 2 2 2 3 3 2" xfId="17167"/>
    <cellStyle name="Normal 3 3 2 2 3 2 2 2 3 4" xfId="17168"/>
    <cellStyle name="Normal 3 3 2 2 3 2 2 2 4" xfId="17169"/>
    <cellStyle name="Normal 3 3 2 2 3 2 2 2 4 2" xfId="17170"/>
    <cellStyle name="Normal 3 3 2 2 3 2 2 2 4 2 2" xfId="17171"/>
    <cellStyle name="Normal 3 3 2 2 3 2 2 2 4 3" xfId="17172"/>
    <cellStyle name="Normal 3 3 2 2 3 2 2 2 5" xfId="17173"/>
    <cellStyle name="Normal 3 3 2 2 3 2 2 2 5 2" xfId="17174"/>
    <cellStyle name="Normal 3 3 2 2 3 2 2 2 6" xfId="17175"/>
    <cellStyle name="Normal 3 3 2 2 3 2 2 3" xfId="17176"/>
    <cellStyle name="Normal 3 3 2 2 3 2 2 3 2" xfId="17177"/>
    <cellStyle name="Normal 3 3 2 2 3 2 2 3 2 2" xfId="17178"/>
    <cellStyle name="Normal 3 3 2 2 3 2 2 3 2 2 2" xfId="17179"/>
    <cellStyle name="Normal 3 3 2 2 3 2 2 3 2 2 2 2" xfId="17180"/>
    <cellStyle name="Normal 3 3 2 2 3 2 2 3 2 2 3" xfId="17181"/>
    <cellStyle name="Normal 3 3 2 2 3 2 2 3 2 3" xfId="17182"/>
    <cellStyle name="Normal 3 3 2 2 3 2 2 3 2 3 2" xfId="17183"/>
    <cellStyle name="Normal 3 3 2 2 3 2 2 3 2 4" xfId="17184"/>
    <cellStyle name="Normal 3 3 2 2 3 2 2 3 3" xfId="17185"/>
    <cellStyle name="Normal 3 3 2 2 3 2 2 3 3 2" xfId="17186"/>
    <cellStyle name="Normal 3 3 2 2 3 2 2 3 3 2 2" xfId="17187"/>
    <cellStyle name="Normal 3 3 2 2 3 2 2 3 3 3" xfId="17188"/>
    <cellStyle name="Normal 3 3 2 2 3 2 2 3 4" xfId="17189"/>
    <cellStyle name="Normal 3 3 2 2 3 2 2 3 4 2" xfId="17190"/>
    <cellStyle name="Normal 3 3 2 2 3 2 2 3 5" xfId="17191"/>
    <cellStyle name="Normal 3 3 2 2 3 2 2 4" xfId="17192"/>
    <cellStyle name="Normal 3 3 2 2 3 2 2 4 2" xfId="17193"/>
    <cellStyle name="Normal 3 3 2 2 3 2 2 4 2 2" xfId="17194"/>
    <cellStyle name="Normal 3 3 2 2 3 2 2 4 2 2 2" xfId="17195"/>
    <cellStyle name="Normal 3 3 2 2 3 2 2 4 2 3" xfId="17196"/>
    <cellStyle name="Normal 3 3 2 2 3 2 2 4 3" xfId="17197"/>
    <cellStyle name="Normal 3 3 2 2 3 2 2 4 3 2" xfId="17198"/>
    <cellStyle name="Normal 3 3 2 2 3 2 2 4 4" xfId="17199"/>
    <cellStyle name="Normal 3 3 2 2 3 2 2 5" xfId="17200"/>
    <cellStyle name="Normal 3 3 2 2 3 2 2 5 2" xfId="17201"/>
    <cellStyle name="Normal 3 3 2 2 3 2 2 5 2 2" xfId="17202"/>
    <cellStyle name="Normal 3 3 2 2 3 2 2 5 3" xfId="17203"/>
    <cellStyle name="Normal 3 3 2 2 3 2 2 6" xfId="17204"/>
    <cellStyle name="Normal 3 3 2 2 3 2 2 6 2" xfId="17205"/>
    <cellStyle name="Normal 3 3 2 2 3 2 2 7" xfId="17206"/>
    <cellStyle name="Normal 3 3 2 2 3 2 3" xfId="17207"/>
    <cellStyle name="Normal 3 3 2 2 3 2 3 2" xfId="17208"/>
    <cellStyle name="Normal 3 3 2 2 3 2 3 2 2" xfId="17209"/>
    <cellStyle name="Normal 3 3 2 2 3 2 3 2 2 2" xfId="17210"/>
    <cellStyle name="Normal 3 3 2 2 3 2 3 2 2 2 2" xfId="17211"/>
    <cellStyle name="Normal 3 3 2 2 3 2 3 2 2 2 2 2" xfId="17212"/>
    <cellStyle name="Normal 3 3 2 2 3 2 3 2 2 2 3" xfId="17213"/>
    <cellStyle name="Normal 3 3 2 2 3 2 3 2 2 3" xfId="17214"/>
    <cellStyle name="Normal 3 3 2 2 3 2 3 2 2 3 2" xfId="17215"/>
    <cellStyle name="Normal 3 3 2 2 3 2 3 2 2 4" xfId="17216"/>
    <cellStyle name="Normal 3 3 2 2 3 2 3 2 3" xfId="17217"/>
    <cellStyle name="Normal 3 3 2 2 3 2 3 2 3 2" xfId="17218"/>
    <cellStyle name="Normal 3 3 2 2 3 2 3 2 3 2 2" xfId="17219"/>
    <cellStyle name="Normal 3 3 2 2 3 2 3 2 3 3" xfId="17220"/>
    <cellStyle name="Normal 3 3 2 2 3 2 3 2 4" xfId="17221"/>
    <cellStyle name="Normal 3 3 2 2 3 2 3 2 4 2" xfId="17222"/>
    <cellStyle name="Normal 3 3 2 2 3 2 3 2 5" xfId="17223"/>
    <cellStyle name="Normal 3 3 2 2 3 2 3 3" xfId="17224"/>
    <cellStyle name="Normal 3 3 2 2 3 2 3 3 2" xfId="17225"/>
    <cellStyle name="Normal 3 3 2 2 3 2 3 3 2 2" xfId="17226"/>
    <cellStyle name="Normal 3 3 2 2 3 2 3 3 2 2 2" xfId="17227"/>
    <cellStyle name="Normal 3 3 2 2 3 2 3 3 2 3" xfId="17228"/>
    <cellStyle name="Normal 3 3 2 2 3 2 3 3 3" xfId="17229"/>
    <cellStyle name="Normal 3 3 2 2 3 2 3 3 3 2" xfId="17230"/>
    <cellStyle name="Normal 3 3 2 2 3 2 3 3 4" xfId="17231"/>
    <cellStyle name="Normal 3 3 2 2 3 2 3 4" xfId="17232"/>
    <cellStyle name="Normal 3 3 2 2 3 2 3 4 2" xfId="17233"/>
    <cellStyle name="Normal 3 3 2 2 3 2 3 4 2 2" xfId="17234"/>
    <cellStyle name="Normal 3 3 2 2 3 2 3 4 3" xfId="17235"/>
    <cellStyle name="Normal 3 3 2 2 3 2 3 5" xfId="17236"/>
    <cellStyle name="Normal 3 3 2 2 3 2 3 5 2" xfId="17237"/>
    <cellStyle name="Normal 3 3 2 2 3 2 3 6" xfId="17238"/>
    <cellStyle name="Normal 3 3 2 2 3 2 4" xfId="17239"/>
    <cellStyle name="Normal 3 3 2 2 3 2 4 2" xfId="17240"/>
    <cellStyle name="Normal 3 3 2 2 3 2 4 2 2" xfId="17241"/>
    <cellStyle name="Normal 3 3 2 2 3 2 4 2 2 2" xfId="17242"/>
    <cellStyle name="Normal 3 3 2 2 3 2 4 2 2 2 2" xfId="17243"/>
    <cellStyle name="Normal 3 3 2 2 3 2 4 2 2 3" xfId="17244"/>
    <cellStyle name="Normal 3 3 2 2 3 2 4 2 3" xfId="17245"/>
    <cellStyle name="Normal 3 3 2 2 3 2 4 2 3 2" xfId="17246"/>
    <cellStyle name="Normal 3 3 2 2 3 2 4 2 4" xfId="17247"/>
    <cellStyle name="Normal 3 3 2 2 3 2 4 3" xfId="17248"/>
    <cellStyle name="Normal 3 3 2 2 3 2 4 3 2" xfId="17249"/>
    <cellStyle name="Normal 3 3 2 2 3 2 4 3 2 2" xfId="17250"/>
    <cellStyle name="Normal 3 3 2 2 3 2 4 3 3" xfId="17251"/>
    <cellStyle name="Normal 3 3 2 2 3 2 4 4" xfId="17252"/>
    <cellStyle name="Normal 3 3 2 2 3 2 4 4 2" xfId="17253"/>
    <cellStyle name="Normal 3 3 2 2 3 2 4 5" xfId="17254"/>
    <cellStyle name="Normal 3 3 2 2 3 2 5" xfId="17255"/>
    <cellStyle name="Normal 3 3 2 2 3 2 5 2" xfId="17256"/>
    <cellStyle name="Normal 3 3 2 2 3 2 5 2 2" xfId="17257"/>
    <cellStyle name="Normal 3 3 2 2 3 2 5 2 2 2" xfId="17258"/>
    <cellStyle name="Normal 3 3 2 2 3 2 5 2 3" xfId="17259"/>
    <cellStyle name="Normal 3 3 2 2 3 2 5 3" xfId="17260"/>
    <cellStyle name="Normal 3 3 2 2 3 2 5 3 2" xfId="17261"/>
    <cellStyle name="Normal 3 3 2 2 3 2 5 4" xfId="17262"/>
    <cellStyle name="Normal 3 3 2 2 3 2 6" xfId="17263"/>
    <cellStyle name="Normal 3 3 2 2 3 2 6 2" xfId="17264"/>
    <cellStyle name="Normal 3 3 2 2 3 2 6 2 2" xfId="17265"/>
    <cellStyle name="Normal 3 3 2 2 3 2 6 3" xfId="17266"/>
    <cellStyle name="Normal 3 3 2 2 3 2 7" xfId="17267"/>
    <cellStyle name="Normal 3 3 2 2 3 2 7 2" xfId="17268"/>
    <cellStyle name="Normal 3 3 2 2 3 2 8" xfId="17269"/>
    <cellStyle name="Normal 3 3 2 2 3 3" xfId="17270"/>
    <cellStyle name="Normal 3 3 2 2 3 3 2" xfId="17271"/>
    <cellStyle name="Normal 3 3 2 2 3 3 2 2" xfId="17272"/>
    <cellStyle name="Normal 3 3 2 2 3 3 2 2 2" xfId="17273"/>
    <cellStyle name="Normal 3 3 2 2 3 3 2 2 2 2" xfId="17274"/>
    <cellStyle name="Normal 3 3 2 2 3 3 2 2 2 2 2" xfId="17275"/>
    <cellStyle name="Normal 3 3 2 2 3 3 2 2 2 2 2 2" xfId="17276"/>
    <cellStyle name="Normal 3 3 2 2 3 3 2 2 2 2 3" xfId="17277"/>
    <cellStyle name="Normal 3 3 2 2 3 3 2 2 2 3" xfId="17278"/>
    <cellStyle name="Normal 3 3 2 2 3 3 2 2 2 3 2" xfId="17279"/>
    <cellStyle name="Normal 3 3 2 2 3 3 2 2 2 4" xfId="17280"/>
    <cellStyle name="Normal 3 3 2 2 3 3 2 2 3" xfId="17281"/>
    <cellStyle name="Normal 3 3 2 2 3 3 2 2 3 2" xfId="17282"/>
    <cellStyle name="Normal 3 3 2 2 3 3 2 2 3 2 2" xfId="17283"/>
    <cellStyle name="Normal 3 3 2 2 3 3 2 2 3 3" xfId="17284"/>
    <cellStyle name="Normal 3 3 2 2 3 3 2 2 4" xfId="17285"/>
    <cellStyle name="Normal 3 3 2 2 3 3 2 2 4 2" xfId="17286"/>
    <cellStyle name="Normal 3 3 2 2 3 3 2 2 5" xfId="17287"/>
    <cellStyle name="Normal 3 3 2 2 3 3 2 3" xfId="17288"/>
    <cellStyle name="Normal 3 3 2 2 3 3 2 3 2" xfId="17289"/>
    <cellStyle name="Normal 3 3 2 2 3 3 2 3 2 2" xfId="17290"/>
    <cellStyle name="Normal 3 3 2 2 3 3 2 3 2 2 2" xfId="17291"/>
    <cellStyle name="Normal 3 3 2 2 3 3 2 3 2 3" xfId="17292"/>
    <cellStyle name="Normal 3 3 2 2 3 3 2 3 3" xfId="17293"/>
    <cellStyle name="Normal 3 3 2 2 3 3 2 3 3 2" xfId="17294"/>
    <cellStyle name="Normal 3 3 2 2 3 3 2 3 4" xfId="17295"/>
    <cellStyle name="Normal 3 3 2 2 3 3 2 4" xfId="17296"/>
    <cellStyle name="Normal 3 3 2 2 3 3 2 4 2" xfId="17297"/>
    <cellStyle name="Normal 3 3 2 2 3 3 2 4 2 2" xfId="17298"/>
    <cellStyle name="Normal 3 3 2 2 3 3 2 4 3" xfId="17299"/>
    <cellStyle name="Normal 3 3 2 2 3 3 2 5" xfId="17300"/>
    <cellStyle name="Normal 3 3 2 2 3 3 2 5 2" xfId="17301"/>
    <cellStyle name="Normal 3 3 2 2 3 3 2 6" xfId="17302"/>
    <cellStyle name="Normal 3 3 2 2 3 3 3" xfId="17303"/>
    <cellStyle name="Normal 3 3 2 2 3 3 3 2" xfId="17304"/>
    <cellStyle name="Normal 3 3 2 2 3 3 3 2 2" xfId="17305"/>
    <cellStyle name="Normal 3 3 2 2 3 3 3 2 2 2" xfId="17306"/>
    <cellStyle name="Normal 3 3 2 2 3 3 3 2 2 2 2" xfId="17307"/>
    <cellStyle name="Normal 3 3 2 2 3 3 3 2 2 3" xfId="17308"/>
    <cellStyle name="Normal 3 3 2 2 3 3 3 2 3" xfId="17309"/>
    <cellStyle name="Normal 3 3 2 2 3 3 3 2 3 2" xfId="17310"/>
    <cellStyle name="Normal 3 3 2 2 3 3 3 2 4" xfId="17311"/>
    <cellStyle name="Normal 3 3 2 2 3 3 3 3" xfId="17312"/>
    <cellStyle name="Normal 3 3 2 2 3 3 3 3 2" xfId="17313"/>
    <cellStyle name="Normal 3 3 2 2 3 3 3 3 2 2" xfId="17314"/>
    <cellStyle name="Normal 3 3 2 2 3 3 3 3 3" xfId="17315"/>
    <cellStyle name="Normal 3 3 2 2 3 3 3 4" xfId="17316"/>
    <cellStyle name="Normal 3 3 2 2 3 3 3 4 2" xfId="17317"/>
    <cellStyle name="Normal 3 3 2 2 3 3 3 5" xfId="17318"/>
    <cellStyle name="Normal 3 3 2 2 3 3 4" xfId="17319"/>
    <cellStyle name="Normal 3 3 2 2 3 3 4 2" xfId="17320"/>
    <cellStyle name="Normal 3 3 2 2 3 3 4 2 2" xfId="17321"/>
    <cellStyle name="Normal 3 3 2 2 3 3 4 2 2 2" xfId="17322"/>
    <cellStyle name="Normal 3 3 2 2 3 3 4 2 3" xfId="17323"/>
    <cellStyle name="Normal 3 3 2 2 3 3 4 3" xfId="17324"/>
    <cellStyle name="Normal 3 3 2 2 3 3 4 3 2" xfId="17325"/>
    <cellStyle name="Normal 3 3 2 2 3 3 4 4" xfId="17326"/>
    <cellStyle name="Normal 3 3 2 2 3 3 5" xfId="17327"/>
    <cellStyle name="Normal 3 3 2 2 3 3 5 2" xfId="17328"/>
    <cellStyle name="Normal 3 3 2 2 3 3 5 2 2" xfId="17329"/>
    <cellStyle name="Normal 3 3 2 2 3 3 5 3" xfId="17330"/>
    <cellStyle name="Normal 3 3 2 2 3 3 6" xfId="17331"/>
    <cellStyle name="Normal 3 3 2 2 3 3 6 2" xfId="17332"/>
    <cellStyle name="Normal 3 3 2 2 3 3 7" xfId="17333"/>
    <cellStyle name="Normal 3 3 2 2 3 4" xfId="17334"/>
    <cellStyle name="Normal 3 3 2 2 3 4 2" xfId="17335"/>
    <cellStyle name="Normal 3 3 2 2 3 4 2 2" xfId="17336"/>
    <cellStyle name="Normal 3 3 2 2 3 4 2 2 2" xfId="17337"/>
    <cellStyle name="Normal 3 3 2 2 3 4 2 2 2 2" xfId="17338"/>
    <cellStyle name="Normal 3 3 2 2 3 4 2 2 2 2 2" xfId="17339"/>
    <cellStyle name="Normal 3 3 2 2 3 4 2 2 2 3" xfId="17340"/>
    <cellStyle name="Normal 3 3 2 2 3 4 2 2 3" xfId="17341"/>
    <cellStyle name="Normal 3 3 2 2 3 4 2 2 3 2" xfId="17342"/>
    <cellStyle name="Normal 3 3 2 2 3 4 2 2 4" xfId="17343"/>
    <cellStyle name="Normal 3 3 2 2 3 4 2 3" xfId="17344"/>
    <cellStyle name="Normal 3 3 2 2 3 4 2 3 2" xfId="17345"/>
    <cellStyle name="Normal 3 3 2 2 3 4 2 3 2 2" xfId="17346"/>
    <cellStyle name="Normal 3 3 2 2 3 4 2 3 3" xfId="17347"/>
    <cellStyle name="Normal 3 3 2 2 3 4 2 4" xfId="17348"/>
    <cellStyle name="Normal 3 3 2 2 3 4 2 4 2" xfId="17349"/>
    <cellStyle name="Normal 3 3 2 2 3 4 2 5" xfId="17350"/>
    <cellStyle name="Normal 3 3 2 2 3 4 3" xfId="17351"/>
    <cellStyle name="Normal 3 3 2 2 3 4 3 2" xfId="17352"/>
    <cellStyle name="Normal 3 3 2 2 3 4 3 2 2" xfId="17353"/>
    <cellStyle name="Normal 3 3 2 2 3 4 3 2 2 2" xfId="17354"/>
    <cellStyle name="Normal 3 3 2 2 3 4 3 2 3" xfId="17355"/>
    <cellStyle name="Normal 3 3 2 2 3 4 3 3" xfId="17356"/>
    <cellStyle name="Normal 3 3 2 2 3 4 3 3 2" xfId="17357"/>
    <cellStyle name="Normal 3 3 2 2 3 4 3 4" xfId="17358"/>
    <cellStyle name="Normal 3 3 2 2 3 4 4" xfId="17359"/>
    <cellStyle name="Normal 3 3 2 2 3 4 4 2" xfId="17360"/>
    <cellStyle name="Normal 3 3 2 2 3 4 4 2 2" xfId="17361"/>
    <cellStyle name="Normal 3 3 2 2 3 4 4 3" xfId="17362"/>
    <cellStyle name="Normal 3 3 2 2 3 4 5" xfId="17363"/>
    <cellStyle name="Normal 3 3 2 2 3 4 5 2" xfId="17364"/>
    <cellStyle name="Normal 3 3 2 2 3 4 6" xfId="17365"/>
    <cellStyle name="Normal 3 3 2 2 3 5" xfId="17366"/>
    <cellStyle name="Normal 3 3 2 2 3 5 2" xfId="17367"/>
    <cellStyle name="Normal 3 3 2 2 3 5 2 2" xfId="17368"/>
    <cellStyle name="Normal 3 3 2 2 3 5 2 2 2" xfId="17369"/>
    <cellStyle name="Normal 3 3 2 2 3 5 2 2 2 2" xfId="17370"/>
    <cellStyle name="Normal 3 3 2 2 3 5 2 2 3" xfId="17371"/>
    <cellStyle name="Normal 3 3 2 2 3 5 2 3" xfId="17372"/>
    <cellStyle name="Normal 3 3 2 2 3 5 2 3 2" xfId="17373"/>
    <cellStyle name="Normal 3 3 2 2 3 5 2 4" xfId="17374"/>
    <cellStyle name="Normal 3 3 2 2 3 5 3" xfId="17375"/>
    <cellStyle name="Normal 3 3 2 2 3 5 3 2" xfId="17376"/>
    <cellStyle name="Normal 3 3 2 2 3 5 3 2 2" xfId="17377"/>
    <cellStyle name="Normal 3 3 2 2 3 5 3 3" xfId="17378"/>
    <cellStyle name="Normal 3 3 2 2 3 5 4" xfId="17379"/>
    <cellStyle name="Normal 3 3 2 2 3 5 4 2" xfId="17380"/>
    <cellStyle name="Normal 3 3 2 2 3 5 5" xfId="17381"/>
    <cellStyle name="Normal 3 3 2 2 3 6" xfId="17382"/>
    <cellStyle name="Normal 3 3 2 2 3 6 2" xfId="17383"/>
    <cellStyle name="Normal 3 3 2 2 3 6 2 2" xfId="17384"/>
    <cellStyle name="Normal 3 3 2 2 3 6 2 2 2" xfId="17385"/>
    <cellStyle name="Normal 3 3 2 2 3 6 2 3" xfId="17386"/>
    <cellStyle name="Normal 3 3 2 2 3 6 3" xfId="17387"/>
    <cellStyle name="Normal 3 3 2 2 3 6 3 2" xfId="17388"/>
    <cellStyle name="Normal 3 3 2 2 3 6 4" xfId="17389"/>
    <cellStyle name="Normal 3 3 2 2 3 7" xfId="17390"/>
    <cellStyle name="Normal 3 3 2 2 3 7 2" xfId="17391"/>
    <cellStyle name="Normal 3 3 2 2 3 7 2 2" xfId="17392"/>
    <cellStyle name="Normal 3 3 2 2 3 7 3" xfId="17393"/>
    <cellStyle name="Normal 3 3 2 2 3 8" xfId="17394"/>
    <cellStyle name="Normal 3 3 2 2 3 8 2" xfId="17395"/>
    <cellStyle name="Normal 3 3 2 2 3 9" xfId="17396"/>
    <cellStyle name="Normal 3 3 2 2 4" xfId="17397"/>
    <cellStyle name="Normal 3 3 2 2 4 2" xfId="17398"/>
    <cellStyle name="Normal 3 3 2 2 4 2 2" xfId="17399"/>
    <cellStyle name="Normal 3 3 2 2 4 2 2 2" xfId="17400"/>
    <cellStyle name="Normal 3 3 2 2 4 2 2 2 2" xfId="17401"/>
    <cellStyle name="Normal 3 3 2 2 4 2 2 2 2 2" xfId="17402"/>
    <cellStyle name="Normal 3 3 2 2 4 2 2 2 2 2 2" xfId="17403"/>
    <cellStyle name="Normal 3 3 2 2 4 2 2 2 2 2 2 2" xfId="17404"/>
    <cellStyle name="Normal 3 3 2 2 4 2 2 2 2 2 3" xfId="17405"/>
    <cellStyle name="Normal 3 3 2 2 4 2 2 2 2 3" xfId="17406"/>
    <cellStyle name="Normal 3 3 2 2 4 2 2 2 2 3 2" xfId="17407"/>
    <cellStyle name="Normal 3 3 2 2 4 2 2 2 2 4" xfId="17408"/>
    <cellStyle name="Normal 3 3 2 2 4 2 2 2 3" xfId="17409"/>
    <cellStyle name="Normal 3 3 2 2 4 2 2 2 3 2" xfId="17410"/>
    <cellStyle name="Normal 3 3 2 2 4 2 2 2 3 2 2" xfId="17411"/>
    <cellStyle name="Normal 3 3 2 2 4 2 2 2 3 3" xfId="17412"/>
    <cellStyle name="Normal 3 3 2 2 4 2 2 2 4" xfId="17413"/>
    <cellStyle name="Normal 3 3 2 2 4 2 2 2 4 2" xfId="17414"/>
    <cellStyle name="Normal 3 3 2 2 4 2 2 2 5" xfId="17415"/>
    <cellStyle name="Normal 3 3 2 2 4 2 2 3" xfId="17416"/>
    <cellStyle name="Normal 3 3 2 2 4 2 2 3 2" xfId="17417"/>
    <cellStyle name="Normal 3 3 2 2 4 2 2 3 2 2" xfId="17418"/>
    <cellStyle name="Normal 3 3 2 2 4 2 2 3 2 2 2" xfId="17419"/>
    <cellStyle name="Normal 3 3 2 2 4 2 2 3 2 3" xfId="17420"/>
    <cellStyle name="Normal 3 3 2 2 4 2 2 3 3" xfId="17421"/>
    <cellStyle name="Normal 3 3 2 2 4 2 2 3 3 2" xfId="17422"/>
    <cellStyle name="Normal 3 3 2 2 4 2 2 3 4" xfId="17423"/>
    <cellStyle name="Normal 3 3 2 2 4 2 2 4" xfId="17424"/>
    <cellStyle name="Normal 3 3 2 2 4 2 2 4 2" xfId="17425"/>
    <cellStyle name="Normal 3 3 2 2 4 2 2 4 2 2" xfId="17426"/>
    <cellStyle name="Normal 3 3 2 2 4 2 2 4 3" xfId="17427"/>
    <cellStyle name="Normal 3 3 2 2 4 2 2 5" xfId="17428"/>
    <cellStyle name="Normal 3 3 2 2 4 2 2 5 2" xfId="17429"/>
    <cellStyle name="Normal 3 3 2 2 4 2 2 6" xfId="17430"/>
    <cellStyle name="Normal 3 3 2 2 4 2 3" xfId="17431"/>
    <cellStyle name="Normal 3 3 2 2 4 2 3 2" xfId="17432"/>
    <cellStyle name="Normal 3 3 2 2 4 2 3 2 2" xfId="17433"/>
    <cellStyle name="Normal 3 3 2 2 4 2 3 2 2 2" xfId="17434"/>
    <cellStyle name="Normal 3 3 2 2 4 2 3 2 2 2 2" xfId="17435"/>
    <cellStyle name="Normal 3 3 2 2 4 2 3 2 2 3" xfId="17436"/>
    <cellStyle name="Normal 3 3 2 2 4 2 3 2 3" xfId="17437"/>
    <cellStyle name="Normal 3 3 2 2 4 2 3 2 3 2" xfId="17438"/>
    <cellStyle name="Normal 3 3 2 2 4 2 3 2 4" xfId="17439"/>
    <cellStyle name="Normal 3 3 2 2 4 2 3 3" xfId="17440"/>
    <cellStyle name="Normal 3 3 2 2 4 2 3 3 2" xfId="17441"/>
    <cellStyle name="Normal 3 3 2 2 4 2 3 3 2 2" xfId="17442"/>
    <cellStyle name="Normal 3 3 2 2 4 2 3 3 3" xfId="17443"/>
    <cellStyle name="Normal 3 3 2 2 4 2 3 4" xfId="17444"/>
    <cellStyle name="Normal 3 3 2 2 4 2 3 4 2" xfId="17445"/>
    <cellStyle name="Normal 3 3 2 2 4 2 3 5" xfId="17446"/>
    <cellStyle name="Normal 3 3 2 2 4 2 4" xfId="17447"/>
    <cellStyle name="Normal 3 3 2 2 4 2 4 2" xfId="17448"/>
    <cellStyle name="Normal 3 3 2 2 4 2 4 2 2" xfId="17449"/>
    <cellStyle name="Normal 3 3 2 2 4 2 4 2 2 2" xfId="17450"/>
    <cellStyle name="Normal 3 3 2 2 4 2 4 2 3" xfId="17451"/>
    <cellStyle name="Normal 3 3 2 2 4 2 4 3" xfId="17452"/>
    <cellStyle name="Normal 3 3 2 2 4 2 4 3 2" xfId="17453"/>
    <cellStyle name="Normal 3 3 2 2 4 2 4 4" xfId="17454"/>
    <cellStyle name="Normal 3 3 2 2 4 2 5" xfId="17455"/>
    <cellStyle name="Normal 3 3 2 2 4 2 5 2" xfId="17456"/>
    <cellStyle name="Normal 3 3 2 2 4 2 5 2 2" xfId="17457"/>
    <cellStyle name="Normal 3 3 2 2 4 2 5 3" xfId="17458"/>
    <cellStyle name="Normal 3 3 2 2 4 2 6" xfId="17459"/>
    <cellStyle name="Normal 3 3 2 2 4 2 6 2" xfId="17460"/>
    <cellStyle name="Normal 3 3 2 2 4 2 7" xfId="17461"/>
    <cellStyle name="Normal 3 3 2 2 4 3" xfId="17462"/>
    <cellStyle name="Normal 3 3 2 2 4 3 2" xfId="17463"/>
    <cellStyle name="Normal 3 3 2 2 4 3 2 2" xfId="17464"/>
    <cellStyle name="Normal 3 3 2 2 4 3 2 2 2" xfId="17465"/>
    <cellStyle name="Normal 3 3 2 2 4 3 2 2 2 2" xfId="17466"/>
    <cellStyle name="Normal 3 3 2 2 4 3 2 2 2 2 2" xfId="17467"/>
    <cellStyle name="Normal 3 3 2 2 4 3 2 2 2 3" xfId="17468"/>
    <cellStyle name="Normal 3 3 2 2 4 3 2 2 3" xfId="17469"/>
    <cellStyle name="Normal 3 3 2 2 4 3 2 2 3 2" xfId="17470"/>
    <cellStyle name="Normal 3 3 2 2 4 3 2 2 4" xfId="17471"/>
    <cellStyle name="Normal 3 3 2 2 4 3 2 3" xfId="17472"/>
    <cellStyle name="Normal 3 3 2 2 4 3 2 3 2" xfId="17473"/>
    <cellStyle name="Normal 3 3 2 2 4 3 2 3 2 2" xfId="17474"/>
    <cellStyle name="Normal 3 3 2 2 4 3 2 3 3" xfId="17475"/>
    <cellStyle name="Normal 3 3 2 2 4 3 2 4" xfId="17476"/>
    <cellStyle name="Normal 3 3 2 2 4 3 2 4 2" xfId="17477"/>
    <cellStyle name="Normal 3 3 2 2 4 3 2 5" xfId="17478"/>
    <cellStyle name="Normal 3 3 2 2 4 3 3" xfId="17479"/>
    <cellStyle name="Normal 3 3 2 2 4 3 3 2" xfId="17480"/>
    <cellStyle name="Normal 3 3 2 2 4 3 3 2 2" xfId="17481"/>
    <cellStyle name="Normal 3 3 2 2 4 3 3 2 2 2" xfId="17482"/>
    <cellStyle name="Normal 3 3 2 2 4 3 3 2 3" xfId="17483"/>
    <cellStyle name="Normal 3 3 2 2 4 3 3 3" xfId="17484"/>
    <cellStyle name="Normal 3 3 2 2 4 3 3 3 2" xfId="17485"/>
    <cellStyle name="Normal 3 3 2 2 4 3 3 4" xfId="17486"/>
    <cellStyle name="Normal 3 3 2 2 4 3 4" xfId="17487"/>
    <cellStyle name="Normal 3 3 2 2 4 3 4 2" xfId="17488"/>
    <cellStyle name="Normal 3 3 2 2 4 3 4 2 2" xfId="17489"/>
    <cellStyle name="Normal 3 3 2 2 4 3 4 3" xfId="17490"/>
    <cellStyle name="Normal 3 3 2 2 4 3 5" xfId="17491"/>
    <cellStyle name="Normal 3 3 2 2 4 3 5 2" xfId="17492"/>
    <cellStyle name="Normal 3 3 2 2 4 3 6" xfId="17493"/>
    <cellStyle name="Normal 3 3 2 2 4 4" xfId="17494"/>
    <cellStyle name="Normal 3 3 2 2 4 4 2" xfId="17495"/>
    <cellStyle name="Normal 3 3 2 2 4 4 2 2" xfId="17496"/>
    <cellStyle name="Normal 3 3 2 2 4 4 2 2 2" xfId="17497"/>
    <cellStyle name="Normal 3 3 2 2 4 4 2 2 2 2" xfId="17498"/>
    <cellStyle name="Normal 3 3 2 2 4 4 2 2 3" xfId="17499"/>
    <cellStyle name="Normal 3 3 2 2 4 4 2 3" xfId="17500"/>
    <cellStyle name="Normal 3 3 2 2 4 4 2 3 2" xfId="17501"/>
    <cellStyle name="Normal 3 3 2 2 4 4 2 4" xfId="17502"/>
    <cellStyle name="Normal 3 3 2 2 4 4 3" xfId="17503"/>
    <cellStyle name="Normal 3 3 2 2 4 4 3 2" xfId="17504"/>
    <cellStyle name="Normal 3 3 2 2 4 4 3 2 2" xfId="17505"/>
    <cellStyle name="Normal 3 3 2 2 4 4 3 3" xfId="17506"/>
    <cellStyle name="Normal 3 3 2 2 4 4 4" xfId="17507"/>
    <cellStyle name="Normal 3 3 2 2 4 4 4 2" xfId="17508"/>
    <cellStyle name="Normal 3 3 2 2 4 4 5" xfId="17509"/>
    <cellStyle name="Normal 3 3 2 2 4 5" xfId="17510"/>
    <cellStyle name="Normal 3 3 2 2 4 5 2" xfId="17511"/>
    <cellStyle name="Normal 3 3 2 2 4 5 2 2" xfId="17512"/>
    <cellStyle name="Normal 3 3 2 2 4 5 2 2 2" xfId="17513"/>
    <cellStyle name="Normal 3 3 2 2 4 5 2 3" xfId="17514"/>
    <cellStyle name="Normal 3 3 2 2 4 5 3" xfId="17515"/>
    <cellStyle name="Normal 3 3 2 2 4 5 3 2" xfId="17516"/>
    <cellStyle name="Normal 3 3 2 2 4 5 4" xfId="17517"/>
    <cellStyle name="Normal 3 3 2 2 4 6" xfId="17518"/>
    <cellStyle name="Normal 3 3 2 2 4 6 2" xfId="17519"/>
    <cellStyle name="Normal 3 3 2 2 4 6 2 2" xfId="17520"/>
    <cellStyle name="Normal 3 3 2 2 4 6 3" xfId="17521"/>
    <cellStyle name="Normal 3 3 2 2 4 7" xfId="17522"/>
    <cellStyle name="Normal 3 3 2 2 4 7 2" xfId="17523"/>
    <cellStyle name="Normal 3 3 2 2 4 8" xfId="17524"/>
    <cellStyle name="Normal 3 3 2 2 5" xfId="17525"/>
    <cellStyle name="Normal 3 3 2 2 5 2" xfId="17526"/>
    <cellStyle name="Normal 3 3 2 2 5 2 2" xfId="17527"/>
    <cellStyle name="Normal 3 3 2 2 5 2 2 2" xfId="17528"/>
    <cellStyle name="Normal 3 3 2 2 5 2 2 2 2" xfId="17529"/>
    <cellStyle name="Normal 3 3 2 2 5 2 2 2 2 2" xfId="17530"/>
    <cellStyle name="Normal 3 3 2 2 5 2 2 2 2 2 2" xfId="17531"/>
    <cellStyle name="Normal 3 3 2 2 5 2 2 2 2 3" xfId="17532"/>
    <cellStyle name="Normal 3 3 2 2 5 2 2 2 3" xfId="17533"/>
    <cellStyle name="Normal 3 3 2 2 5 2 2 2 3 2" xfId="17534"/>
    <cellStyle name="Normal 3 3 2 2 5 2 2 2 4" xfId="17535"/>
    <cellStyle name="Normal 3 3 2 2 5 2 2 3" xfId="17536"/>
    <cellStyle name="Normal 3 3 2 2 5 2 2 3 2" xfId="17537"/>
    <cellStyle name="Normal 3 3 2 2 5 2 2 3 2 2" xfId="17538"/>
    <cellStyle name="Normal 3 3 2 2 5 2 2 3 3" xfId="17539"/>
    <cellStyle name="Normal 3 3 2 2 5 2 2 4" xfId="17540"/>
    <cellStyle name="Normal 3 3 2 2 5 2 2 4 2" xfId="17541"/>
    <cellStyle name="Normal 3 3 2 2 5 2 2 5" xfId="17542"/>
    <cellStyle name="Normal 3 3 2 2 5 2 3" xfId="17543"/>
    <cellStyle name="Normal 3 3 2 2 5 2 3 2" xfId="17544"/>
    <cellStyle name="Normal 3 3 2 2 5 2 3 2 2" xfId="17545"/>
    <cellStyle name="Normal 3 3 2 2 5 2 3 2 2 2" xfId="17546"/>
    <cellStyle name="Normal 3 3 2 2 5 2 3 2 3" xfId="17547"/>
    <cellStyle name="Normal 3 3 2 2 5 2 3 3" xfId="17548"/>
    <cellStyle name="Normal 3 3 2 2 5 2 3 3 2" xfId="17549"/>
    <cellStyle name="Normal 3 3 2 2 5 2 3 4" xfId="17550"/>
    <cellStyle name="Normal 3 3 2 2 5 2 4" xfId="17551"/>
    <cellStyle name="Normal 3 3 2 2 5 2 4 2" xfId="17552"/>
    <cellStyle name="Normal 3 3 2 2 5 2 4 2 2" xfId="17553"/>
    <cellStyle name="Normal 3 3 2 2 5 2 4 3" xfId="17554"/>
    <cellStyle name="Normal 3 3 2 2 5 2 5" xfId="17555"/>
    <cellStyle name="Normal 3 3 2 2 5 2 5 2" xfId="17556"/>
    <cellStyle name="Normal 3 3 2 2 5 2 6" xfId="17557"/>
    <cellStyle name="Normal 3 3 2 2 5 3" xfId="17558"/>
    <cellStyle name="Normal 3 3 2 2 5 3 2" xfId="17559"/>
    <cellStyle name="Normal 3 3 2 2 5 3 2 2" xfId="17560"/>
    <cellStyle name="Normal 3 3 2 2 5 3 2 2 2" xfId="17561"/>
    <cellStyle name="Normal 3 3 2 2 5 3 2 2 2 2" xfId="17562"/>
    <cellStyle name="Normal 3 3 2 2 5 3 2 2 3" xfId="17563"/>
    <cellStyle name="Normal 3 3 2 2 5 3 2 3" xfId="17564"/>
    <cellStyle name="Normal 3 3 2 2 5 3 2 3 2" xfId="17565"/>
    <cellStyle name="Normal 3 3 2 2 5 3 2 4" xfId="17566"/>
    <cellStyle name="Normal 3 3 2 2 5 3 3" xfId="17567"/>
    <cellStyle name="Normal 3 3 2 2 5 3 3 2" xfId="17568"/>
    <cellStyle name="Normal 3 3 2 2 5 3 3 2 2" xfId="17569"/>
    <cellStyle name="Normal 3 3 2 2 5 3 3 3" xfId="17570"/>
    <cellStyle name="Normal 3 3 2 2 5 3 4" xfId="17571"/>
    <cellStyle name="Normal 3 3 2 2 5 3 4 2" xfId="17572"/>
    <cellStyle name="Normal 3 3 2 2 5 3 5" xfId="17573"/>
    <cellStyle name="Normal 3 3 2 2 5 4" xfId="17574"/>
    <cellStyle name="Normal 3 3 2 2 5 4 2" xfId="17575"/>
    <cellStyle name="Normal 3 3 2 2 5 4 2 2" xfId="17576"/>
    <cellStyle name="Normal 3 3 2 2 5 4 2 2 2" xfId="17577"/>
    <cellStyle name="Normal 3 3 2 2 5 4 2 3" xfId="17578"/>
    <cellStyle name="Normal 3 3 2 2 5 4 3" xfId="17579"/>
    <cellStyle name="Normal 3 3 2 2 5 4 3 2" xfId="17580"/>
    <cellStyle name="Normal 3 3 2 2 5 4 4" xfId="17581"/>
    <cellStyle name="Normal 3 3 2 2 5 5" xfId="17582"/>
    <cellStyle name="Normal 3 3 2 2 5 5 2" xfId="17583"/>
    <cellStyle name="Normal 3 3 2 2 5 5 2 2" xfId="17584"/>
    <cellStyle name="Normal 3 3 2 2 5 5 3" xfId="17585"/>
    <cellStyle name="Normal 3 3 2 2 5 6" xfId="17586"/>
    <cellStyle name="Normal 3 3 2 2 5 6 2" xfId="17587"/>
    <cellStyle name="Normal 3 3 2 2 5 7" xfId="17588"/>
    <cellStyle name="Normal 3 3 2 2 6" xfId="17589"/>
    <cellStyle name="Normal 3 3 2 2 6 2" xfId="17590"/>
    <cellStyle name="Normal 3 3 2 2 6 2 2" xfId="17591"/>
    <cellStyle name="Normal 3 3 2 2 6 2 2 2" xfId="17592"/>
    <cellStyle name="Normal 3 3 2 2 6 2 2 2 2" xfId="17593"/>
    <cellStyle name="Normal 3 3 2 2 6 2 2 2 2 2" xfId="17594"/>
    <cellStyle name="Normal 3 3 2 2 6 2 2 2 3" xfId="17595"/>
    <cellStyle name="Normal 3 3 2 2 6 2 2 3" xfId="17596"/>
    <cellStyle name="Normal 3 3 2 2 6 2 2 3 2" xfId="17597"/>
    <cellStyle name="Normal 3 3 2 2 6 2 2 4" xfId="17598"/>
    <cellStyle name="Normal 3 3 2 2 6 2 3" xfId="17599"/>
    <cellStyle name="Normal 3 3 2 2 6 2 3 2" xfId="17600"/>
    <cellStyle name="Normal 3 3 2 2 6 2 3 2 2" xfId="17601"/>
    <cellStyle name="Normal 3 3 2 2 6 2 3 3" xfId="17602"/>
    <cellStyle name="Normal 3 3 2 2 6 2 4" xfId="17603"/>
    <cellStyle name="Normal 3 3 2 2 6 2 4 2" xfId="17604"/>
    <cellStyle name="Normal 3 3 2 2 6 2 5" xfId="17605"/>
    <cellStyle name="Normal 3 3 2 2 6 3" xfId="17606"/>
    <cellStyle name="Normal 3 3 2 2 6 3 2" xfId="17607"/>
    <cellStyle name="Normal 3 3 2 2 6 3 2 2" xfId="17608"/>
    <cellStyle name="Normal 3 3 2 2 6 3 2 2 2" xfId="17609"/>
    <cellStyle name="Normal 3 3 2 2 6 3 2 3" xfId="17610"/>
    <cellStyle name="Normal 3 3 2 2 6 3 3" xfId="17611"/>
    <cellStyle name="Normal 3 3 2 2 6 3 3 2" xfId="17612"/>
    <cellStyle name="Normal 3 3 2 2 6 3 4" xfId="17613"/>
    <cellStyle name="Normal 3 3 2 2 6 4" xfId="17614"/>
    <cellStyle name="Normal 3 3 2 2 6 4 2" xfId="17615"/>
    <cellStyle name="Normal 3 3 2 2 6 4 2 2" xfId="17616"/>
    <cellStyle name="Normal 3 3 2 2 6 4 3" xfId="17617"/>
    <cellStyle name="Normal 3 3 2 2 6 5" xfId="17618"/>
    <cellStyle name="Normal 3 3 2 2 6 5 2" xfId="17619"/>
    <cellStyle name="Normal 3 3 2 2 6 6" xfId="17620"/>
    <cellStyle name="Normal 3 3 2 2 7" xfId="17621"/>
    <cellStyle name="Normal 3 3 2 2 7 2" xfId="17622"/>
    <cellStyle name="Normal 3 3 2 2 7 2 2" xfId="17623"/>
    <cellStyle name="Normal 3 3 2 2 7 2 2 2" xfId="17624"/>
    <cellStyle name="Normal 3 3 2 2 7 2 2 2 2" xfId="17625"/>
    <cellStyle name="Normal 3 3 2 2 7 2 2 3" xfId="17626"/>
    <cellStyle name="Normal 3 3 2 2 7 2 3" xfId="17627"/>
    <cellStyle name="Normal 3 3 2 2 7 2 3 2" xfId="17628"/>
    <cellStyle name="Normal 3 3 2 2 7 2 4" xfId="17629"/>
    <cellStyle name="Normal 3 3 2 2 7 3" xfId="17630"/>
    <cellStyle name="Normal 3 3 2 2 7 3 2" xfId="17631"/>
    <cellStyle name="Normal 3 3 2 2 7 3 2 2" xfId="17632"/>
    <cellStyle name="Normal 3 3 2 2 7 3 3" xfId="17633"/>
    <cellStyle name="Normal 3 3 2 2 7 4" xfId="17634"/>
    <cellStyle name="Normal 3 3 2 2 7 4 2" xfId="17635"/>
    <cellStyle name="Normal 3 3 2 2 7 5" xfId="17636"/>
    <cellStyle name="Normal 3 3 2 2 8" xfId="17637"/>
    <cellStyle name="Normal 3 3 2 2 8 2" xfId="17638"/>
    <cellStyle name="Normal 3 3 2 2 8 2 2" xfId="17639"/>
    <cellStyle name="Normal 3 3 2 2 8 2 2 2" xfId="17640"/>
    <cellStyle name="Normal 3 3 2 2 8 2 3" xfId="17641"/>
    <cellStyle name="Normal 3 3 2 2 8 3" xfId="17642"/>
    <cellStyle name="Normal 3 3 2 2 8 3 2" xfId="17643"/>
    <cellStyle name="Normal 3 3 2 2 8 4" xfId="17644"/>
    <cellStyle name="Normal 3 3 2 2 9" xfId="17645"/>
    <cellStyle name="Normal 3 3 2 2 9 2" xfId="17646"/>
    <cellStyle name="Normal 3 3 2 2 9 2 2" xfId="17647"/>
    <cellStyle name="Normal 3 3 2 2 9 3" xfId="17648"/>
    <cellStyle name="Normal 3 3 2 3" xfId="17649"/>
    <cellStyle name="Normal 3 3 2 3 10" xfId="17650"/>
    <cellStyle name="Normal 3 3 2 3 2" xfId="17651"/>
    <cellStyle name="Normal 3 3 2 3 2 2" xfId="17652"/>
    <cellStyle name="Normal 3 3 2 3 2 2 2" xfId="17653"/>
    <cellStyle name="Normal 3 3 2 3 2 2 2 2" xfId="17654"/>
    <cellStyle name="Normal 3 3 2 3 2 2 2 2 2" xfId="17655"/>
    <cellStyle name="Normal 3 3 2 3 2 2 2 2 2 2" xfId="17656"/>
    <cellStyle name="Normal 3 3 2 3 2 2 2 2 2 2 2" xfId="17657"/>
    <cellStyle name="Normal 3 3 2 3 2 2 2 2 2 2 2 2" xfId="17658"/>
    <cellStyle name="Normal 3 3 2 3 2 2 2 2 2 2 2 2 2" xfId="17659"/>
    <cellStyle name="Normal 3 3 2 3 2 2 2 2 2 2 2 3" xfId="17660"/>
    <cellStyle name="Normal 3 3 2 3 2 2 2 2 2 2 3" xfId="17661"/>
    <cellStyle name="Normal 3 3 2 3 2 2 2 2 2 2 3 2" xfId="17662"/>
    <cellStyle name="Normal 3 3 2 3 2 2 2 2 2 2 4" xfId="17663"/>
    <cellStyle name="Normal 3 3 2 3 2 2 2 2 2 3" xfId="17664"/>
    <cellStyle name="Normal 3 3 2 3 2 2 2 2 2 3 2" xfId="17665"/>
    <cellStyle name="Normal 3 3 2 3 2 2 2 2 2 3 2 2" xfId="17666"/>
    <cellStyle name="Normal 3 3 2 3 2 2 2 2 2 3 3" xfId="17667"/>
    <cellStyle name="Normal 3 3 2 3 2 2 2 2 2 4" xfId="17668"/>
    <cellStyle name="Normal 3 3 2 3 2 2 2 2 2 4 2" xfId="17669"/>
    <cellStyle name="Normal 3 3 2 3 2 2 2 2 2 5" xfId="17670"/>
    <cellStyle name="Normal 3 3 2 3 2 2 2 2 3" xfId="17671"/>
    <cellStyle name="Normal 3 3 2 3 2 2 2 2 3 2" xfId="17672"/>
    <cellStyle name="Normal 3 3 2 3 2 2 2 2 3 2 2" xfId="17673"/>
    <cellStyle name="Normal 3 3 2 3 2 2 2 2 3 2 2 2" xfId="17674"/>
    <cellStyle name="Normal 3 3 2 3 2 2 2 2 3 2 3" xfId="17675"/>
    <cellStyle name="Normal 3 3 2 3 2 2 2 2 3 3" xfId="17676"/>
    <cellStyle name="Normal 3 3 2 3 2 2 2 2 3 3 2" xfId="17677"/>
    <cellStyle name="Normal 3 3 2 3 2 2 2 2 3 4" xfId="17678"/>
    <cellStyle name="Normal 3 3 2 3 2 2 2 2 4" xfId="17679"/>
    <cellStyle name="Normal 3 3 2 3 2 2 2 2 4 2" xfId="17680"/>
    <cellStyle name="Normal 3 3 2 3 2 2 2 2 4 2 2" xfId="17681"/>
    <cellStyle name="Normal 3 3 2 3 2 2 2 2 4 3" xfId="17682"/>
    <cellStyle name="Normal 3 3 2 3 2 2 2 2 5" xfId="17683"/>
    <cellStyle name="Normal 3 3 2 3 2 2 2 2 5 2" xfId="17684"/>
    <cellStyle name="Normal 3 3 2 3 2 2 2 2 6" xfId="17685"/>
    <cellStyle name="Normal 3 3 2 3 2 2 2 3" xfId="17686"/>
    <cellStyle name="Normal 3 3 2 3 2 2 2 3 2" xfId="17687"/>
    <cellStyle name="Normal 3 3 2 3 2 2 2 3 2 2" xfId="17688"/>
    <cellStyle name="Normal 3 3 2 3 2 2 2 3 2 2 2" xfId="17689"/>
    <cellStyle name="Normal 3 3 2 3 2 2 2 3 2 2 2 2" xfId="17690"/>
    <cellStyle name="Normal 3 3 2 3 2 2 2 3 2 2 3" xfId="17691"/>
    <cellStyle name="Normal 3 3 2 3 2 2 2 3 2 3" xfId="17692"/>
    <cellStyle name="Normal 3 3 2 3 2 2 2 3 2 3 2" xfId="17693"/>
    <cellStyle name="Normal 3 3 2 3 2 2 2 3 2 4" xfId="17694"/>
    <cellStyle name="Normal 3 3 2 3 2 2 2 3 3" xfId="17695"/>
    <cellStyle name="Normal 3 3 2 3 2 2 2 3 3 2" xfId="17696"/>
    <cellStyle name="Normal 3 3 2 3 2 2 2 3 3 2 2" xfId="17697"/>
    <cellStyle name="Normal 3 3 2 3 2 2 2 3 3 3" xfId="17698"/>
    <cellStyle name="Normal 3 3 2 3 2 2 2 3 4" xfId="17699"/>
    <cellStyle name="Normal 3 3 2 3 2 2 2 3 4 2" xfId="17700"/>
    <cellStyle name="Normal 3 3 2 3 2 2 2 3 5" xfId="17701"/>
    <cellStyle name="Normal 3 3 2 3 2 2 2 4" xfId="17702"/>
    <cellStyle name="Normal 3 3 2 3 2 2 2 4 2" xfId="17703"/>
    <cellStyle name="Normal 3 3 2 3 2 2 2 4 2 2" xfId="17704"/>
    <cellStyle name="Normal 3 3 2 3 2 2 2 4 2 2 2" xfId="17705"/>
    <cellStyle name="Normal 3 3 2 3 2 2 2 4 2 3" xfId="17706"/>
    <cellStyle name="Normal 3 3 2 3 2 2 2 4 3" xfId="17707"/>
    <cellStyle name="Normal 3 3 2 3 2 2 2 4 3 2" xfId="17708"/>
    <cellStyle name="Normal 3 3 2 3 2 2 2 4 4" xfId="17709"/>
    <cellStyle name="Normal 3 3 2 3 2 2 2 5" xfId="17710"/>
    <cellStyle name="Normal 3 3 2 3 2 2 2 5 2" xfId="17711"/>
    <cellStyle name="Normal 3 3 2 3 2 2 2 5 2 2" xfId="17712"/>
    <cellStyle name="Normal 3 3 2 3 2 2 2 5 3" xfId="17713"/>
    <cellStyle name="Normal 3 3 2 3 2 2 2 6" xfId="17714"/>
    <cellStyle name="Normal 3 3 2 3 2 2 2 6 2" xfId="17715"/>
    <cellStyle name="Normal 3 3 2 3 2 2 2 7" xfId="17716"/>
    <cellStyle name="Normal 3 3 2 3 2 2 3" xfId="17717"/>
    <cellStyle name="Normal 3 3 2 3 2 2 3 2" xfId="17718"/>
    <cellStyle name="Normal 3 3 2 3 2 2 3 2 2" xfId="17719"/>
    <cellStyle name="Normal 3 3 2 3 2 2 3 2 2 2" xfId="17720"/>
    <cellStyle name="Normal 3 3 2 3 2 2 3 2 2 2 2" xfId="17721"/>
    <cellStyle name="Normal 3 3 2 3 2 2 3 2 2 2 2 2" xfId="17722"/>
    <cellStyle name="Normal 3 3 2 3 2 2 3 2 2 2 3" xfId="17723"/>
    <cellStyle name="Normal 3 3 2 3 2 2 3 2 2 3" xfId="17724"/>
    <cellStyle name="Normal 3 3 2 3 2 2 3 2 2 3 2" xfId="17725"/>
    <cellStyle name="Normal 3 3 2 3 2 2 3 2 2 4" xfId="17726"/>
    <cellStyle name="Normal 3 3 2 3 2 2 3 2 3" xfId="17727"/>
    <cellStyle name="Normal 3 3 2 3 2 2 3 2 3 2" xfId="17728"/>
    <cellStyle name="Normal 3 3 2 3 2 2 3 2 3 2 2" xfId="17729"/>
    <cellStyle name="Normal 3 3 2 3 2 2 3 2 3 3" xfId="17730"/>
    <cellStyle name="Normal 3 3 2 3 2 2 3 2 4" xfId="17731"/>
    <cellStyle name="Normal 3 3 2 3 2 2 3 2 4 2" xfId="17732"/>
    <cellStyle name="Normal 3 3 2 3 2 2 3 2 5" xfId="17733"/>
    <cellStyle name="Normal 3 3 2 3 2 2 3 3" xfId="17734"/>
    <cellStyle name="Normal 3 3 2 3 2 2 3 3 2" xfId="17735"/>
    <cellStyle name="Normal 3 3 2 3 2 2 3 3 2 2" xfId="17736"/>
    <cellStyle name="Normal 3 3 2 3 2 2 3 3 2 2 2" xfId="17737"/>
    <cellStyle name="Normal 3 3 2 3 2 2 3 3 2 3" xfId="17738"/>
    <cellStyle name="Normal 3 3 2 3 2 2 3 3 3" xfId="17739"/>
    <cellStyle name="Normal 3 3 2 3 2 2 3 3 3 2" xfId="17740"/>
    <cellStyle name="Normal 3 3 2 3 2 2 3 3 4" xfId="17741"/>
    <cellStyle name="Normal 3 3 2 3 2 2 3 4" xfId="17742"/>
    <cellStyle name="Normal 3 3 2 3 2 2 3 4 2" xfId="17743"/>
    <cellStyle name="Normal 3 3 2 3 2 2 3 4 2 2" xfId="17744"/>
    <cellStyle name="Normal 3 3 2 3 2 2 3 4 3" xfId="17745"/>
    <cellStyle name="Normal 3 3 2 3 2 2 3 5" xfId="17746"/>
    <cellStyle name="Normal 3 3 2 3 2 2 3 5 2" xfId="17747"/>
    <cellStyle name="Normal 3 3 2 3 2 2 3 6" xfId="17748"/>
    <cellStyle name="Normal 3 3 2 3 2 2 4" xfId="17749"/>
    <cellStyle name="Normal 3 3 2 3 2 2 4 2" xfId="17750"/>
    <cellStyle name="Normal 3 3 2 3 2 2 4 2 2" xfId="17751"/>
    <cellStyle name="Normal 3 3 2 3 2 2 4 2 2 2" xfId="17752"/>
    <cellStyle name="Normal 3 3 2 3 2 2 4 2 2 2 2" xfId="17753"/>
    <cellStyle name="Normal 3 3 2 3 2 2 4 2 2 3" xfId="17754"/>
    <cellStyle name="Normal 3 3 2 3 2 2 4 2 3" xfId="17755"/>
    <cellStyle name="Normal 3 3 2 3 2 2 4 2 3 2" xfId="17756"/>
    <cellStyle name="Normal 3 3 2 3 2 2 4 2 4" xfId="17757"/>
    <cellStyle name="Normal 3 3 2 3 2 2 4 3" xfId="17758"/>
    <cellStyle name="Normal 3 3 2 3 2 2 4 3 2" xfId="17759"/>
    <cellStyle name="Normal 3 3 2 3 2 2 4 3 2 2" xfId="17760"/>
    <cellStyle name="Normal 3 3 2 3 2 2 4 3 3" xfId="17761"/>
    <cellStyle name="Normal 3 3 2 3 2 2 4 4" xfId="17762"/>
    <cellStyle name="Normal 3 3 2 3 2 2 4 4 2" xfId="17763"/>
    <cellStyle name="Normal 3 3 2 3 2 2 4 5" xfId="17764"/>
    <cellStyle name="Normal 3 3 2 3 2 2 5" xfId="17765"/>
    <cellStyle name="Normal 3 3 2 3 2 2 5 2" xfId="17766"/>
    <cellStyle name="Normal 3 3 2 3 2 2 5 2 2" xfId="17767"/>
    <cellStyle name="Normal 3 3 2 3 2 2 5 2 2 2" xfId="17768"/>
    <cellStyle name="Normal 3 3 2 3 2 2 5 2 3" xfId="17769"/>
    <cellStyle name="Normal 3 3 2 3 2 2 5 3" xfId="17770"/>
    <cellStyle name="Normal 3 3 2 3 2 2 5 3 2" xfId="17771"/>
    <cellStyle name="Normal 3 3 2 3 2 2 5 4" xfId="17772"/>
    <cellStyle name="Normal 3 3 2 3 2 2 6" xfId="17773"/>
    <cellStyle name="Normal 3 3 2 3 2 2 6 2" xfId="17774"/>
    <cellStyle name="Normal 3 3 2 3 2 2 6 2 2" xfId="17775"/>
    <cellStyle name="Normal 3 3 2 3 2 2 6 3" xfId="17776"/>
    <cellStyle name="Normal 3 3 2 3 2 2 7" xfId="17777"/>
    <cellStyle name="Normal 3 3 2 3 2 2 7 2" xfId="17778"/>
    <cellStyle name="Normal 3 3 2 3 2 2 8" xfId="17779"/>
    <cellStyle name="Normal 3 3 2 3 2 3" xfId="17780"/>
    <cellStyle name="Normal 3 3 2 3 2 3 2" xfId="17781"/>
    <cellStyle name="Normal 3 3 2 3 2 3 2 2" xfId="17782"/>
    <cellStyle name="Normal 3 3 2 3 2 3 2 2 2" xfId="17783"/>
    <cellStyle name="Normal 3 3 2 3 2 3 2 2 2 2" xfId="17784"/>
    <cellStyle name="Normal 3 3 2 3 2 3 2 2 2 2 2" xfId="17785"/>
    <cellStyle name="Normal 3 3 2 3 2 3 2 2 2 2 2 2" xfId="17786"/>
    <cellStyle name="Normal 3 3 2 3 2 3 2 2 2 2 3" xfId="17787"/>
    <cellStyle name="Normal 3 3 2 3 2 3 2 2 2 3" xfId="17788"/>
    <cellStyle name="Normal 3 3 2 3 2 3 2 2 2 3 2" xfId="17789"/>
    <cellStyle name="Normal 3 3 2 3 2 3 2 2 2 4" xfId="17790"/>
    <cellStyle name="Normal 3 3 2 3 2 3 2 2 3" xfId="17791"/>
    <cellStyle name="Normal 3 3 2 3 2 3 2 2 3 2" xfId="17792"/>
    <cellStyle name="Normal 3 3 2 3 2 3 2 2 3 2 2" xfId="17793"/>
    <cellStyle name="Normal 3 3 2 3 2 3 2 2 3 3" xfId="17794"/>
    <cellStyle name="Normal 3 3 2 3 2 3 2 2 4" xfId="17795"/>
    <cellStyle name="Normal 3 3 2 3 2 3 2 2 4 2" xfId="17796"/>
    <cellStyle name="Normal 3 3 2 3 2 3 2 2 5" xfId="17797"/>
    <cellStyle name="Normal 3 3 2 3 2 3 2 3" xfId="17798"/>
    <cellStyle name="Normal 3 3 2 3 2 3 2 3 2" xfId="17799"/>
    <cellStyle name="Normal 3 3 2 3 2 3 2 3 2 2" xfId="17800"/>
    <cellStyle name="Normal 3 3 2 3 2 3 2 3 2 2 2" xfId="17801"/>
    <cellStyle name="Normal 3 3 2 3 2 3 2 3 2 3" xfId="17802"/>
    <cellStyle name="Normal 3 3 2 3 2 3 2 3 3" xfId="17803"/>
    <cellStyle name="Normal 3 3 2 3 2 3 2 3 3 2" xfId="17804"/>
    <cellStyle name="Normal 3 3 2 3 2 3 2 3 4" xfId="17805"/>
    <cellStyle name="Normal 3 3 2 3 2 3 2 4" xfId="17806"/>
    <cellStyle name="Normal 3 3 2 3 2 3 2 4 2" xfId="17807"/>
    <cellStyle name="Normal 3 3 2 3 2 3 2 4 2 2" xfId="17808"/>
    <cellStyle name="Normal 3 3 2 3 2 3 2 4 3" xfId="17809"/>
    <cellStyle name="Normal 3 3 2 3 2 3 2 5" xfId="17810"/>
    <cellStyle name="Normal 3 3 2 3 2 3 2 5 2" xfId="17811"/>
    <cellStyle name="Normal 3 3 2 3 2 3 2 6" xfId="17812"/>
    <cellStyle name="Normal 3 3 2 3 2 3 3" xfId="17813"/>
    <cellStyle name="Normal 3 3 2 3 2 3 3 2" xfId="17814"/>
    <cellStyle name="Normal 3 3 2 3 2 3 3 2 2" xfId="17815"/>
    <cellStyle name="Normal 3 3 2 3 2 3 3 2 2 2" xfId="17816"/>
    <cellStyle name="Normal 3 3 2 3 2 3 3 2 2 2 2" xfId="17817"/>
    <cellStyle name="Normal 3 3 2 3 2 3 3 2 2 3" xfId="17818"/>
    <cellStyle name="Normal 3 3 2 3 2 3 3 2 3" xfId="17819"/>
    <cellStyle name="Normal 3 3 2 3 2 3 3 2 3 2" xfId="17820"/>
    <cellStyle name="Normal 3 3 2 3 2 3 3 2 4" xfId="17821"/>
    <cellStyle name="Normal 3 3 2 3 2 3 3 3" xfId="17822"/>
    <cellStyle name="Normal 3 3 2 3 2 3 3 3 2" xfId="17823"/>
    <cellStyle name="Normal 3 3 2 3 2 3 3 3 2 2" xfId="17824"/>
    <cellStyle name="Normal 3 3 2 3 2 3 3 3 3" xfId="17825"/>
    <cellStyle name="Normal 3 3 2 3 2 3 3 4" xfId="17826"/>
    <cellStyle name="Normal 3 3 2 3 2 3 3 4 2" xfId="17827"/>
    <cellStyle name="Normal 3 3 2 3 2 3 3 5" xfId="17828"/>
    <cellStyle name="Normal 3 3 2 3 2 3 4" xfId="17829"/>
    <cellStyle name="Normal 3 3 2 3 2 3 4 2" xfId="17830"/>
    <cellStyle name="Normal 3 3 2 3 2 3 4 2 2" xfId="17831"/>
    <cellStyle name="Normal 3 3 2 3 2 3 4 2 2 2" xfId="17832"/>
    <cellStyle name="Normal 3 3 2 3 2 3 4 2 3" xfId="17833"/>
    <cellStyle name="Normal 3 3 2 3 2 3 4 3" xfId="17834"/>
    <cellStyle name="Normal 3 3 2 3 2 3 4 3 2" xfId="17835"/>
    <cellStyle name="Normal 3 3 2 3 2 3 4 4" xfId="17836"/>
    <cellStyle name="Normal 3 3 2 3 2 3 5" xfId="17837"/>
    <cellStyle name="Normal 3 3 2 3 2 3 5 2" xfId="17838"/>
    <cellStyle name="Normal 3 3 2 3 2 3 5 2 2" xfId="17839"/>
    <cellStyle name="Normal 3 3 2 3 2 3 5 3" xfId="17840"/>
    <cellStyle name="Normal 3 3 2 3 2 3 6" xfId="17841"/>
    <cellStyle name="Normal 3 3 2 3 2 3 6 2" xfId="17842"/>
    <cellStyle name="Normal 3 3 2 3 2 3 7" xfId="17843"/>
    <cellStyle name="Normal 3 3 2 3 2 4" xfId="17844"/>
    <cellStyle name="Normal 3 3 2 3 2 4 2" xfId="17845"/>
    <cellStyle name="Normal 3 3 2 3 2 4 2 2" xfId="17846"/>
    <cellStyle name="Normal 3 3 2 3 2 4 2 2 2" xfId="17847"/>
    <cellStyle name="Normal 3 3 2 3 2 4 2 2 2 2" xfId="17848"/>
    <cellStyle name="Normal 3 3 2 3 2 4 2 2 2 2 2" xfId="17849"/>
    <cellStyle name="Normal 3 3 2 3 2 4 2 2 2 3" xfId="17850"/>
    <cellStyle name="Normal 3 3 2 3 2 4 2 2 3" xfId="17851"/>
    <cellStyle name="Normal 3 3 2 3 2 4 2 2 3 2" xfId="17852"/>
    <cellStyle name="Normal 3 3 2 3 2 4 2 2 4" xfId="17853"/>
    <cellStyle name="Normal 3 3 2 3 2 4 2 3" xfId="17854"/>
    <cellStyle name="Normal 3 3 2 3 2 4 2 3 2" xfId="17855"/>
    <cellStyle name="Normal 3 3 2 3 2 4 2 3 2 2" xfId="17856"/>
    <cellStyle name="Normal 3 3 2 3 2 4 2 3 3" xfId="17857"/>
    <cellStyle name="Normal 3 3 2 3 2 4 2 4" xfId="17858"/>
    <cellStyle name="Normal 3 3 2 3 2 4 2 4 2" xfId="17859"/>
    <cellStyle name="Normal 3 3 2 3 2 4 2 5" xfId="17860"/>
    <cellStyle name="Normal 3 3 2 3 2 4 3" xfId="17861"/>
    <cellStyle name="Normal 3 3 2 3 2 4 3 2" xfId="17862"/>
    <cellStyle name="Normal 3 3 2 3 2 4 3 2 2" xfId="17863"/>
    <cellStyle name="Normal 3 3 2 3 2 4 3 2 2 2" xfId="17864"/>
    <cellStyle name="Normal 3 3 2 3 2 4 3 2 3" xfId="17865"/>
    <cellStyle name="Normal 3 3 2 3 2 4 3 3" xfId="17866"/>
    <cellStyle name="Normal 3 3 2 3 2 4 3 3 2" xfId="17867"/>
    <cellStyle name="Normal 3 3 2 3 2 4 3 4" xfId="17868"/>
    <cellStyle name="Normal 3 3 2 3 2 4 4" xfId="17869"/>
    <cellStyle name="Normal 3 3 2 3 2 4 4 2" xfId="17870"/>
    <cellStyle name="Normal 3 3 2 3 2 4 4 2 2" xfId="17871"/>
    <cellStyle name="Normal 3 3 2 3 2 4 4 3" xfId="17872"/>
    <cellStyle name="Normal 3 3 2 3 2 4 5" xfId="17873"/>
    <cellStyle name="Normal 3 3 2 3 2 4 5 2" xfId="17874"/>
    <cellStyle name="Normal 3 3 2 3 2 4 6" xfId="17875"/>
    <cellStyle name="Normal 3 3 2 3 2 5" xfId="17876"/>
    <cellStyle name="Normal 3 3 2 3 2 5 2" xfId="17877"/>
    <cellStyle name="Normal 3 3 2 3 2 5 2 2" xfId="17878"/>
    <cellStyle name="Normal 3 3 2 3 2 5 2 2 2" xfId="17879"/>
    <cellStyle name="Normal 3 3 2 3 2 5 2 2 2 2" xfId="17880"/>
    <cellStyle name="Normal 3 3 2 3 2 5 2 2 3" xfId="17881"/>
    <cellStyle name="Normal 3 3 2 3 2 5 2 3" xfId="17882"/>
    <cellStyle name="Normal 3 3 2 3 2 5 2 3 2" xfId="17883"/>
    <cellStyle name="Normal 3 3 2 3 2 5 2 4" xfId="17884"/>
    <cellStyle name="Normal 3 3 2 3 2 5 3" xfId="17885"/>
    <cellStyle name="Normal 3 3 2 3 2 5 3 2" xfId="17886"/>
    <cellStyle name="Normal 3 3 2 3 2 5 3 2 2" xfId="17887"/>
    <cellStyle name="Normal 3 3 2 3 2 5 3 3" xfId="17888"/>
    <cellStyle name="Normal 3 3 2 3 2 5 4" xfId="17889"/>
    <cellStyle name="Normal 3 3 2 3 2 5 4 2" xfId="17890"/>
    <cellStyle name="Normal 3 3 2 3 2 5 5" xfId="17891"/>
    <cellStyle name="Normal 3 3 2 3 2 6" xfId="17892"/>
    <cellStyle name="Normal 3 3 2 3 2 6 2" xfId="17893"/>
    <cellStyle name="Normal 3 3 2 3 2 6 2 2" xfId="17894"/>
    <cellStyle name="Normal 3 3 2 3 2 6 2 2 2" xfId="17895"/>
    <cellStyle name="Normal 3 3 2 3 2 6 2 3" xfId="17896"/>
    <cellStyle name="Normal 3 3 2 3 2 6 3" xfId="17897"/>
    <cellStyle name="Normal 3 3 2 3 2 6 3 2" xfId="17898"/>
    <cellStyle name="Normal 3 3 2 3 2 6 4" xfId="17899"/>
    <cellStyle name="Normal 3 3 2 3 2 7" xfId="17900"/>
    <cellStyle name="Normal 3 3 2 3 2 7 2" xfId="17901"/>
    <cellStyle name="Normal 3 3 2 3 2 7 2 2" xfId="17902"/>
    <cellStyle name="Normal 3 3 2 3 2 7 3" xfId="17903"/>
    <cellStyle name="Normal 3 3 2 3 2 8" xfId="17904"/>
    <cellStyle name="Normal 3 3 2 3 2 8 2" xfId="17905"/>
    <cellStyle name="Normal 3 3 2 3 2 9" xfId="17906"/>
    <cellStyle name="Normal 3 3 2 3 3" xfId="17907"/>
    <cellStyle name="Normal 3 3 2 3 3 2" xfId="17908"/>
    <cellStyle name="Normal 3 3 2 3 3 2 2" xfId="17909"/>
    <cellStyle name="Normal 3 3 2 3 3 2 2 2" xfId="17910"/>
    <cellStyle name="Normal 3 3 2 3 3 2 2 2 2" xfId="17911"/>
    <cellStyle name="Normal 3 3 2 3 3 2 2 2 2 2" xfId="17912"/>
    <cellStyle name="Normal 3 3 2 3 3 2 2 2 2 2 2" xfId="17913"/>
    <cellStyle name="Normal 3 3 2 3 3 2 2 2 2 2 2 2" xfId="17914"/>
    <cellStyle name="Normal 3 3 2 3 3 2 2 2 2 2 3" xfId="17915"/>
    <cellStyle name="Normal 3 3 2 3 3 2 2 2 2 3" xfId="17916"/>
    <cellStyle name="Normal 3 3 2 3 3 2 2 2 2 3 2" xfId="17917"/>
    <cellStyle name="Normal 3 3 2 3 3 2 2 2 2 4" xfId="17918"/>
    <cellStyle name="Normal 3 3 2 3 3 2 2 2 3" xfId="17919"/>
    <cellStyle name="Normal 3 3 2 3 3 2 2 2 3 2" xfId="17920"/>
    <cellStyle name="Normal 3 3 2 3 3 2 2 2 3 2 2" xfId="17921"/>
    <cellStyle name="Normal 3 3 2 3 3 2 2 2 3 3" xfId="17922"/>
    <cellStyle name="Normal 3 3 2 3 3 2 2 2 4" xfId="17923"/>
    <cellStyle name="Normal 3 3 2 3 3 2 2 2 4 2" xfId="17924"/>
    <cellStyle name="Normal 3 3 2 3 3 2 2 2 5" xfId="17925"/>
    <cellStyle name="Normal 3 3 2 3 3 2 2 3" xfId="17926"/>
    <cellStyle name="Normal 3 3 2 3 3 2 2 3 2" xfId="17927"/>
    <cellStyle name="Normal 3 3 2 3 3 2 2 3 2 2" xfId="17928"/>
    <cellStyle name="Normal 3 3 2 3 3 2 2 3 2 2 2" xfId="17929"/>
    <cellStyle name="Normal 3 3 2 3 3 2 2 3 2 3" xfId="17930"/>
    <cellStyle name="Normal 3 3 2 3 3 2 2 3 3" xfId="17931"/>
    <cellStyle name="Normal 3 3 2 3 3 2 2 3 3 2" xfId="17932"/>
    <cellStyle name="Normal 3 3 2 3 3 2 2 3 4" xfId="17933"/>
    <cellStyle name="Normal 3 3 2 3 3 2 2 4" xfId="17934"/>
    <cellStyle name="Normal 3 3 2 3 3 2 2 4 2" xfId="17935"/>
    <cellStyle name="Normal 3 3 2 3 3 2 2 4 2 2" xfId="17936"/>
    <cellStyle name="Normal 3 3 2 3 3 2 2 4 3" xfId="17937"/>
    <cellStyle name="Normal 3 3 2 3 3 2 2 5" xfId="17938"/>
    <cellStyle name="Normal 3 3 2 3 3 2 2 5 2" xfId="17939"/>
    <cellStyle name="Normal 3 3 2 3 3 2 2 6" xfId="17940"/>
    <cellStyle name="Normal 3 3 2 3 3 2 3" xfId="17941"/>
    <cellStyle name="Normal 3 3 2 3 3 2 3 2" xfId="17942"/>
    <cellStyle name="Normal 3 3 2 3 3 2 3 2 2" xfId="17943"/>
    <cellStyle name="Normal 3 3 2 3 3 2 3 2 2 2" xfId="17944"/>
    <cellStyle name="Normal 3 3 2 3 3 2 3 2 2 2 2" xfId="17945"/>
    <cellStyle name="Normal 3 3 2 3 3 2 3 2 2 3" xfId="17946"/>
    <cellStyle name="Normal 3 3 2 3 3 2 3 2 3" xfId="17947"/>
    <cellStyle name="Normal 3 3 2 3 3 2 3 2 3 2" xfId="17948"/>
    <cellStyle name="Normal 3 3 2 3 3 2 3 2 4" xfId="17949"/>
    <cellStyle name="Normal 3 3 2 3 3 2 3 3" xfId="17950"/>
    <cellStyle name="Normal 3 3 2 3 3 2 3 3 2" xfId="17951"/>
    <cellStyle name="Normal 3 3 2 3 3 2 3 3 2 2" xfId="17952"/>
    <cellStyle name="Normal 3 3 2 3 3 2 3 3 3" xfId="17953"/>
    <cellStyle name="Normal 3 3 2 3 3 2 3 4" xfId="17954"/>
    <cellStyle name="Normal 3 3 2 3 3 2 3 4 2" xfId="17955"/>
    <cellStyle name="Normal 3 3 2 3 3 2 3 5" xfId="17956"/>
    <cellStyle name="Normal 3 3 2 3 3 2 4" xfId="17957"/>
    <cellStyle name="Normal 3 3 2 3 3 2 4 2" xfId="17958"/>
    <cellStyle name="Normal 3 3 2 3 3 2 4 2 2" xfId="17959"/>
    <cellStyle name="Normal 3 3 2 3 3 2 4 2 2 2" xfId="17960"/>
    <cellStyle name="Normal 3 3 2 3 3 2 4 2 3" xfId="17961"/>
    <cellStyle name="Normal 3 3 2 3 3 2 4 3" xfId="17962"/>
    <cellStyle name="Normal 3 3 2 3 3 2 4 3 2" xfId="17963"/>
    <cellStyle name="Normal 3 3 2 3 3 2 4 4" xfId="17964"/>
    <cellStyle name="Normal 3 3 2 3 3 2 5" xfId="17965"/>
    <cellStyle name="Normal 3 3 2 3 3 2 5 2" xfId="17966"/>
    <cellStyle name="Normal 3 3 2 3 3 2 5 2 2" xfId="17967"/>
    <cellStyle name="Normal 3 3 2 3 3 2 5 3" xfId="17968"/>
    <cellStyle name="Normal 3 3 2 3 3 2 6" xfId="17969"/>
    <cellStyle name="Normal 3 3 2 3 3 2 6 2" xfId="17970"/>
    <cellStyle name="Normal 3 3 2 3 3 2 7" xfId="17971"/>
    <cellStyle name="Normal 3 3 2 3 3 3" xfId="17972"/>
    <cellStyle name="Normal 3 3 2 3 3 3 2" xfId="17973"/>
    <cellStyle name="Normal 3 3 2 3 3 3 2 2" xfId="17974"/>
    <cellStyle name="Normal 3 3 2 3 3 3 2 2 2" xfId="17975"/>
    <cellStyle name="Normal 3 3 2 3 3 3 2 2 2 2" xfId="17976"/>
    <cellStyle name="Normal 3 3 2 3 3 3 2 2 2 2 2" xfId="17977"/>
    <cellStyle name="Normal 3 3 2 3 3 3 2 2 2 3" xfId="17978"/>
    <cellStyle name="Normal 3 3 2 3 3 3 2 2 3" xfId="17979"/>
    <cellStyle name="Normal 3 3 2 3 3 3 2 2 3 2" xfId="17980"/>
    <cellStyle name="Normal 3 3 2 3 3 3 2 2 4" xfId="17981"/>
    <cellStyle name="Normal 3 3 2 3 3 3 2 3" xfId="17982"/>
    <cellStyle name="Normal 3 3 2 3 3 3 2 3 2" xfId="17983"/>
    <cellStyle name="Normal 3 3 2 3 3 3 2 3 2 2" xfId="17984"/>
    <cellStyle name="Normal 3 3 2 3 3 3 2 3 3" xfId="17985"/>
    <cellStyle name="Normal 3 3 2 3 3 3 2 4" xfId="17986"/>
    <cellStyle name="Normal 3 3 2 3 3 3 2 4 2" xfId="17987"/>
    <cellStyle name="Normal 3 3 2 3 3 3 2 5" xfId="17988"/>
    <cellStyle name="Normal 3 3 2 3 3 3 3" xfId="17989"/>
    <cellStyle name="Normal 3 3 2 3 3 3 3 2" xfId="17990"/>
    <cellStyle name="Normal 3 3 2 3 3 3 3 2 2" xfId="17991"/>
    <cellStyle name="Normal 3 3 2 3 3 3 3 2 2 2" xfId="17992"/>
    <cellStyle name="Normal 3 3 2 3 3 3 3 2 3" xfId="17993"/>
    <cellStyle name="Normal 3 3 2 3 3 3 3 3" xfId="17994"/>
    <cellStyle name="Normal 3 3 2 3 3 3 3 3 2" xfId="17995"/>
    <cellStyle name="Normal 3 3 2 3 3 3 3 4" xfId="17996"/>
    <cellStyle name="Normal 3 3 2 3 3 3 4" xfId="17997"/>
    <cellStyle name="Normal 3 3 2 3 3 3 4 2" xfId="17998"/>
    <cellStyle name="Normal 3 3 2 3 3 3 4 2 2" xfId="17999"/>
    <cellStyle name="Normal 3 3 2 3 3 3 4 3" xfId="18000"/>
    <cellStyle name="Normal 3 3 2 3 3 3 5" xfId="18001"/>
    <cellStyle name="Normal 3 3 2 3 3 3 5 2" xfId="18002"/>
    <cellStyle name="Normal 3 3 2 3 3 3 6" xfId="18003"/>
    <cellStyle name="Normal 3 3 2 3 3 4" xfId="18004"/>
    <cellStyle name="Normal 3 3 2 3 3 4 2" xfId="18005"/>
    <cellStyle name="Normal 3 3 2 3 3 4 2 2" xfId="18006"/>
    <cellStyle name="Normal 3 3 2 3 3 4 2 2 2" xfId="18007"/>
    <cellStyle name="Normal 3 3 2 3 3 4 2 2 2 2" xfId="18008"/>
    <cellStyle name="Normal 3 3 2 3 3 4 2 2 3" xfId="18009"/>
    <cellStyle name="Normal 3 3 2 3 3 4 2 3" xfId="18010"/>
    <cellStyle name="Normal 3 3 2 3 3 4 2 3 2" xfId="18011"/>
    <cellStyle name="Normal 3 3 2 3 3 4 2 4" xfId="18012"/>
    <cellStyle name="Normal 3 3 2 3 3 4 3" xfId="18013"/>
    <cellStyle name="Normal 3 3 2 3 3 4 3 2" xfId="18014"/>
    <cellStyle name="Normal 3 3 2 3 3 4 3 2 2" xfId="18015"/>
    <cellStyle name="Normal 3 3 2 3 3 4 3 3" xfId="18016"/>
    <cellStyle name="Normal 3 3 2 3 3 4 4" xfId="18017"/>
    <cellStyle name="Normal 3 3 2 3 3 4 4 2" xfId="18018"/>
    <cellStyle name="Normal 3 3 2 3 3 4 5" xfId="18019"/>
    <cellStyle name="Normal 3 3 2 3 3 5" xfId="18020"/>
    <cellStyle name="Normal 3 3 2 3 3 5 2" xfId="18021"/>
    <cellStyle name="Normal 3 3 2 3 3 5 2 2" xfId="18022"/>
    <cellStyle name="Normal 3 3 2 3 3 5 2 2 2" xfId="18023"/>
    <cellStyle name="Normal 3 3 2 3 3 5 2 3" xfId="18024"/>
    <cellStyle name="Normal 3 3 2 3 3 5 3" xfId="18025"/>
    <cellStyle name="Normal 3 3 2 3 3 5 3 2" xfId="18026"/>
    <cellStyle name="Normal 3 3 2 3 3 5 4" xfId="18027"/>
    <cellStyle name="Normal 3 3 2 3 3 6" xfId="18028"/>
    <cellStyle name="Normal 3 3 2 3 3 6 2" xfId="18029"/>
    <cellStyle name="Normal 3 3 2 3 3 6 2 2" xfId="18030"/>
    <cellStyle name="Normal 3 3 2 3 3 6 3" xfId="18031"/>
    <cellStyle name="Normal 3 3 2 3 3 7" xfId="18032"/>
    <cellStyle name="Normal 3 3 2 3 3 7 2" xfId="18033"/>
    <cellStyle name="Normal 3 3 2 3 3 8" xfId="18034"/>
    <cellStyle name="Normal 3 3 2 3 4" xfId="18035"/>
    <cellStyle name="Normal 3 3 2 3 4 2" xfId="18036"/>
    <cellStyle name="Normal 3 3 2 3 4 2 2" xfId="18037"/>
    <cellStyle name="Normal 3 3 2 3 4 2 2 2" xfId="18038"/>
    <cellStyle name="Normal 3 3 2 3 4 2 2 2 2" xfId="18039"/>
    <cellStyle name="Normal 3 3 2 3 4 2 2 2 2 2" xfId="18040"/>
    <cellStyle name="Normal 3 3 2 3 4 2 2 2 2 2 2" xfId="18041"/>
    <cellStyle name="Normal 3 3 2 3 4 2 2 2 2 3" xfId="18042"/>
    <cellStyle name="Normal 3 3 2 3 4 2 2 2 3" xfId="18043"/>
    <cellStyle name="Normal 3 3 2 3 4 2 2 2 3 2" xfId="18044"/>
    <cellStyle name="Normal 3 3 2 3 4 2 2 2 4" xfId="18045"/>
    <cellStyle name="Normal 3 3 2 3 4 2 2 3" xfId="18046"/>
    <cellStyle name="Normal 3 3 2 3 4 2 2 3 2" xfId="18047"/>
    <cellStyle name="Normal 3 3 2 3 4 2 2 3 2 2" xfId="18048"/>
    <cellStyle name="Normal 3 3 2 3 4 2 2 3 3" xfId="18049"/>
    <cellStyle name="Normal 3 3 2 3 4 2 2 4" xfId="18050"/>
    <cellStyle name="Normal 3 3 2 3 4 2 2 4 2" xfId="18051"/>
    <cellStyle name="Normal 3 3 2 3 4 2 2 5" xfId="18052"/>
    <cellStyle name="Normal 3 3 2 3 4 2 3" xfId="18053"/>
    <cellStyle name="Normal 3 3 2 3 4 2 3 2" xfId="18054"/>
    <cellStyle name="Normal 3 3 2 3 4 2 3 2 2" xfId="18055"/>
    <cellStyle name="Normal 3 3 2 3 4 2 3 2 2 2" xfId="18056"/>
    <cellStyle name="Normal 3 3 2 3 4 2 3 2 3" xfId="18057"/>
    <cellStyle name="Normal 3 3 2 3 4 2 3 3" xfId="18058"/>
    <cellStyle name="Normal 3 3 2 3 4 2 3 3 2" xfId="18059"/>
    <cellStyle name="Normal 3 3 2 3 4 2 3 4" xfId="18060"/>
    <cellStyle name="Normal 3 3 2 3 4 2 4" xfId="18061"/>
    <cellStyle name="Normal 3 3 2 3 4 2 4 2" xfId="18062"/>
    <cellStyle name="Normal 3 3 2 3 4 2 4 2 2" xfId="18063"/>
    <cellStyle name="Normal 3 3 2 3 4 2 4 3" xfId="18064"/>
    <cellStyle name="Normal 3 3 2 3 4 2 5" xfId="18065"/>
    <cellStyle name="Normal 3 3 2 3 4 2 5 2" xfId="18066"/>
    <cellStyle name="Normal 3 3 2 3 4 2 6" xfId="18067"/>
    <cellStyle name="Normal 3 3 2 3 4 3" xfId="18068"/>
    <cellStyle name="Normal 3 3 2 3 4 3 2" xfId="18069"/>
    <cellStyle name="Normal 3 3 2 3 4 3 2 2" xfId="18070"/>
    <cellStyle name="Normal 3 3 2 3 4 3 2 2 2" xfId="18071"/>
    <cellStyle name="Normal 3 3 2 3 4 3 2 2 2 2" xfId="18072"/>
    <cellStyle name="Normal 3 3 2 3 4 3 2 2 3" xfId="18073"/>
    <cellStyle name="Normal 3 3 2 3 4 3 2 3" xfId="18074"/>
    <cellStyle name="Normal 3 3 2 3 4 3 2 3 2" xfId="18075"/>
    <cellStyle name="Normal 3 3 2 3 4 3 2 4" xfId="18076"/>
    <cellStyle name="Normal 3 3 2 3 4 3 3" xfId="18077"/>
    <cellStyle name="Normal 3 3 2 3 4 3 3 2" xfId="18078"/>
    <cellStyle name="Normal 3 3 2 3 4 3 3 2 2" xfId="18079"/>
    <cellStyle name="Normal 3 3 2 3 4 3 3 3" xfId="18080"/>
    <cellStyle name="Normal 3 3 2 3 4 3 4" xfId="18081"/>
    <cellStyle name="Normal 3 3 2 3 4 3 4 2" xfId="18082"/>
    <cellStyle name="Normal 3 3 2 3 4 3 5" xfId="18083"/>
    <cellStyle name="Normal 3 3 2 3 4 4" xfId="18084"/>
    <cellStyle name="Normal 3 3 2 3 4 4 2" xfId="18085"/>
    <cellStyle name="Normal 3 3 2 3 4 4 2 2" xfId="18086"/>
    <cellStyle name="Normal 3 3 2 3 4 4 2 2 2" xfId="18087"/>
    <cellStyle name="Normal 3 3 2 3 4 4 2 3" xfId="18088"/>
    <cellStyle name="Normal 3 3 2 3 4 4 3" xfId="18089"/>
    <cellStyle name="Normal 3 3 2 3 4 4 3 2" xfId="18090"/>
    <cellStyle name="Normal 3 3 2 3 4 4 4" xfId="18091"/>
    <cellStyle name="Normal 3 3 2 3 4 5" xfId="18092"/>
    <cellStyle name="Normal 3 3 2 3 4 5 2" xfId="18093"/>
    <cellStyle name="Normal 3 3 2 3 4 5 2 2" xfId="18094"/>
    <cellStyle name="Normal 3 3 2 3 4 5 3" xfId="18095"/>
    <cellStyle name="Normal 3 3 2 3 4 6" xfId="18096"/>
    <cellStyle name="Normal 3 3 2 3 4 6 2" xfId="18097"/>
    <cellStyle name="Normal 3 3 2 3 4 7" xfId="18098"/>
    <cellStyle name="Normal 3 3 2 3 5" xfId="18099"/>
    <cellStyle name="Normal 3 3 2 3 5 2" xfId="18100"/>
    <cellStyle name="Normal 3 3 2 3 5 2 2" xfId="18101"/>
    <cellStyle name="Normal 3 3 2 3 5 2 2 2" xfId="18102"/>
    <cellStyle name="Normal 3 3 2 3 5 2 2 2 2" xfId="18103"/>
    <cellStyle name="Normal 3 3 2 3 5 2 2 2 2 2" xfId="18104"/>
    <cellStyle name="Normal 3 3 2 3 5 2 2 2 3" xfId="18105"/>
    <cellStyle name="Normal 3 3 2 3 5 2 2 3" xfId="18106"/>
    <cellStyle name="Normal 3 3 2 3 5 2 2 3 2" xfId="18107"/>
    <cellStyle name="Normal 3 3 2 3 5 2 2 4" xfId="18108"/>
    <cellStyle name="Normal 3 3 2 3 5 2 3" xfId="18109"/>
    <cellStyle name="Normal 3 3 2 3 5 2 3 2" xfId="18110"/>
    <cellStyle name="Normal 3 3 2 3 5 2 3 2 2" xfId="18111"/>
    <cellStyle name="Normal 3 3 2 3 5 2 3 3" xfId="18112"/>
    <cellStyle name="Normal 3 3 2 3 5 2 4" xfId="18113"/>
    <cellStyle name="Normal 3 3 2 3 5 2 4 2" xfId="18114"/>
    <cellStyle name="Normal 3 3 2 3 5 2 5" xfId="18115"/>
    <cellStyle name="Normal 3 3 2 3 5 3" xfId="18116"/>
    <cellStyle name="Normal 3 3 2 3 5 3 2" xfId="18117"/>
    <cellStyle name="Normal 3 3 2 3 5 3 2 2" xfId="18118"/>
    <cellStyle name="Normal 3 3 2 3 5 3 2 2 2" xfId="18119"/>
    <cellStyle name="Normal 3 3 2 3 5 3 2 3" xfId="18120"/>
    <cellStyle name="Normal 3 3 2 3 5 3 3" xfId="18121"/>
    <cellStyle name="Normal 3 3 2 3 5 3 3 2" xfId="18122"/>
    <cellStyle name="Normal 3 3 2 3 5 3 4" xfId="18123"/>
    <cellStyle name="Normal 3 3 2 3 5 4" xfId="18124"/>
    <cellStyle name="Normal 3 3 2 3 5 4 2" xfId="18125"/>
    <cellStyle name="Normal 3 3 2 3 5 4 2 2" xfId="18126"/>
    <cellStyle name="Normal 3 3 2 3 5 4 3" xfId="18127"/>
    <cellStyle name="Normal 3 3 2 3 5 5" xfId="18128"/>
    <cellStyle name="Normal 3 3 2 3 5 5 2" xfId="18129"/>
    <cellStyle name="Normal 3 3 2 3 5 6" xfId="18130"/>
    <cellStyle name="Normal 3 3 2 3 6" xfId="18131"/>
    <cellStyle name="Normal 3 3 2 3 6 2" xfId="18132"/>
    <cellStyle name="Normal 3 3 2 3 6 2 2" xfId="18133"/>
    <cellStyle name="Normal 3 3 2 3 6 2 2 2" xfId="18134"/>
    <cellStyle name="Normal 3 3 2 3 6 2 2 2 2" xfId="18135"/>
    <cellStyle name="Normal 3 3 2 3 6 2 2 3" xfId="18136"/>
    <cellStyle name="Normal 3 3 2 3 6 2 3" xfId="18137"/>
    <cellStyle name="Normal 3 3 2 3 6 2 3 2" xfId="18138"/>
    <cellStyle name="Normal 3 3 2 3 6 2 4" xfId="18139"/>
    <cellStyle name="Normal 3 3 2 3 6 3" xfId="18140"/>
    <cellStyle name="Normal 3 3 2 3 6 3 2" xfId="18141"/>
    <cellStyle name="Normal 3 3 2 3 6 3 2 2" xfId="18142"/>
    <cellStyle name="Normal 3 3 2 3 6 3 3" xfId="18143"/>
    <cellStyle name="Normal 3 3 2 3 6 4" xfId="18144"/>
    <cellStyle name="Normal 3 3 2 3 6 4 2" xfId="18145"/>
    <cellStyle name="Normal 3 3 2 3 6 5" xfId="18146"/>
    <cellStyle name="Normal 3 3 2 3 7" xfId="18147"/>
    <cellStyle name="Normal 3 3 2 3 7 2" xfId="18148"/>
    <cellStyle name="Normal 3 3 2 3 7 2 2" xfId="18149"/>
    <cellStyle name="Normal 3 3 2 3 7 2 2 2" xfId="18150"/>
    <cellStyle name="Normal 3 3 2 3 7 2 3" xfId="18151"/>
    <cellStyle name="Normal 3 3 2 3 7 3" xfId="18152"/>
    <cellStyle name="Normal 3 3 2 3 7 3 2" xfId="18153"/>
    <cellStyle name="Normal 3 3 2 3 7 4" xfId="18154"/>
    <cellStyle name="Normal 3 3 2 3 8" xfId="18155"/>
    <cellStyle name="Normal 3 3 2 3 8 2" xfId="18156"/>
    <cellStyle name="Normal 3 3 2 3 8 2 2" xfId="18157"/>
    <cellStyle name="Normal 3 3 2 3 8 3" xfId="18158"/>
    <cellStyle name="Normal 3 3 2 3 9" xfId="18159"/>
    <cellStyle name="Normal 3 3 2 3 9 2" xfId="18160"/>
    <cellStyle name="Normal 3 3 2 4" xfId="18161"/>
    <cellStyle name="Normal 3 3 2 4 2" xfId="18162"/>
    <cellStyle name="Normal 3 3 2 4 2 2" xfId="18163"/>
    <cellStyle name="Normal 3 3 2 4 2 2 2" xfId="18164"/>
    <cellStyle name="Normal 3 3 2 4 2 2 2 2" xfId="18165"/>
    <cellStyle name="Normal 3 3 2 4 2 2 2 2 2" xfId="18166"/>
    <cellStyle name="Normal 3 3 2 4 2 2 2 2 2 2" xfId="18167"/>
    <cellStyle name="Normal 3 3 2 4 2 2 2 2 2 2 2" xfId="18168"/>
    <cellStyle name="Normal 3 3 2 4 2 2 2 2 2 2 2 2" xfId="18169"/>
    <cellStyle name="Normal 3 3 2 4 2 2 2 2 2 2 3" xfId="18170"/>
    <cellStyle name="Normal 3 3 2 4 2 2 2 2 2 3" xfId="18171"/>
    <cellStyle name="Normal 3 3 2 4 2 2 2 2 2 3 2" xfId="18172"/>
    <cellStyle name="Normal 3 3 2 4 2 2 2 2 2 4" xfId="18173"/>
    <cellStyle name="Normal 3 3 2 4 2 2 2 2 3" xfId="18174"/>
    <cellStyle name="Normal 3 3 2 4 2 2 2 2 3 2" xfId="18175"/>
    <cellStyle name="Normal 3 3 2 4 2 2 2 2 3 2 2" xfId="18176"/>
    <cellStyle name="Normal 3 3 2 4 2 2 2 2 3 3" xfId="18177"/>
    <cellStyle name="Normal 3 3 2 4 2 2 2 2 4" xfId="18178"/>
    <cellStyle name="Normal 3 3 2 4 2 2 2 2 4 2" xfId="18179"/>
    <cellStyle name="Normal 3 3 2 4 2 2 2 2 5" xfId="18180"/>
    <cellStyle name="Normal 3 3 2 4 2 2 2 3" xfId="18181"/>
    <cellStyle name="Normal 3 3 2 4 2 2 2 3 2" xfId="18182"/>
    <cellStyle name="Normal 3 3 2 4 2 2 2 3 2 2" xfId="18183"/>
    <cellStyle name="Normal 3 3 2 4 2 2 2 3 2 2 2" xfId="18184"/>
    <cellStyle name="Normal 3 3 2 4 2 2 2 3 2 3" xfId="18185"/>
    <cellStyle name="Normal 3 3 2 4 2 2 2 3 3" xfId="18186"/>
    <cellStyle name="Normal 3 3 2 4 2 2 2 3 3 2" xfId="18187"/>
    <cellStyle name="Normal 3 3 2 4 2 2 2 3 4" xfId="18188"/>
    <cellStyle name="Normal 3 3 2 4 2 2 2 4" xfId="18189"/>
    <cellStyle name="Normal 3 3 2 4 2 2 2 4 2" xfId="18190"/>
    <cellStyle name="Normal 3 3 2 4 2 2 2 4 2 2" xfId="18191"/>
    <cellStyle name="Normal 3 3 2 4 2 2 2 4 3" xfId="18192"/>
    <cellStyle name="Normal 3 3 2 4 2 2 2 5" xfId="18193"/>
    <cellStyle name="Normal 3 3 2 4 2 2 2 5 2" xfId="18194"/>
    <cellStyle name="Normal 3 3 2 4 2 2 2 6" xfId="18195"/>
    <cellStyle name="Normal 3 3 2 4 2 2 3" xfId="18196"/>
    <cellStyle name="Normal 3 3 2 4 2 2 3 2" xfId="18197"/>
    <cellStyle name="Normal 3 3 2 4 2 2 3 2 2" xfId="18198"/>
    <cellStyle name="Normal 3 3 2 4 2 2 3 2 2 2" xfId="18199"/>
    <cellStyle name="Normal 3 3 2 4 2 2 3 2 2 2 2" xfId="18200"/>
    <cellStyle name="Normal 3 3 2 4 2 2 3 2 2 3" xfId="18201"/>
    <cellStyle name="Normal 3 3 2 4 2 2 3 2 3" xfId="18202"/>
    <cellStyle name="Normal 3 3 2 4 2 2 3 2 3 2" xfId="18203"/>
    <cellStyle name="Normal 3 3 2 4 2 2 3 2 4" xfId="18204"/>
    <cellStyle name="Normal 3 3 2 4 2 2 3 3" xfId="18205"/>
    <cellStyle name="Normal 3 3 2 4 2 2 3 3 2" xfId="18206"/>
    <cellStyle name="Normal 3 3 2 4 2 2 3 3 2 2" xfId="18207"/>
    <cellStyle name="Normal 3 3 2 4 2 2 3 3 3" xfId="18208"/>
    <cellStyle name="Normal 3 3 2 4 2 2 3 4" xfId="18209"/>
    <cellStyle name="Normal 3 3 2 4 2 2 3 4 2" xfId="18210"/>
    <cellStyle name="Normal 3 3 2 4 2 2 3 5" xfId="18211"/>
    <cellStyle name="Normal 3 3 2 4 2 2 4" xfId="18212"/>
    <cellStyle name="Normal 3 3 2 4 2 2 4 2" xfId="18213"/>
    <cellStyle name="Normal 3 3 2 4 2 2 4 2 2" xfId="18214"/>
    <cellStyle name="Normal 3 3 2 4 2 2 4 2 2 2" xfId="18215"/>
    <cellStyle name="Normal 3 3 2 4 2 2 4 2 3" xfId="18216"/>
    <cellStyle name="Normal 3 3 2 4 2 2 4 3" xfId="18217"/>
    <cellStyle name="Normal 3 3 2 4 2 2 4 3 2" xfId="18218"/>
    <cellStyle name="Normal 3 3 2 4 2 2 4 4" xfId="18219"/>
    <cellStyle name="Normal 3 3 2 4 2 2 5" xfId="18220"/>
    <cellStyle name="Normal 3 3 2 4 2 2 5 2" xfId="18221"/>
    <cellStyle name="Normal 3 3 2 4 2 2 5 2 2" xfId="18222"/>
    <cellStyle name="Normal 3 3 2 4 2 2 5 3" xfId="18223"/>
    <cellStyle name="Normal 3 3 2 4 2 2 6" xfId="18224"/>
    <cellStyle name="Normal 3 3 2 4 2 2 6 2" xfId="18225"/>
    <cellStyle name="Normal 3 3 2 4 2 2 7" xfId="18226"/>
    <cellStyle name="Normal 3 3 2 4 2 3" xfId="18227"/>
    <cellStyle name="Normal 3 3 2 4 2 3 2" xfId="18228"/>
    <cellStyle name="Normal 3 3 2 4 2 3 2 2" xfId="18229"/>
    <cellStyle name="Normal 3 3 2 4 2 3 2 2 2" xfId="18230"/>
    <cellStyle name="Normal 3 3 2 4 2 3 2 2 2 2" xfId="18231"/>
    <cellStyle name="Normal 3 3 2 4 2 3 2 2 2 2 2" xfId="18232"/>
    <cellStyle name="Normal 3 3 2 4 2 3 2 2 2 3" xfId="18233"/>
    <cellStyle name="Normal 3 3 2 4 2 3 2 2 3" xfId="18234"/>
    <cellStyle name="Normal 3 3 2 4 2 3 2 2 3 2" xfId="18235"/>
    <cellStyle name="Normal 3 3 2 4 2 3 2 2 4" xfId="18236"/>
    <cellStyle name="Normal 3 3 2 4 2 3 2 3" xfId="18237"/>
    <cellStyle name="Normal 3 3 2 4 2 3 2 3 2" xfId="18238"/>
    <cellStyle name="Normal 3 3 2 4 2 3 2 3 2 2" xfId="18239"/>
    <cellStyle name="Normal 3 3 2 4 2 3 2 3 3" xfId="18240"/>
    <cellStyle name="Normal 3 3 2 4 2 3 2 4" xfId="18241"/>
    <cellStyle name="Normal 3 3 2 4 2 3 2 4 2" xfId="18242"/>
    <cellStyle name="Normal 3 3 2 4 2 3 2 5" xfId="18243"/>
    <cellStyle name="Normal 3 3 2 4 2 3 3" xfId="18244"/>
    <cellStyle name="Normal 3 3 2 4 2 3 3 2" xfId="18245"/>
    <cellStyle name="Normal 3 3 2 4 2 3 3 2 2" xfId="18246"/>
    <cellStyle name="Normal 3 3 2 4 2 3 3 2 2 2" xfId="18247"/>
    <cellStyle name="Normal 3 3 2 4 2 3 3 2 3" xfId="18248"/>
    <cellStyle name="Normal 3 3 2 4 2 3 3 3" xfId="18249"/>
    <cellStyle name="Normal 3 3 2 4 2 3 3 3 2" xfId="18250"/>
    <cellStyle name="Normal 3 3 2 4 2 3 3 4" xfId="18251"/>
    <cellStyle name="Normal 3 3 2 4 2 3 4" xfId="18252"/>
    <cellStyle name="Normal 3 3 2 4 2 3 4 2" xfId="18253"/>
    <cellStyle name="Normal 3 3 2 4 2 3 4 2 2" xfId="18254"/>
    <cellStyle name="Normal 3 3 2 4 2 3 4 3" xfId="18255"/>
    <cellStyle name="Normal 3 3 2 4 2 3 5" xfId="18256"/>
    <cellStyle name="Normal 3 3 2 4 2 3 5 2" xfId="18257"/>
    <cellStyle name="Normal 3 3 2 4 2 3 6" xfId="18258"/>
    <cellStyle name="Normal 3 3 2 4 2 4" xfId="18259"/>
    <cellStyle name="Normal 3 3 2 4 2 4 2" xfId="18260"/>
    <cellStyle name="Normal 3 3 2 4 2 4 2 2" xfId="18261"/>
    <cellStyle name="Normal 3 3 2 4 2 4 2 2 2" xfId="18262"/>
    <cellStyle name="Normal 3 3 2 4 2 4 2 2 2 2" xfId="18263"/>
    <cellStyle name="Normal 3 3 2 4 2 4 2 2 3" xfId="18264"/>
    <cellStyle name="Normal 3 3 2 4 2 4 2 3" xfId="18265"/>
    <cellStyle name="Normal 3 3 2 4 2 4 2 3 2" xfId="18266"/>
    <cellStyle name="Normal 3 3 2 4 2 4 2 4" xfId="18267"/>
    <cellStyle name="Normal 3 3 2 4 2 4 3" xfId="18268"/>
    <cellStyle name="Normal 3 3 2 4 2 4 3 2" xfId="18269"/>
    <cellStyle name="Normal 3 3 2 4 2 4 3 2 2" xfId="18270"/>
    <cellStyle name="Normal 3 3 2 4 2 4 3 3" xfId="18271"/>
    <cellStyle name="Normal 3 3 2 4 2 4 4" xfId="18272"/>
    <cellStyle name="Normal 3 3 2 4 2 4 4 2" xfId="18273"/>
    <cellStyle name="Normal 3 3 2 4 2 4 5" xfId="18274"/>
    <cellStyle name="Normal 3 3 2 4 2 5" xfId="18275"/>
    <cellStyle name="Normal 3 3 2 4 2 5 2" xfId="18276"/>
    <cellStyle name="Normal 3 3 2 4 2 5 2 2" xfId="18277"/>
    <cellStyle name="Normal 3 3 2 4 2 5 2 2 2" xfId="18278"/>
    <cellStyle name="Normal 3 3 2 4 2 5 2 3" xfId="18279"/>
    <cellStyle name="Normal 3 3 2 4 2 5 3" xfId="18280"/>
    <cellStyle name="Normal 3 3 2 4 2 5 3 2" xfId="18281"/>
    <cellStyle name="Normal 3 3 2 4 2 5 4" xfId="18282"/>
    <cellStyle name="Normal 3 3 2 4 2 6" xfId="18283"/>
    <cellStyle name="Normal 3 3 2 4 2 6 2" xfId="18284"/>
    <cellStyle name="Normal 3 3 2 4 2 6 2 2" xfId="18285"/>
    <cellStyle name="Normal 3 3 2 4 2 6 3" xfId="18286"/>
    <cellStyle name="Normal 3 3 2 4 2 7" xfId="18287"/>
    <cellStyle name="Normal 3 3 2 4 2 7 2" xfId="18288"/>
    <cellStyle name="Normal 3 3 2 4 2 8" xfId="18289"/>
    <cellStyle name="Normal 3 3 2 4 3" xfId="18290"/>
    <cellStyle name="Normal 3 3 2 4 3 2" xfId="18291"/>
    <cellStyle name="Normal 3 3 2 4 3 2 2" xfId="18292"/>
    <cellStyle name="Normal 3 3 2 4 3 2 2 2" xfId="18293"/>
    <cellStyle name="Normal 3 3 2 4 3 2 2 2 2" xfId="18294"/>
    <cellStyle name="Normal 3 3 2 4 3 2 2 2 2 2" xfId="18295"/>
    <cellStyle name="Normal 3 3 2 4 3 2 2 2 2 2 2" xfId="18296"/>
    <cellStyle name="Normal 3 3 2 4 3 2 2 2 2 3" xfId="18297"/>
    <cellStyle name="Normal 3 3 2 4 3 2 2 2 3" xfId="18298"/>
    <cellStyle name="Normal 3 3 2 4 3 2 2 2 3 2" xfId="18299"/>
    <cellStyle name="Normal 3 3 2 4 3 2 2 2 4" xfId="18300"/>
    <cellStyle name="Normal 3 3 2 4 3 2 2 3" xfId="18301"/>
    <cellStyle name="Normal 3 3 2 4 3 2 2 3 2" xfId="18302"/>
    <cellStyle name="Normal 3 3 2 4 3 2 2 3 2 2" xfId="18303"/>
    <cellStyle name="Normal 3 3 2 4 3 2 2 3 3" xfId="18304"/>
    <cellStyle name="Normal 3 3 2 4 3 2 2 4" xfId="18305"/>
    <cellStyle name="Normal 3 3 2 4 3 2 2 4 2" xfId="18306"/>
    <cellStyle name="Normal 3 3 2 4 3 2 2 5" xfId="18307"/>
    <cellStyle name="Normal 3 3 2 4 3 2 3" xfId="18308"/>
    <cellStyle name="Normal 3 3 2 4 3 2 3 2" xfId="18309"/>
    <cellStyle name="Normal 3 3 2 4 3 2 3 2 2" xfId="18310"/>
    <cellStyle name="Normal 3 3 2 4 3 2 3 2 2 2" xfId="18311"/>
    <cellStyle name="Normal 3 3 2 4 3 2 3 2 3" xfId="18312"/>
    <cellStyle name="Normal 3 3 2 4 3 2 3 3" xfId="18313"/>
    <cellStyle name="Normal 3 3 2 4 3 2 3 3 2" xfId="18314"/>
    <cellStyle name="Normal 3 3 2 4 3 2 3 4" xfId="18315"/>
    <cellStyle name="Normal 3 3 2 4 3 2 4" xfId="18316"/>
    <cellStyle name="Normal 3 3 2 4 3 2 4 2" xfId="18317"/>
    <cellStyle name="Normal 3 3 2 4 3 2 4 2 2" xfId="18318"/>
    <cellStyle name="Normal 3 3 2 4 3 2 4 3" xfId="18319"/>
    <cellStyle name="Normal 3 3 2 4 3 2 5" xfId="18320"/>
    <cellStyle name="Normal 3 3 2 4 3 2 5 2" xfId="18321"/>
    <cellStyle name="Normal 3 3 2 4 3 2 6" xfId="18322"/>
    <cellStyle name="Normal 3 3 2 4 3 3" xfId="18323"/>
    <cellStyle name="Normal 3 3 2 4 3 3 2" xfId="18324"/>
    <cellStyle name="Normal 3 3 2 4 3 3 2 2" xfId="18325"/>
    <cellStyle name="Normal 3 3 2 4 3 3 2 2 2" xfId="18326"/>
    <cellStyle name="Normal 3 3 2 4 3 3 2 2 2 2" xfId="18327"/>
    <cellStyle name="Normal 3 3 2 4 3 3 2 2 3" xfId="18328"/>
    <cellStyle name="Normal 3 3 2 4 3 3 2 3" xfId="18329"/>
    <cellStyle name="Normal 3 3 2 4 3 3 2 3 2" xfId="18330"/>
    <cellStyle name="Normal 3 3 2 4 3 3 2 4" xfId="18331"/>
    <cellStyle name="Normal 3 3 2 4 3 3 3" xfId="18332"/>
    <cellStyle name="Normal 3 3 2 4 3 3 3 2" xfId="18333"/>
    <cellStyle name="Normal 3 3 2 4 3 3 3 2 2" xfId="18334"/>
    <cellStyle name="Normal 3 3 2 4 3 3 3 3" xfId="18335"/>
    <cellStyle name="Normal 3 3 2 4 3 3 4" xfId="18336"/>
    <cellStyle name="Normal 3 3 2 4 3 3 4 2" xfId="18337"/>
    <cellStyle name="Normal 3 3 2 4 3 3 5" xfId="18338"/>
    <cellStyle name="Normal 3 3 2 4 3 4" xfId="18339"/>
    <cellStyle name="Normal 3 3 2 4 3 4 2" xfId="18340"/>
    <cellStyle name="Normal 3 3 2 4 3 4 2 2" xfId="18341"/>
    <cellStyle name="Normal 3 3 2 4 3 4 2 2 2" xfId="18342"/>
    <cellStyle name="Normal 3 3 2 4 3 4 2 3" xfId="18343"/>
    <cellStyle name="Normal 3 3 2 4 3 4 3" xfId="18344"/>
    <cellStyle name="Normal 3 3 2 4 3 4 3 2" xfId="18345"/>
    <cellStyle name="Normal 3 3 2 4 3 4 4" xfId="18346"/>
    <cellStyle name="Normal 3 3 2 4 3 5" xfId="18347"/>
    <cellStyle name="Normal 3 3 2 4 3 5 2" xfId="18348"/>
    <cellStyle name="Normal 3 3 2 4 3 5 2 2" xfId="18349"/>
    <cellStyle name="Normal 3 3 2 4 3 5 3" xfId="18350"/>
    <cellStyle name="Normal 3 3 2 4 3 6" xfId="18351"/>
    <cellStyle name="Normal 3 3 2 4 3 6 2" xfId="18352"/>
    <cellStyle name="Normal 3 3 2 4 3 7" xfId="18353"/>
    <cellStyle name="Normal 3 3 2 4 4" xfId="18354"/>
    <cellStyle name="Normal 3 3 2 4 4 2" xfId="18355"/>
    <cellStyle name="Normal 3 3 2 4 4 2 2" xfId="18356"/>
    <cellStyle name="Normal 3 3 2 4 4 2 2 2" xfId="18357"/>
    <cellStyle name="Normal 3 3 2 4 4 2 2 2 2" xfId="18358"/>
    <cellStyle name="Normal 3 3 2 4 4 2 2 2 2 2" xfId="18359"/>
    <cellStyle name="Normal 3 3 2 4 4 2 2 2 3" xfId="18360"/>
    <cellStyle name="Normal 3 3 2 4 4 2 2 3" xfId="18361"/>
    <cellStyle name="Normal 3 3 2 4 4 2 2 3 2" xfId="18362"/>
    <cellStyle name="Normal 3 3 2 4 4 2 2 4" xfId="18363"/>
    <cellStyle name="Normal 3 3 2 4 4 2 3" xfId="18364"/>
    <cellStyle name="Normal 3 3 2 4 4 2 3 2" xfId="18365"/>
    <cellStyle name="Normal 3 3 2 4 4 2 3 2 2" xfId="18366"/>
    <cellStyle name="Normal 3 3 2 4 4 2 3 3" xfId="18367"/>
    <cellStyle name="Normal 3 3 2 4 4 2 4" xfId="18368"/>
    <cellStyle name="Normal 3 3 2 4 4 2 4 2" xfId="18369"/>
    <cellStyle name="Normal 3 3 2 4 4 2 5" xfId="18370"/>
    <cellStyle name="Normal 3 3 2 4 4 3" xfId="18371"/>
    <cellStyle name="Normal 3 3 2 4 4 3 2" xfId="18372"/>
    <cellStyle name="Normal 3 3 2 4 4 3 2 2" xfId="18373"/>
    <cellStyle name="Normal 3 3 2 4 4 3 2 2 2" xfId="18374"/>
    <cellStyle name="Normal 3 3 2 4 4 3 2 3" xfId="18375"/>
    <cellStyle name="Normal 3 3 2 4 4 3 3" xfId="18376"/>
    <cellStyle name="Normal 3 3 2 4 4 3 3 2" xfId="18377"/>
    <cellStyle name="Normal 3 3 2 4 4 3 4" xfId="18378"/>
    <cellStyle name="Normal 3 3 2 4 4 4" xfId="18379"/>
    <cellStyle name="Normal 3 3 2 4 4 4 2" xfId="18380"/>
    <cellStyle name="Normal 3 3 2 4 4 4 2 2" xfId="18381"/>
    <cellStyle name="Normal 3 3 2 4 4 4 3" xfId="18382"/>
    <cellStyle name="Normal 3 3 2 4 4 5" xfId="18383"/>
    <cellStyle name="Normal 3 3 2 4 4 5 2" xfId="18384"/>
    <cellStyle name="Normal 3 3 2 4 4 6" xfId="18385"/>
    <cellStyle name="Normal 3 3 2 4 5" xfId="18386"/>
    <cellStyle name="Normal 3 3 2 4 5 2" xfId="18387"/>
    <cellStyle name="Normal 3 3 2 4 5 2 2" xfId="18388"/>
    <cellStyle name="Normal 3 3 2 4 5 2 2 2" xfId="18389"/>
    <cellStyle name="Normal 3 3 2 4 5 2 2 2 2" xfId="18390"/>
    <cellStyle name="Normal 3 3 2 4 5 2 2 3" xfId="18391"/>
    <cellStyle name="Normal 3 3 2 4 5 2 3" xfId="18392"/>
    <cellStyle name="Normal 3 3 2 4 5 2 3 2" xfId="18393"/>
    <cellStyle name="Normal 3 3 2 4 5 2 4" xfId="18394"/>
    <cellStyle name="Normal 3 3 2 4 5 3" xfId="18395"/>
    <cellStyle name="Normal 3 3 2 4 5 3 2" xfId="18396"/>
    <cellStyle name="Normal 3 3 2 4 5 3 2 2" xfId="18397"/>
    <cellStyle name="Normal 3 3 2 4 5 3 3" xfId="18398"/>
    <cellStyle name="Normal 3 3 2 4 5 4" xfId="18399"/>
    <cellStyle name="Normal 3 3 2 4 5 4 2" xfId="18400"/>
    <cellStyle name="Normal 3 3 2 4 5 5" xfId="18401"/>
    <cellStyle name="Normal 3 3 2 4 6" xfId="18402"/>
    <cellStyle name="Normal 3 3 2 4 6 2" xfId="18403"/>
    <cellStyle name="Normal 3 3 2 4 6 2 2" xfId="18404"/>
    <cellStyle name="Normal 3 3 2 4 6 2 2 2" xfId="18405"/>
    <cellStyle name="Normal 3 3 2 4 6 2 3" xfId="18406"/>
    <cellStyle name="Normal 3 3 2 4 6 3" xfId="18407"/>
    <cellStyle name="Normal 3 3 2 4 6 3 2" xfId="18408"/>
    <cellStyle name="Normal 3 3 2 4 6 4" xfId="18409"/>
    <cellStyle name="Normal 3 3 2 4 7" xfId="18410"/>
    <cellStyle name="Normal 3 3 2 4 7 2" xfId="18411"/>
    <cellStyle name="Normal 3 3 2 4 7 2 2" xfId="18412"/>
    <cellStyle name="Normal 3 3 2 4 7 3" xfId="18413"/>
    <cellStyle name="Normal 3 3 2 4 8" xfId="18414"/>
    <cellStyle name="Normal 3 3 2 4 8 2" xfId="18415"/>
    <cellStyle name="Normal 3 3 2 4 9" xfId="18416"/>
    <cellStyle name="Normal 3 3 2 5" xfId="18417"/>
    <cellStyle name="Normal 3 3 2 5 2" xfId="18418"/>
    <cellStyle name="Normal 3 3 2 5 2 2" xfId="18419"/>
    <cellStyle name="Normal 3 3 2 5 2 2 2" xfId="18420"/>
    <cellStyle name="Normal 3 3 2 5 2 2 2 2" xfId="18421"/>
    <cellStyle name="Normal 3 3 2 5 2 2 2 2 2" xfId="18422"/>
    <cellStyle name="Normal 3 3 2 5 2 2 2 2 2 2" xfId="18423"/>
    <cellStyle name="Normal 3 3 2 5 2 2 2 2 2 2 2" xfId="18424"/>
    <cellStyle name="Normal 3 3 2 5 2 2 2 2 2 3" xfId="18425"/>
    <cellStyle name="Normal 3 3 2 5 2 2 2 2 3" xfId="18426"/>
    <cellStyle name="Normal 3 3 2 5 2 2 2 2 3 2" xfId="18427"/>
    <cellStyle name="Normal 3 3 2 5 2 2 2 2 4" xfId="18428"/>
    <cellStyle name="Normal 3 3 2 5 2 2 2 3" xfId="18429"/>
    <cellStyle name="Normal 3 3 2 5 2 2 2 3 2" xfId="18430"/>
    <cellStyle name="Normal 3 3 2 5 2 2 2 3 2 2" xfId="18431"/>
    <cellStyle name="Normal 3 3 2 5 2 2 2 3 3" xfId="18432"/>
    <cellStyle name="Normal 3 3 2 5 2 2 2 4" xfId="18433"/>
    <cellStyle name="Normal 3 3 2 5 2 2 2 4 2" xfId="18434"/>
    <cellStyle name="Normal 3 3 2 5 2 2 2 5" xfId="18435"/>
    <cellStyle name="Normal 3 3 2 5 2 2 3" xfId="18436"/>
    <cellStyle name="Normal 3 3 2 5 2 2 3 2" xfId="18437"/>
    <cellStyle name="Normal 3 3 2 5 2 2 3 2 2" xfId="18438"/>
    <cellStyle name="Normal 3 3 2 5 2 2 3 2 2 2" xfId="18439"/>
    <cellStyle name="Normal 3 3 2 5 2 2 3 2 3" xfId="18440"/>
    <cellStyle name="Normal 3 3 2 5 2 2 3 3" xfId="18441"/>
    <cellStyle name="Normal 3 3 2 5 2 2 3 3 2" xfId="18442"/>
    <cellStyle name="Normal 3 3 2 5 2 2 3 4" xfId="18443"/>
    <cellStyle name="Normal 3 3 2 5 2 2 4" xfId="18444"/>
    <cellStyle name="Normal 3 3 2 5 2 2 4 2" xfId="18445"/>
    <cellStyle name="Normal 3 3 2 5 2 2 4 2 2" xfId="18446"/>
    <cellStyle name="Normal 3 3 2 5 2 2 4 3" xfId="18447"/>
    <cellStyle name="Normal 3 3 2 5 2 2 5" xfId="18448"/>
    <cellStyle name="Normal 3 3 2 5 2 2 5 2" xfId="18449"/>
    <cellStyle name="Normal 3 3 2 5 2 2 6" xfId="18450"/>
    <cellStyle name="Normal 3 3 2 5 2 3" xfId="18451"/>
    <cellStyle name="Normal 3 3 2 5 2 3 2" xfId="18452"/>
    <cellStyle name="Normal 3 3 2 5 2 3 2 2" xfId="18453"/>
    <cellStyle name="Normal 3 3 2 5 2 3 2 2 2" xfId="18454"/>
    <cellStyle name="Normal 3 3 2 5 2 3 2 2 2 2" xfId="18455"/>
    <cellStyle name="Normal 3 3 2 5 2 3 2 2 3" xfId="18456"/>
    <cellStyle name="Normal 3 3 2 5 2 3 2 3" xfId="18457"/>
    <cellStyle name="Normal 3 3 2 5 2 3 2 3 2" xfId="18458"/>
    <cellStyle name="Normal 3 3 2 5 2 3 2 4" xfId="18459"/>
    <cellStyle name="Normal 3 3 2 5 2 3 3" xfId="18460"/>
    <cellStyle name="Normal 3 3 2 5 2 3 3 2" xfId="18461"/>
    <cellStyle name="Normal 3 3 2 5 2 3 3 2 2" xfId="18462"/>
    <cellStyle name="Normal 3 3 2 5 2 3 3 3" xfId="18463"/>
    <cellStyle name="Normal 3 3 2 5 2 3 4" xfId="18464"/>
    <cellStyle name="Normal 3 3 2 5 2 3 4 2" xfId="18465"/>
    <cellStyle name="Normal 3 3 2 5 2 3 5" xfId="18466"/>
    <cellStyle name="Normal 3 3 2 5 2 4" xfId="18467"/>
    <cellStyle name="Normal 3 3 2 5 2 4 2" xfId="18468"/>
    <cellStyle name="Normal 3 3 2 5 2 4 2 2" xfId="18469"/>
    <cellStyle name="Normal 3 3 2 5 2 4 2 2 2" xfId="18470"/>
    <cellStyle name="Normal 3 3 2 5 2 4 2 3" xfId="18471"/>
    <cellStyle name="Normal 3 3 2 5 2 4 3" xfId="18472"/>
    <cellStyle name="Normal 3 3 2 5 2 4 3 2" xfId="18473"/>
    <cellStyle name="Normal 3 3 2 5 2 4 4" xfId="18474"/>
    <cellStyle name="Normal 3 3 2 5 2 5" xfId="18475"/>
    <cellStyle name="Normal 3 3 2 5 2 5 2" xfId="18476"/>
    <cellStyle name="Normal 3 3 2 5 2 5 2 2" xfId="18477"/>
    <cellStyle name="Normal 3 3 2 5 2 5 3" xfId="18478"/>
    <cellStyle name="Normal 3 3 2 5 2 6" xfId="18479"/>
    <cellStyle name="Normal 3 3 2 5 2 6 2" xfId="18480"/>
    <cellStyle name="Normal 3 3 2 5 2 7" xfId="18481"/>
    <cellStyle name="Normal 3 3 2 5 3" xfId="18482"/>
    <cellStyle name="Normal 3 3 2 5 3 2" xfId="18483"/>
    <cellStyle name="Normal 3 3 2 5 3 2 2" xfId="18484"/>
    <cellStyle name="Normal 3 3 2 5 3 2 2 2" xfId="18485"/>
    <cellStyle name="Normal 3 3 2 5 3 2 2 2 2" xfId="18486"/>
    <cellStyle name="Normal 3 3 2 5 3 2 2 2 2 2" xfId="18487"/>
    <cellStyle name="Normal 3 3 2 5 3 2 2 2 3" xfId="18488"/>
    <cellStyle name="Normal 3 3 2 5 3 2 2 3" xfId="18489"/>
    <cellStyle name="Normal 3 3 2 5 3 2 2 3 2" xfId="18490"/>
    <cellStyle name="Normal 3 3 2 5 3 2 2 4" xfId="18491"/>
    <cellStyle name="Normal 3 3 2 5 3 2 3" xfId="18492"/>
    <cellStyle name="Normal 3 3 2 5 3 2 3 2" xfId="18493"/>
    <cellStyle name="Normal 3 3 2 5 3 2 3 2 2" xfId="18494"/>
    <cellStyle name="Normal 3 3 2 5 3 2 3 3" xfId="18495"/>
    <cellStyle name="Normal 3 3 2 5 3 2 4" xfId="18496"/>
    <cellStyle name="Normal 3 3 2 5 3 2 4 2" xfId="18497"/>
    <cellStyle name="Normal 3 3 2 5 3 2 5" xfId="18498"/>
    <cellStyle name="Normal 3 3 2 5 3 3" xfId="18499"/>
    <cellStyle name="Normal 3 3 2 5 3 3 2" xfId="18500"/>
    <cellStyle name="Normal 3 3 2 5 3 3 2 2" xfId="18501"/>
    <cellStyle name="Normal 3 3 2 5 3 3 2 2 2" xfId="18502"/>
    <cellStyle name="Normal 3 3 2 5 3 3 2 3" xfId="18503"/>
    <cellStyle name="Normal 3 3 2 5 3 3 3" xfId="18504"/>
    <cellStyle name="Normal 3 3 2 5 3 3 3 2" xfId="18505"/>
    <cellStyle name="Normal 3 3 2 5 3 3 4" xfId="18506"/>
    <cellStyle name="Normal 3 3 2 5 3 4" xfId="18507"/>
    <cellStyle name="Normal 3 3 2 5 3 4 2" xfId="18508"/>
    <cellStyle name="Normal 3 3 2 5 3 4 2 2" xfId="18509"/>
    <cellStyle name="Normal 3 3 2 5 3 4 3" xfId="18510"/>
    <cellStyle name="Normal 3 3 2 5 3 5" xfId="18511"/>
    <cellStyle name="Normal 3 3 2 5 3 5 2" xfId="18512"/>
    <cellStyle name="Normal 3 3 2 5 3 6" xfId="18513"/>
    <cellStyle name="Normal 3 3 2 5 4" xfId="18514"/>
    <cellStyle name="Normal 3 3 2 5 4 2" xfId="18515"/>
    <cellStyle name="Normal 3 3 2 5 4 2 2" xfId="18516"/>
    <cellStyle name="Normal 3 3 2 5 4 2 2 2" xfId="18517"/>
    <cellStyle name="Normal 3 3 2 5 4 2 2 2 2" xfId="18518"/>
    <cellStyle name="Normal 3 3 2 5 4 2 2 3" xfId="18519"/>
    <cellStyle name="Normal 3 3 2 5 4 2 3" xfId="18520"/>
    <cellStyle name="Normal 3 3 2 5 4 2 3 2" xfId="18521"/>
    <cellStyle name="Normal 3 3 2 5 4 2 4" xfId="18522"/>
    <cellStyle name="Normal 3 3 2 5 4 3" xfId="18523"/>
    <cellStyle name="Normal 3 3 2 5 4 3 2" xfId="18524"/>
    <cellStyle name="Normal 3 3 2 5 4 3 2 2" xfId="18525"/>
    <cellStyle name="Normal 3 3 2 5 4 3 3" xfId="18526"/>
    <cellStyle name="Normal 3 3 2 5 4 4" xfId="18527"/>
    <cellStyle name="Normal 3 3 2 5 4 4 2" xfId="18528"/>
    <cellStyle name="Normal 3 3 2 5 4 5" xfId="18529"/>
    <cellStyle name="Normal 3 3 2 5 5" xfId="18530"/>
    <cellStyle name="Normal 3 3 2 5 5 2" xfId="18531"/>
    <cellStyle name="Normal 3 3 2 5 5 2 2" xfId="18532"/>
    <cellStyle name="Normal 3 3 2 5 5 2 2 2" xfId="18533"/>
    <cellStyle name="Normal 3 3 2 5 5 2 3" xfId="18534"/>
    <cellStyle name="Normal 3 3 2 5 5 3" xfId="18535"/>
    <cellStyle name="Normal 3 3 2 5 5 3 2" xfId="18536"/>
    <cellStyle name="Normal 3 3 2 5 5 4" xfId="18537"/>
    <cellStyle name="Normal 3 3 2 5 6" xfId="18538"/>
    <cellStyle name="Normal 3 3 2 5 6 2" xfId="18539"/>
    <cellStyle name="Normal 3 3 2 5 6 2 2" xfId="18540"/>
    <cellStyle name="Normal 3 3 2 5 6 3" xfId="18541"/>
    <cellStyle name="Normal 3 3 2 5 7" xfId="18542"/>
    <cellStyle name="Normal 3 3 2 5 7 2" xfId="18543"/>
    <cellStyle name="Normal 3 3 2 5 8" xfId="18544"/>
    <cellStyle name="Normal 3 3 2 6" xfId="18545"/>
    <cellStyle name="Normal 3 3 2 6 2" xfId="18546"/>
    <cellStyle name="Normal 3 3 2 6 2 2" xfId="18547"/>
    <cellStyle name="Normal 3 3 2 6 2 2 2" xfId="18548"/>
    <cellStyle name="Normal 3 3 2 6 2 2 2 2" xfId="18549"/>
    <cellStyle name="Normal 3 3 2 6 2 2 2 2 2" xfId="18550"/>
    <cellStyle name="Normal 3 3 2 6 2 2 2 2 2 2" xfId="18551"/>
    <cellStyle name="Normal 3 3 2 6 2 2 2 2 3" xfId="18552"/>
    <cellStyle name="Normal 3 3 2 6 2 2 2 3" xfId="18553"/>
    <cellStyle name="Normal 3 3 2 6 2 2 2 3 2" xfId="18554"/>
    <cellStyle name="Normal 3 3 2 6 2 2 2 4" xfId="18555"/>
    <cellStyle name="Normal 3 3 2 6 2 2 3" xfId="18556"/>
    <cellStyle name="Normal 3 3 2 6 2 2 3 2" xfId="18557"/>
    <cellStyle name="Normal 3 3 2 6 2 2 3 2 2" xfId="18558"/>
    <cellStyle name="Normal 3 3 2 6 2 2 3 3" xfId="18559"/>
    <cellStyle name="Normal 3 3 2 6 2 2 4" xfId="18560"/>
    <cellStyle name="Normal 3 3 2 6 2 2 4 2" xfId="18561"/>
    <cellStyle name="Normal 3 3 2 6 2 2 5" xfId="18562"/>
    <cellStyle name="Normal 3 3 2 6 2 3" xfId="18563"/>
    <cellStyle name="Normal 3 3 2 6 2 3 2" xfId="18564"/>
    <cellStyle name="Normal 3 3 2 6 2 3 2 2" xfId="18565"/>
    <cellStyle name="Normal 3 3 2 6 2 3 2 2 2" xfId="18566"/>
    <cellStyle name="Normal 3 3 2 6 2 3 2 3" xfId="18567"/>
    <cellStyle name="Normal 3 3 2 6 2 3 3" xfId="18568"/>
    <cellStyle name="Normal 3 3 2 6 2 3 3 2" xfId="18569"/>
    <cellStyle name="Normal 3 3 2 6 2 3 4" xfId="18570"/>
    <cellStyle name="Normal 3 3 2 6 2 4" xfId="18571"/>
    <cellStyle name="Normal 3 3 2 6 2 4 2" xfId="18572"/>
    <cellStyle name="Normal 3 3 2 6 2 4 2 2" xfId="18573"/>
    <cellStyle name="Normal 3 3 2 6 2 4 3" xfId="18574"/>
    <cellStyle name="Normal 3 3 2 6 2 5" xfId="18575"/>
    <cellStyle name="Normal 3 3 2 6 2 5 2" xfId="18576"/>
    <cellStyle name="Normal 3 3 2 6 2 6" xfId="18577"/>
    <cellStyle name="Normal 3 3 2 6 3" xfId="18578"/>
    <cellStyle name="Normal 3 3 2 6 3 2" xfId="18579"/>
    <cellStyle name="Normal 3 3 2 6 3 2 2" xfId="18580"/>
    <cellStyle name="Normal 3 3 2 6 3 2 2 2" xfId="18581"/>
    <cellStyle name="Normal 3 3 2 6 3 2 2 2 2" xfId="18582"/>
    <cellStyle name="Normal 3 3 2 6 3 2 2 3" xfId="18583"/>
    <cellStyle name="Normal 3 3 2 6 3 2 3" xfId="18584"/>
    <cellStyle name="Normal 3 3 2 6 3 2 3 2" xfId="18585"/>
    <cellStyle name="Normal 3 3 2 6 3 2 4" xfId="18586"/>
    <cellStyle name="Normal 3 3 2 6 3 3" xfId="18587"/>
    <cellStyle name="Normal 3 3 2 6 3 3 2" xfId="18588"/>
    <cellStyle name="Normal 3 3 2 6 3 3 2 2" xfId="18589"/>
    <cellStyle name="Normal 3 3 2 6 3 3 3" xfId="18590"/>
    <cellStyle name="Normal 3 3 2 6 3 4" xfId="18591"/>
    <cellStyle name="Normal 3 3 2 6 3 4 2" xfId="18592"/>
    <cellStyle name="Normal 3 3 2 6 3 5" xfId="18593"/>
    <cellStyle name="Normal 3 3 2 6 4" xfId="18594"/>
    <cellStyle name="Normal 3 3 2 6 4 2" xfId="18595"/>
    <cellStyle name="Normal 3 3 2 6 4 2 2" xfId="18596"/>
    <cellStyle name="Normal 3 3 2 6 4 2 2 2" xfId="18597"/>
    <cellStyle name="Normal 3 3 2 6 4 2 3" xfId="18598"/>
    <cellStyle name="Normal 3 3 2 6 4 3" xfId="18599"/>
    <cellStyle name="Normal 3 3 2 6 4 3 2" xfId="18600"/>
    <cellStyle name="Normal 3 3 2 6 4 4" xfId="18601"/>
    <cellStyle name="Normal 3 3 2 6 5" xfId="18602"/>
    <cellStyle name="Normal 3 3 2 6 5 2" xfId="18603"/>
    <cellStyle name="Normal 3 3 2 6 5 2 2" xfId="18604"/>
    <cellStyle name="Normal 3 3 2 6 5 3" xfId="18605"/>
    <cellStyle name="Normal 3 3 2 6 6" xfId="18606"/>
    <cellStyle name="Normal 3 3 2 6 6 2" xfId="18607"/>
    <cellStyle name="Normal 3 3 2 6 7" xfId="18608"/>
    <cellStyle name="Normal 3 3 2 7" xfId="18609"/>
    <cellStyle name="Normal 3 3 2 7 2" xfId="18610"/>
    <cellStyle name="Normal 3 3 2 7 2 2" xfId="18611"/>
    <cellStyle name="Normal 3 3 2 7 2 2 2" xfId="18612"/>
    <cellStyle name="Normal 3 3 2 7 2 2 2 2" xfId="18613"/>
    <cellStyle name="Normal 3 3 2 7 2 2 2 2 2" xfId="18614"/>
    <cellStyle name="Normal 3 3 2 7 2 2 2 3" xfId="18615"/>
    <cellStyle name="Normal 3 3 2 7 2 2 3" xfId="18616"/>
    <cellStyle name="Normal 3 3 2 7 2 2 3 2" xfId="18617"/>
    <cellStyle name="Normal 3 3 2 7 2 2 4" xfId="18618"/>
    <cellStyle name="Normal 3 3 2 7 2 3" xfId="18619"/>
    <cellStyle name="Normal 3 3 2 7 2 3 2" xfId="18620"/>
    <cellStyle name="Normal 3 3 2 7 2 3 2 2" xfId="18621"/>
    <cellStyle name="Normal 3 3 2 7 2 3 3" xfId="18622"/>
    <cellStyle name="Normal 3 3 2 7 2 4" xfId="18623"/>
    <cellStyle name="Normal 3 3 2 7 2 4 2" xfId="18624"/>
    <cellStyle name="Normal 3 3 2 7 2 5" xfId="18625"/>
    <cellStyle name="Normal 3 3 2 7 3" xfId="18626"/>
    <cellStyle name="Normal 3 3 2 7 3 2" xfId="18627"/>
    <cellStyle name="Normal 3 3 2 7 3 2 2" xfId="18628"/>
    <cellStyle name="Normal 3 3 2 7 3 2 2 2" xfId="18629"/>
    <cellStyle name="Normal 3 3 2 7 3 2 3" xfId="18630"/>
    <cellStyle name="Normal 3 3 2 7 3 3" xfId="18631"/>
    <cellStyle name="Normal 3 3 2 7 3 3 2" xfId="18632"/>
    <cellStyle name="Normal 3 3 2 7 3 4" xfId="18633"/>
    <cellStyle name="Normal 3 3 2 7 4" xfId="18634"/>
    <cellStyle name="Normal 3 3 2 7 4 2" xfId="18635"/>
    <cellStyle name="Normal 3 3 2 7 4 2 2" xfId="18636"/>
    <cellStyle name="Normal 3 3 2 7 4 3" xfId="18637"/>
    <cellStyle name="Normal 3 3 2 7 5" xfId="18638"/>
    <cellStyle name="Normal 3 3 2 7 5 2" xfId="18639"/>
    <cellStyle name="Normal 3 3 2 7 6" xfId="18640"/>
    <cellStyle name="Normal 3 3 2 8" xfId="18641"/>
    <cellStyle name="Normal 3 3 2 8 2" xfId="18642"/>
    <cellStyle name="Normal 3 3 2 8 2 2" xfId="18643"/>
    <cellStyle name="Normal 3 3 2 8 2 2 2" xfId="18644"/>
    <cellStyle name="Normal 3 3 2 8 2 2 2 2" xfId="18645"/>
    <cellStyle name="Normal 3 3 2 8 2 2 3" xfId="18646"/>
    <cellStyle name="Normal 3 3 2 8 2 3" xfId="18647"/>
    <cellStyle name="Normal 3 3 2 8 2 3 2" xfId="18648"/>
    <cellStyle name="Normal 3 3 2 8 2 4" xfId="18649"/>
    <cellStyle name="Normal 3 3 2 8 3" xfId="18650"/>
    <cellStyle name="Normal 3 3 2 8 3 2" xfId="18651"/>
    <cellStyle name="Normal 3 3 2 8 3 2 2" xfId="18652"/>
    <cellStyle name="Normal 3 3 2 8 3 3" xfId="18653"/>
    <cellStyle name="Normal 3 3 2 8 4" xfId="18654"/>
    <cellStyle name="Normal 3 3 2 8 4 2" xfId="18655"/>
    <cellStyle name="Normal 3 3 2 8 5" xfId="18656"/>
    <cellStyle name="Normal 3 3 2 9" xfId="18657"/>
    <cellStyle name="Normal 3 3 2 9 2" xfId="18658"/>
    <cellStyle name="Normal 3 3 2 9 2 2" xfId="18659"/>
    <cellStyle name="Normal 3 3 2 9 2 2 2" xfId="18660"/>
    <cellStyle name="Normal 3 3 2 9 2 3" xfId="18661"/>
    <cellStyle name="Normal 3 3 2 9 3" xfId="18662"/>
    <cellStyle name="Normal 3 3 2 9 3 2" xfId="18663"/>
    <cellStyle name="Normal 3 3 2 9 4" xfId="18664"/>
    <cellStyle name="Normal 3 3 3" xfId="18665"/>
    <cellStyle name="Normal 3 3 3 10" xfId="18666"/>
    <cellStyle name="Normal 3 3 3 10 2" xfId="18667"/>
    <cellStyle name="Normal 3 3 3 11" xfId="18668"/>
    <cellStyle name="Normal 3 3 3 2" xfId="18669"/>
    <cellStyle name="Normal 3 3 3 2 10" xfId="18670"/>
    <cellStyle name="Normal 3 3 3 2 2" xfId="18671"/>
    <cellStyle name="Normal 3 3 3 2 2 2" xfId="18672"/>
    <cellStyle name="Normal 3 3 3 2 2 2 2" xfId="18673"/>
    <cellStyle name="Normal 3 3 3 2 2 2 2 2" xfId="18674"/>
    <cellStyle name="Normal 3 3 3 2 2 2 2 2 2" xfId="18675"/>
    <cellStyle name="Normal 3 3 3 2 2 2 2 2 2 2" xfId="18676"/>
    <cellStyle name="Normal 3 3 3 2 2 2 2 2 2 2 2" xfId="18677"/>
    <cellStyle name="Normal 3 3 3 2 2 2 2 2 2 2 2 2" xfId="18678"/>
    <cellStyle name="Normal 3 3 3 2 2 2 2 2 2 2 2 2 2" xfId="18679"/>
    <cellStyle name="Normal 3 3 3 2 2 2 2 2 2 2 2 3" xfId="18680"/>
    <cellStyle name="Normal 3 3 3 2 2 2 2 2 2 2 3" xfId="18681"/>
    <cellStyle name="Normal 3 3 3 2 2 2 2 2 2 2 3 2" xfId="18682"/>
    <cellStyle name="Normal 3 3 3 2 2 2 2 2 2 2 4" xfId="18683"/>
    <cellStyle name="Normal 3 3 3 2 2 2 2 2 2 3" xfId="18684"/>
    <cellStyle name="Normal 3 3 3 2 2 2 2 2 2 3 2" xfId="18685"/>
    <cellStyle name="Normal 3 3 3 2 2 2 2 2 2 3 2 2" xfId="18686"/>
    <cellStyle name="Normal 3 3 3 2 2 2 2 2 2 3 3" xfId="18687"/>
    <cellStyle name="Normal 3 3 3 2 2 2 2 2 2 4" xfId="18688"/>
    <cellStyle name="Normal 3 3 3 2 2 2 2 2 2 4 2" xfId="18689"/>
    <cellStyle name="Normal 3 3 3 2 2 2 2 2 2 5" xfId="18690"/>
    <cellStyle name="Normal 3 3 3 2 2 2 2 2 3" xfId="18691"/>
    <cellStyle name="Normal 3 3 3 2 2 2 2 2 3 2" xfId="18692"/>
    <cellStyle name="Normal 3 3 3 2 2 2 2 2 3 2 2" xfId="18693"/>
    <cellStyle name="Normal 3 3 3 2 2 2 2 2 3 2 2 2" xfId="18694"/>
    <cellStyle name="Normal 3 3 3 2 2 2 2 2 3 2 3" xfId="18695"/>
    <cellStyle name="Normal 3 3 3 2 2 2 2 2 3 3" xfId="18696"/>
    <cellStyle name="Normal 3 3 3 2 2 2 2 2 3 3 2" xfId="18697"/>
    <cellStyle name="Normal 3 3 3 2 2 2 2 2 3 4" xfId="18698"/>
    <cellStyle name="Normal 3 3 3 2 2 2 2 2 4" xfId="18699"/>
    <cellStyle name="Normal 3 3 3 2 2 2 2 2 4 2" xfId="18700"/>
    <cellStyle name="Normal 3 3 3 2 2 2 2 2 4 2 2" xfId="18701"/>
    <cellStyle name="Normal 3 3 3 2 2 2 2 2 4 3" xfId="18702"/>
    <cellStyle name="Normal 3 3 3 2 2 2 2 2 5" xfId="18703"/>
    <cellStyle name="Normal 3 3 3 2 2 2 2 2 5 2" xfId="18704"/>
    <cellStyle name="Normal 3 3 3 2 2 2 2 2 6" xfId="18705"/>
    <cellStyle name="Normal 3 3 3 2 2 2 2 3" xfId="18706"/>
    <cellStyle name="Normal 3 3 3 2 2 2 2 3 2" xfId="18707"/>
    <cellStyle name="Normal 3 3 3 2 2 2 2 3 2 2" xfId="18708"/>
    <cellStyle name="Normal 3 3 3 2 2 2 2 3 2 2 2" xfId="18709"/>
    <cellStyle name="Normal 3 3 3 2 2 2 2 3 2 2 2 2" xfId="18710"/>
    <cellStyle name="Normal 3 3 3 2 2 2 2 3 2 2 3" xfId="18711"/>
    <cellStyle name="Normal 3 3 3 2 2 2 2 3 2 3" xfId="18712"/>
    <cellStyle name="Normal 3 3 3 2 2 2 2 3 2 3 2" xfId="18713"/>
    <cellStyle name="Normal 3 3 3 2 2 2 2 3 2 4" xfId="18714"/>
    <cellStyle name="Normal 3 3 3 2 2 2 2 3 3" xfId="18715"/>
    <cellStyle name="Normal 3 3 3 2 2 2 2 3 3 2" xfId="18716"/>
    <cellStyle name="Normal 3 3 3 2 2 2 2 3 3 2 2" xfId="18717"/>
    <cellStyle name="Normal 3 3 3 2 2 2 2 3 3 3" xfId="18718"/>
    <cellStyle name="Normal 3 3 3 2 2 2 2 3 4" xfId="18719"/>
    <cellStyle name="Normal 3 3 3 2 2 2 2 3 4 2" xfId="18720"/>
    <cellStyle name="Normal 3 3 3 2 2 2 2 3 5" xfId="18721"/>
    <cellStyle name="Normal 3 3 3 2 2 2 2 4" xfId="18722"/>
    <cellStyle name="Normal 3 3 3 2 2 2 2 4 2" xfId="18723"/>
    <cellStyle name="Normal 3 3 3 2 2 2 2 4 2 2" xfId="18724"/>
    <cellStyle name="Normal 3 3 3 2 2 2 2 4 2 2 2" xfId="18725"/>
    <cellStyle name="Normal 3 3 3 2 2 2 2 4 2 3" xfId="18726"/>
    <cellStyle name="Normal 3 3 3 2 2 2 2 4 3" xfId="18727"/>
    <cellStyle name="Normal 3 3 3 2 2 2 2 4 3 2" xfId="18728"/>
    <cellStyle name="Normal 3 3 3 2 2 2 2 4 4" xfId="18729"/>
    <cellStyle name="Normal 3 3 3 2 2 2 2 5" xfId="18730"/>
    <cellStyle name="Normal 3 3 3 2 2 2 2 5 2" xfId="18731"/>
    <cellStyle name="Normal 3 3 3 2 2 2 2 5 2 2" xfId="18732"/>
    <cellStyle name="Normal 3 3 3 2 2 2 2 5 3" xfId="18733"/>
    <cellStyle name="Normal 3 3 3 2 2 2 2 6" xfId="18734"/>
    <cellStyle name="Normal 3 3 3 2 2 2 2 6 2" xfId="18735"/>
    <cellStyle name="Normal 3 3 3 2 2 2 2 7" xfId="18736"/>
    <cellStyle name="Normal 3 3 3 2 2 2 3" xfId="18737"/>
    <cellStyle name="Normal 3 3 3 2 2 2 3 2" xfId="18738"/>
    <cellStyle name="Normal 3 3 3 2 2 2 3 2 2" xfId="18739"/>
    <cellStyle name="Normal 3 3 3 2 2 2 3 2 2 2" xfId="18740"/>
    <cellStyle name="Normal 3 3 3 2 2 2 3 2 2 2 2" xfId="18741"/>
    <cellStyle name="Normal 3 3 3 2 2 2 3 2 2 2 2 2" xfId="18742"/>
    <cellStyle name="Normal 3 3 3 2 2 2 3 2 2 2 3" xfId="18743"/>
    <cellStyle name="Normal 3 3 3 2 2 2 3 2 2 3" xfId="18744"/>
    <cellStyle name="Normal 3 3 3 2 2 2 3 2 2 3 2" xfId="18745"/>
    <cellStyle name="Normal 3 3 3 2 2 2 3 2 2 4" xfId="18746"/>
    <cellStyle name="Normal 3 3 3 2 2 2 3 2 3" xfId="18747"/>
    <cellStyle name="Normal 3 3 3 2 2 2 3 2 3 2" xfId="18748"/>
    <cellStyle name="Normal 3 3 3 2 2 2 3 2 3 2 2" xfId="18749"/>
    <cellStyle name="Normal 3 3 3 2 2 2 3 2 3 3" xfId="18750"/>
    <cellStyle name="Normal 3 3 3 2 2 2 3 2 4" xfId="18751"/>
    <cellStyle name="Normal 3 3 3 2 2 2 3 2 4 2" xfId="18752"/>
    <cellStyle name="Normal 3 3 3 2 2 2 3 2 5" xfId="18753"/>
    <cellStyle name="Normal 3 3 3 2 2 2 3 3" xfId="18754"/>
    <cellStyle name="Normal 3 3 3 2 2 2 3 3 2" xfId="18755"/>
    <cellStyle name="Normal 3 3 3 2 2 2 3 3 2 2" xfId="18756"/>
    <cellStyle name="Normal 3 3 3 2 2 2 3 3 2 2 2" xfId="18757"/>
    <cellStyle name="Normal 3 3 3 2 2 2 3 3 2 3" xfId="18758"/>
    <cellStyle name="Normal 3 3 3 2 2 2 3 3 3" xfId="18759"/>
    <cellStyle name="Normal 3 3 3 2 2 2 3 3 3 2" xfId="18760"/>
    <cellStyle name="Normal 3 3 3 2 2 2 3 3 4" xfId="18761"/>
    <cellStyle name="Normal 3 3 3 2 2 2 3 4" xfId="18762"/>
    <cellStyle name="Normal 3 3 3 2 2 2 3 4 2" xfId="18763"/>
    <cellStyle name="Normal 3 3 3 2 2 2 3 4 2 2" xfId="18764"/>
    <cellStyle name="Normal 3 3 3 2 2 2 3 4 3" xfId="18765"/>
    <cellStyle name="Normal 3 3 3 2 2 2 3 5" xfId="18766"/>
    <cellStyle name="Normal 3 3 3 2 2 2 3 5 2" xfId="18767"/>
    <cellStyle name="Normal 3 3 3 2 2 2 3 6" xfId="18768"/>
    <cellStyle name="Normal 3 3 3 2 2 2 4" xfId="18769"/>
    <cellStyle name="Normal 3 3 3 2 2 2 4 2" xfId="18770"/>
    <cellStyle name="Normal 3 3 3 2 2 2 4 2 2" xfId="18771"/>
    <cellStyle name="Normal 3 3 3 2 2 2 4 2 2 2" xfId="18772"/>
    <cellStyle name="Normal 3 3 3 2 2 2 4 2 2 2 2" xfId="18773"/>
    <cellStyle name="Normal 3 3 3 2 2 2 4 2 2 3" xfId="18774"/>
    <cellStyle name="Normal 3 3 3 2 2 2 4 2 3" xfId="18775"/>
    <cellStyle name="Normal 3 3 3 2 2 2 4 2 3 2" xfId="18776"/>
    <cellStyle name="Normal 3 3 3 2 2 2 4 2 4" xfId="18777"/>
    <cellStyle name="Normal 3 3 3 2 2 2 4 3" xfId="18778"/>
    <cellStyle name="Normal 3 3 3 2 2 2 4 3 2" xfId="18779"/>
    <cellStyle name="Normal 3 3 3 2 2 2 4 3 2 2" xfId="18780"/>
    <cellStyle name="Normal 3 3 3 2 2 2 4 3 3" xfId="18781"/>
    <cellStyle name="Normal 3 3 3 2 2 2 4 4" xfId="18782"/>
    <cellStyle name="Normal 3 3 3 2 2 2 4 4 2" xfId="18783"/>
    <cellStyle name="Normal 3 3 3 2 2 2 4 5" xfId="18784"/>
    <cellStyle name="Normal 3 3 3 2 2 2 5" xfId="18785"/>
    <cellStyle name="Normal 3 3 3 2 2 2 5 2" xfId="18786"/>
    <cellStyle name="Normal 3 3 3 2 2 2 5 2 2" xfId="18787"/>
    <cellStyle name="Normal 3 3 3 2 2 2 5 2 2 2" xfId="18788"/>
    <cellStyle name="Normal 3 3 3 2 2 2 5 2 3" xfId="18789"/>
    <cellStyle name="Normal 3 3 3 2 2 2 5 3" xfId="18790"/>
    <cellStyle name="Normal 3 3 3 2 2 2 5 3 2" xfId="18791"/>
    <cellStyle name="Normal 3 3 3 2 2 2 5 4" xfId="18792"/>
    <cellStyle name="Normal 3 3 3 2 2 2 6" xfId="18793"/>
    <cellStyle name="Normal 3 3 3 2 2 2 6 2" xfId="18794"/>
    <cellStyle name="Normal 3 3 3 2 2 2 6 2 2" xfId="18795"/>
    <cellStyle name="Normal 3 3 3 2 2 2 6 3" xfId="18796"/>
    <cellStyle name="Normal 3 3 3 2 2 2 7" xfId="18797"/>
    <cellStyle name="Normal 3 3 3 2 2 2 7 2" xfId="18798"/>
    <cellStyle name="Normal 3 3 3 2 2 2 8" xfId="18799"/>
    <cellStyle name="Normal 3 3 3 2 2 3" xfId="18800"/>
    <cellStyle name="Normal 3 3 3 2 2 3 2" xfId="18801"/>
    <cellStyle name="Normal 3 3 3 2 2 3 2 2" xfId="18802"/>
    <cellStyle name="Normal 3 3 3 2 2 3 2 2 2" xfId="18803"/>
    <cellStyle name="Normal 3 3 3 2 2 3 2 2 2 2" xfId="18804"/>
    <cellStyle name="Normal 3 3 3 2 2 3 2 2 2 2 2" xfId="18805"/>
    <cellStyle name="Normal 3 3 3 2 2 3 2 2 2 2 2 2" xfId="18806"/>
    <cellStyle name="Normal 3 3 3 2 2 3 2 2 2 2 3" xfId="18807"/>
    <cellStyle name="Normal 3 3 3 2 2 3 2 2 2 3" xfId="18808"/>
    <cellStyle name="Normal 3 3 3 2 2 3 2 2 2 3 2" xfId="18809"/>
    <cellStyle name="Normal 3 3 3 2 2 3 2 2 2 4" xfId="18810"/>
    <cellStyle name="Normal 3 3 3 2 2 3 2 2 3" xfId="18811"/>
    <cellStyle name="Normal 3 3 3 2 2 3 2 2 3 2" xfId="18812"/>
    <cellStyle name="Normal 3 3 3 2 2 3 2 2 3 2 2" xfId="18813"/>
    <cellStyle name="Normal 3 3 3 2 2 3 2 2 3 3" xfId="18814"/>
    <cellStyle name="Normal 3 3 3 2 2 3 2 2 4" xfId="18815"/>
    <cellStyle name="Normal 3 3 3 2 2 3 2 2 4 2" xfId="18816"/>
    <cellStyle name="Normal 3 3 3 2 2 3 2 2 5" xfId="18817"/>
    <cellStyle name="Normal 3 3 3 2 2 3 2 3" xfId="18818"/>
    <cellStyle name="Normal 3 3 3 2 2 3 2 3 2" xfId="18819"/>
    <cellStyle name="Normal 3 3 3 2 2 3 2 3 2 2" xfId="18820"/>
    <cellStyle name="Normal 3 3 3 2 2 3 2 3 2 2 2" xfId="18821"/>
    <cellStyle name="Normal 3 3 3 2 2 3 2 3 2 3" xfId="18822"/>
    <cellStyle name="Normal 3 3 3 2 2 3 2 3 3" xfId="18823"/>
    <cellStyle name="Normal 3 3 3 2 2 3 2 3 3 2" xfId="18824"/>
    <cellStyle name="Normal 3 3 3 2 2 3 2 3 4" xfId="18825"/>
    <cellStyle name="Normal 3 3 3 2 2 3 2 4" xfId="18826"/>
    <cellStyle name="Normal 3 3 3 2 2 3 2 4 2" xfId="18827"/>
    <cellStyle name="Normal 3 3 3 2 2 3 2 4 2 2" xfId="18828"/>
    <cellStyle name="Normal 3 3 3 2 2 3 2 4 3" xfId="18829"/>
    <cellStyle name="Normal 3 3 3 2 2 3 2 5" xfId="18830"/>
    <cellStyle name="Normal 3 3 3 2 2 3 2 5 2" xfId="18831"/>
    <cellStyle name="Normal 3 3 3 2 2 3 2 6" xfId="18832"/>
    <cellStyle name="Normal 3 3 3 2 2 3 3" xfId="18833"/>
    <cellStyle name="Normal 3 3 3 2 2 3 3 2" xfId="18834"/>
    <cellStyle name="Normal 3 3 3 2 2 3 3 2 2" xfId="18835"/>
    <cellStyle name="Normal 3 3 3 2 2 3 3 2 2 2" xfId="18836"/>
    <cellStyle name="Normal 3 3 3 2 2 3 3 2 2 2 2" xfId="18837"/>
    <cellStyle name="Normal 3 3 3 2 2 3 3 2 2 3" xfId="18838"/>
    <cellStyle name="Normal 3 3 3 2 2 3 3 2 3" xfId="18839"/>
    <cellStyle name="Normal 3 3 3 2 2 3 3 2 3 2" xfId="18840"/>
    <cellStyle name="Normal 3 3 3 2 2 3 3 2 4" xfId="18841"/>
    <cellStyle name="Normal 3 3 3 2 2 3 3 3" xfId="18842"/>
    <cellStyle name="Normal 3 3 3 2 2 3 3 3 2" xfId="18843"/>
    <cellStyle name="Normal 3 3 3 2 2 3 3 3 2 2" xfId="18844"/>
    <cellStyle name="Normal 3 3 3 2 2 3 3 3 3" xfId="18845"/>
    <cellStyle name="Normal 3 3 3 2 2 3 3 4" xfId="18846"/>
    <cellStyle name="Normal 3 3 3 2 2 3 3 4 2" xfId="18847"/>
    <cellStyle name="Normal 3 3 3 2 2 3 3 5" xfId="18848"/>
    <cellStyle name="Normal 3 3 3 2 2 3 4" xfId="18849"/>
    <cellStyle name="Normal 3 3 3 2 2 3 4 2" xfId="18850"/>
    <cellStyle name="Normal 3 3 3 2 2 3 4 2 2" xfId="18851"/>
    <cellStyle name="Normal 3 3 3 2 2 3 4 2 2 2" xfId="18852"/>
    <cellStyle name="Normal 3 3 3 2 2 3 4 2 3" xfId="18853"/>
    <cellStyle name="Normal 3 3 3 2 2 3 4 3" xfId="18854"/>
    <cellStyle name="Normal 3 3 3 2 2 3 4 3 2" xfId="18855"/>
    <cellStyle name="Normal 3 3 3 2 2 3 4 4" xfId="18856"/>
    <cellStyle name="Normal 3 3 3 2 2 3 5" xfId="18857"/>
    <cellStyle name="Normal 3 3 3 2 2 3 5 2" xfId="18858"/>
    <cellStyle name="Normal 3 3 3 2 2 3 5 2 2" xfId="18859"/>
    <cellStyle name="Normal 3 3 3 2 2 3 5 3" xfId="18860"/>
    <cellStyle name="Normal 3 3 3 2 2 3 6" xfId="18861"/>
    <cellStyle name="Normal 3 3 3 2 2 3 6 2" xfId="18862"/>
    <cellStyle name="Normal 3 3 3 2 2 3 7" xfId="18863"/>
    <cellStyle name="Normal 3 3 3 2 2 4" xfId="18864"/>
    <cellStyle name="Normal 3 3 3 2 2 4 2" xfId="18865"/>
    <cellStyle name="Normal 3 3 3 2 2 4 2 2" xfId="18866"/>
    <cellStyle name="Normal 3 3 3 2 2 4 2 2 2" xfId="18867"/>
    <cellStyle name="Normal 3 3 3 2 2 4 2 2 2 2" xfId="18868"/>
    <cellStyle name="Normal 3 3 3 2 2 4 2 2 2 2 2" xfId="18869"/>
    <cellStyle name="Normal 3 3 3 2 2 4 2 2 2 3" xfId="18870"/>
    <cellStyle name="Normal 3 3 3 2 2 4 2 2 3" xfId="18871"/>
    <cellStyle name="Normal 3 3 3 2 2 4 2 2 3 2" xfId="18872"/>
    <cellStyle name="Normal 3 3 3 2 2 4 2 2 4" xfId="18873"/>
    <cellStyle name="Normal 3 3 3 2 2 4 2 3" xfId="18874"/>
    <cellStyle name="Normal 3 3 3 2 2 4 2 3 2" xfId="18875"/>
    <cellStyle name="Normal 3 3 3 2 2 4 2 3 2 2" xfId="18876"/>
    <cellStyle name="Normal 3 3 3 2 2 4 2 3 3" xfId="18877"/>
    <cellStyle name="Normal 3 3 3 2 2 4 2 4" xfId="18878"/>
    <cellStyle name="Normal 3 3 3 2 2 4 2 4 2" xfId="18879"/>
    <cellStyle name="Normal 3 3 3 2 2 4 2 5" xfId="18880"/>
    <cellStyle name="Normal 3 3 3 2 2 4 3" xfId="18881"/>
    <cellStyle name="Normal 3 3 3 2 2 4 3 2" xfId="18882"/>
    <cellStyle name="Normal 3 3 3 2 2 4 3 2 2" xfId="18883"/>
    <cellStyle name="Normal 3 3 3 2 2 4 3 2 2 2" xfId="18884"/>
    <cellStyle name="Normal 3 3 3 2 2 4 3 2 3" xfId="18885"/>
    <cellStyle name="Normal 3 3 3 2 2 4 3 3" xfId="18886"/>
    <cellStyle name="Normal 3 3 3 2 2 4 3 3 2" xfId="18887"/>
    <cellStyle name="Normal 3 3 3 2 2 4 3 4" xfId="18888"/>
    <cellStyle name="Normal 3 3 3 2 2 4 4" xfId="18889"/>
    <cellStyle name="Normal 3 3 3 2 2 4 4 2" xfId="18890"/>
    <cellStyle name="Normal 3 3 3 2 2 4 4 2 2" xfId="18891"/>
    <cellStyle name="Normal 3 3 3 2 2 4 4 3" xfId="18892"/>
    <cellStyle name="Normal 3 3 3 2 2 4 5" xfId="18893"/>
    <cellStyle name="Normal 3 3 3 2 2 4 5 2" xfId="18894"/>
    <cellStyle name="Normal 3 3 3 2 2 4 6" xfId="18895"/>
    <cellStyle name="Normal 3 3 3 2 2 5" xfId="18896"/>
    <cellStyle name="Normal 3 3 3 2 2 5 2" xfId="18897"/>
    <cellStyle name="Normal 3 3 3 2 2 5 2 2" xfId="18898"/>
    <cellStyle name="Normal 3 3 3 2 2 5 2 2 2" xfId="18899"/>
    <cellStyle name="Normal 3 3 3 2 2 5 2 2 2 2" xfId="18900"/>
    <cellStyle name="Normal 3 3 3 2 2 5 2 2 3" xfId="18901"/>
    <cellStyle name="Normal 3 3 3 2 2 5 2 3" xfId="18902"/>
    <cellStyle name="Normal 3 3 3 2 2 5 2 3 2" xfId="18903"/>
    <cellStyle name="Normal 3 3 3 2 2 5 2 4" xfId="18904"/>
    <cellStyle name="Normal 3 3 3 2 2 5 3" xfId="18905"/>
    <cellStyle name="Normal 3 3 3 2 2 5 3 2" xfId="18906"/>
    <cellStyle name="Normal 3 3 3 2 2 5 3 2 2" xfId="18907"/>
    <cellStyle name="Normal 3 3 3 2 2 5 3 3" xfId="18908"/>
    <cellStyle name="Normal 3 3 3 2 2 5 4" xfId="18909"/>
    <cellStyle name="Normal 3 3 3 2 2 5 4 2" xfId="18910"/>
    <cellStyle name="Normal 3 3 3 2 2 5 5" xfId="18911"/>
    <cellStyle name="Normal 3 3 3 2 2 6" xfId="18912"/>
    <cellStyle name="Normal 3 3 3 2 2 6 2" xfId="18913"/>
    <cellStyle name="Normal 3 3 3 2 2 6 2 2" xfId="18914"/>
    <cellStyle name="Normal 3 3 3 2 2 6 2 2 2" xfId="18915"/>
    <cellStyle name="Normal 3 3 3 2 2 6 2 3" xfId="18916"/>
    <cellStyle name="Normal 3 3 3 2 2 6 3" xfId="18917"/>
    <cellStyle name="Normal 3 3 3 2 2 6 3 2" xfId="18918"/>
    <cellStyle name="Normal 3 3 3 2 2 6 4" xfId="18919"/>
    <cellStyle name="Normal 3 3 3 2 2 7" xfId="18920"/>
    <cellStyle name="Normal 3 3 3 2 2 7 2" xfId="18921"/>
    <cellStyle name="Normal 3 3 3 2 2 7 2 2" xfId="18922"/>
    <cellStyle name="Normal 3 3 3 2 2 7 3" xfId="18923"/>
    <cellStyle name="Normal 3 3 3 2 2 8" xfId="18924"/>
    <cellStyle name="Normal 3 3 3 2 2 8 2" xfId="18925"/>
    <cellStyle name="Normal 3 3 3 2 2 9" xfId="18926"/>
    <cellStyle name="Normal 3 3 3 2 3" xfId="18927"/>
    <cellStyle name="Normal 3 3 3 2 3 2" xfId="18928"/>
    <cellStyle name="Normal 3 3 3 2 3 2 2" xfId="18929"/>
    <cellStyle name="Normal 3 3 3 2 3 2 2 2" xfId="18930"/>
    <cellStyle name="Normal 3 3 3 2 3 2 2 2 2" xfId="18931"/>
    <cellStyle name="Normal 3 3 3 2 3 2 2 2 2 2" xfId="18932"/>
    <cellStyle name="Normal 3 3 3 2 3 2 2 2 2 2 2" xfId="18933"/>
    <cellStyle name="Normal 3 3 3 2 3 2 2 2 2 2 2 2" xfId="18934"/>
    <cellStyle name="Normal 3 3 3 2 3 2 2 2 2 2 3" xfId="18935"/>
    <cellStyle name="Normal 3 3 3 2 3 2 2 2 2 3" xfId="18936"/>
    <cellStyle name="Normal 3 3 3 2 3 2 2 2 2 3 2" xfId="18937"/>
    <cellStyle name="Normal 3 3 3 2 3 2 2 2 2 4" xfId="18938"/>
    <cellStyle name="Normal 3 3 3 2 3 2 2 2 3" xfId="18939"/>
    <cellStyle name="Normal 3 3 3 2 3 2 2 2 3 2" xfId="18940"/>
    <cellStyle name="Normal 3 3 3 2 3 2 2 2 3 2 2" xfId="18941"/>
    <cellStyle name="Normal 3 3 3 2 3 2 2 2 3 3" xfId="18942"/>
    <cellStyle name="Normal 3 3 3 2 3 2 2 2 4" xfId="18943"/>
    <cellStyle name="Normal 3 3 3 2 3 2 2 2 4 2" xfId="18944"/>
    <cellStyle name="Normal 3 3 3 2 3 2 2 2 5" xfId="18945"/>
    <cellStyle name="Normal 3 3 3 2 3 2 2 3" xfId="18946"/>
    <cellStyle name="Normal 3 3 3 2 3 2 2 3 2" xfId="18947"/>
    <cellStyle name="Normal 3 3 3 2 3 2 2 3 2 2" xfId="18948"/>
    <cellStyle name="Normal 3 3 3 2 3 2 2 3 2 2 2" xfId="18949"/>
    <cellStyle name="Normal 3 3 3 2 3 2 2 3 2 3" xfId="18950"/>
    <cellStyle name="Normal 3 3 3 2 3 2 2 3 3" xfId="18951"/>
    <cellStyle name="Normal 3 3 3 2 3 2 2 3 3 2" xfId="18952"/>
    <cellStyle name="Normal 3 3 3 2 3 2 2 3 4" xfId="18953"/>
    <cellStyle name="Normal 3 3 3 2 3 2 2 4" xfId="18954"/>
    <cellStyle name="Normal 3 3 3 2 3 2 2 4 2" xfId="18955"/>
    <cellStyle name="Normal 3 3 3 2 3 2 2 4 2 2" xfId="18956"/>
    <cellStyle name="Normal 3 3 3 2 3 2 2 4 3" xfId="18957"/>
    <cellStyle name="Normal 3 3 3 2 3 2 2 5" xfId="18958"/>
    <cellStyle name="Normal 3 3 3 2 3 2 2 5 2" xfId="18959"/>
    <cellStyle name="Normal 3 3 3 2 3 2 2 6" xfId="18960"/>
    <cellStyle name="Normal 3 3 3 2 3 2 3" xfId="18961"/>
    <cellStyle name="Normal 3 3 3 2 3 2 3 2" xfId="18962"/>
    <cellStyle name="Normal 3 3 3 2 3 2 3 2 2" xfId="18963"/>
    <cellStyle name="Normal 3 3 3 2 3 2 3 2 2 2" xfId="18964"/>
    <cellStyle name="Normal 3 3 3 2 3 2 3 2 2 2 2" xfId="18965"/>
    <cellStyle name="Normal 3 3 3 2 3 2 3 2 2 3" xfId="18966"/>
    <cellStyle name="Normal 3 3 3 2 3 2 3 2 3" xfId="18967"/>
    <cellStyle name="Normal 3 3 3 2 3 2 3 2 3 2" xfId="18968"/>
    <cellStyle name="Normal 3 3 3 2 3 2 3 2 4" xfId="18969"/>
    <cellStyle name="Normal 3 3 3 2 3 2 3 3" xfId="18970"/>
    <cellStyle name="Normal 3 3 3 2 3 2 3 3 2" xfId="18971"/>
    <cellStyle name="Normal 3 3 3 2 3 2 3 3 2 2" xfId="18972"/>
    <cellStyle name="Normal 3 3 3 2 3 2 3 3 3" xfId="18973"/>
    <cellStyle name="Normal 3 3 3 2 3 2 3 4" xfId="18974"/>
    <cellStyle name="Normal 3 3 3 2 3 2 3 4 2" xfId="18975"/>
    <cellStyle name="Normal 3 3 3 2 3 2 3 5" xfId="18976"/>
    <cellStyle name="Normal 3 3 3 2 3 2 4" xfId="18977"/>
    <cellStyle name="Normal 3 3 3 2 3 2 4 2" xfId="18978"/>
    <cellStyle name="Normal 3 3 3 2 3 2 4 2 2" xfId="18979"/>
    <cellStyle name="Normal 3 3 3 2 3 2 4 2 2 2" xfId="18980"/>
    <cellStyle name="Normal 3 3 3 2 3 2 4 2 3" xfId="18981"/>
    <cellStyle name="Normal 3 3 3 2 3 2 4 3" xfId="18982"/>
    <cellStyle name="Normal 3 3 3 2 3 2 4 3 2" xfId="18983"/>
    <cellStyle name="Normal 3 3 3 2 3 2 4 4" xfId="18984"/>
    <cellStyle name="Normal 3 3 3 2 3 2 5" xfId="18985"/>
    <cellStyle name="Normal 3 3 3 2 3 2 5 2" xfId="18986"/>
    <cellStyle name="Normal 3 3 3 2 3 2 5 2 2" xfId="18987"/>
    <cellStyle name="Normal 3 3 3 2 3 2 5 3" xfId="18988"/>
    <cellStyle name="Normal 3 3 3 2 3 2 6" xfId="18989"/>
    <cellStyle name="Normal 3 3 3 2 3 2 6 2" xfId="18990"/>
    <cellStyle name="Normal 3 3 3 2 3 2 7" xfId="18991"/>
    <cellStyle name="Normal 3 3 3 2 3 3" xfId="18992"/>
    <cellStyle name="Normal 3 3 3 2 3 3 2" xfId="18993"/>
    <cellStyle name="Normal 3 3 3 2 3 3 2 2" xfId="18994"/>
    <cellStyle name="Normal 3 3 3 2 3 3 2 2 2" xfId="18995"/>
    <cellStyle name="Normal 3 3 3 2 3 3 2 2 2 2" xfId="18996"/>
    <cellStyle name="Normal 3 3 3 2 3 3 2 2 2 2 2" xfId="18997"/>
    <cellStyle name="Normal 3 3 3 2 3 3 2 2 2 3" xfId="18998"/>
    <cellStyle name="Normal 3 3 3 2 3 3 2 2 3" xfId="18999"/>
    <cellStyle name="Normal 3 3 3 2 3 3 2 2 3 2" xfId="19000"/>
    <cellStyle name="Normal 3 3 3 2 3 3 2 2 4" xfId="19001"/>
    <cellStyle name="Normal 3 3 3 2 3 3 2 3" xfId="19002"/>
    <cellStyle name="Normal 3 3 3 2 3 3 2 3 2" xfId="19003"/>
    <cellStyle name="Normal 3 3 3 2 3 3 2 3 2 2" xfId="19004"/>
    <cellStyle name="Normal 3 3 3 2 3 3 2 3 3" xfId="19005"/>
    <cellStyle name="Normal 3 3 3 2 3 3 2 4" xfId="19006"/>
    <cellStyle name="Normal 3 3 3 2 3 3 2 4 2" xfId="19007"/>
    <cellStyle name="Normal 3 3 3 2 3 3 2 5" xfId="19008"/>
    <cellStyle name="Normal 3 3 3 2 3 3 3" xfId="19009"/>
    <cellStyle name="Normal 3 3 3 2 3 3 3 2" xfId="19010"/>
    <cellStyle name="Normal 3 3 3 2 3 3 3 2 2" xfId="19011"/>
    <cellStyle name="Normal 3 3 3 2 3 3 3 2 2 2" xfId="19012"/>
    <cellStyle name="Normal 3 3 3 2 3 3 3 2 3" xfId="19013"/>
    <cellStyle name="Normal 3 3 3 2 3 3 3 3" xfId="19014"/>
    <cellStyle name="Normal 3 3 3 2 3 3 3 3 2" xfId="19015"/>
    <cellStyle name="Normal 3 3 3 2 3 3 3 4" xfId="19016"/>
    <cellStyle name="Normal 3 3 3 2 3 3 4" xfId="19017"/>
    <cellStyle name="Normal 3 3 3 2 3 3 4 2" xfId="19018"/>
    <cellStyle name="Normal 3 3 3 2 3 3 4 2 2" xfId="19019"/>
    <cellStyle name="Normal 3 3 3 2 3 3 4 3" xfId="19020"/>
    <cellStyle name="Normal 3 3 3 2 3 3 5" xfId="19021"/>
    <cellStyle name="Normal 3 3 3 2 3 3 5 2" xfId="19022"/>
    <cellStyle name="Normal 3 3 3 2 3 3 6" xfId="19023"/>
    <cellStyle name="Normal 3 3 3 2 3 4" xfId="19024"/>
    <cellStyle name="Normal 3 3 3 2 3 4 2" xfId="19025"/>
    <cellStyle name="Normal 3 3 3 2 3 4 2 2" xfId="19026"/>
    <cellStyle name="Normal 3 3 3 2 3 4 2 2 2" xfId="19027"/>
    <cellStyle name="Normal 3 3 3 2 3 4 2 2 2 2" xfId="19028"/>
    <cellStyle name="Normal 3 3 3 2 3 4 2 2 3" xfId="19029"/>
    <cellStyle name="Normal 3 3 3 2 3 4 2 3" xfId="19030"/>
    <cellStyle name="Normal 3 3 3 2 3 4 2 3 2" xfId="19031"/>
    <cellStyle name="Normal 3 3 3 2 3 4 2 4" xfId="19032"/>
    <cellStyle name="Normal 3 3 3 2 3 4 3" xfId="19033"/>
    <cellStyle name="Normal 3 3 3 2 3 4 3 2" xfId="19034"/>
    <cellStyle name="Normal 3 3 3 2 3 4 3 2 2" xfId="19035"/>
    <cellStyle name="Normal 3 3 3 2 3 4 3 3" xfId="19036"/>
    <cellStyle name="Normal 3 3 3 2 3 4 4" xfId="19037"/>
    <cellStyle name="Normal 3 3 3 2 3 4 4 2" xfId="19038"/>
    <cellStyle name="Normal 3 3 3 2 3 4 5" xfId="19039"/>
    <cellStyle name="Normal 3 3 3 2 3 5" xfId="19040"/>
    <cellStyle name="Normal 3 3 3 2 3 5 2" xfId="19041"/>
    <cellStyle name="Normal 3 3 3 2 3 5 2 2" xfId="19042"/>
    <cellStyle name="Normal 3 3 3 2 3 5 2 2 2" xfId="19043"/>
    <cellStyle name="Normal 3 3 3 2 3 5 2 3" xfId="19044"/>
    <cellStyle name="Normal 3 3 3 2 3 5 3" xfId="19045"/>
    <cellStyle name="Normal 3 3 3 2 3 5 3 2" xfId="19046"/>
    <cellStyle name="Normal 3 3 3 2 3 5 4" xfId="19047"/>
    <cellStyle name="Normal 3 3 3 2 3 6" xfId="19048"/>
    <cellStyle name="Normal 3 3 3 2 3 6 2" xfId="19049"/>
    <cellStyle name="Normal 3 3 3 2 3 6 2 2" xfId="19050"/>
    <cellStyle name="Normal 3 3 3 2 3 6 3" xfId="19051"/>
    <cellStyle name="Normal 3 3 3 2 3 7" xfId="19052"/>
    <cellStyle name="Normal 3 3 3 2 3 7 2" xfId="19053"/>
    <cellStyle name="Normal 3 3 3 2 3 8" xfId="19054"/>
    <cellStyle name="Normal 3 3 3 2 4" xfId="19055"/>
    <cellStyle name="Normal 3 3 3 2 4 2" xfId="19056"/>
    <cellStyle name="Normal 3 3 3 2 4 2 2" xfId="19057"/>
    <cellStyle name="Normal 3 3 3 2 4 2 2 2" xfId="19058"/>
    <cellStyle name="Normal 3 3 3 2 4 2 2 2 2" xfId="19059"/>
    <cellStyle name="Normal 3 3 3 2 4 2 2 2 2 2" xfId="19060"/>
    <cellStyle name="Normal 3 3 3 2 4 2 2 2 2 2 2" xfId="19061"/>
    <cellStyle name="Normal 3 3 3 2 4 2 2 2 2 3" xfId="19062"/>
    <cellStyle name="Normal 3 3 3 2 4 2 2 2 3" xfId="19063"/>
    <cellStyle name="Normal 3 3 3 2 4 2 2 2 3 2" xfId="19064"/>
    <cellStyle name="Normal 3 3 3 2 4 2 2 2 4" xfId="19065"/>
    <cellStyle name="Normal 3 3 3 2 4 2 2 3" xfId="19066"/>
    <cellStyle name="Normal 3 3 3 2 4 2 2 3 2" xfId="19067"/>
    <cellStyle name="Normal 3 3 3 2 4 2 2 3 2 2" xfId="19068"/>
    <cellStyle name="Normal 3 3 3 2 4 2 2 3 3" xfId="19069"/>
    <cellStyle name="Normal 3 3 3 2 4 2 2 4" xfId="19070"/>
    <cellStyle name="Normal 3 3 3 2 4 2 2 4 2" xfId="19071"/>
    <cellStyle name="Normal 3 3 3 2 4 2 2 5" xfId="19072"/>
    <cellStyle name="Normal 3 3 3 2 4 2 3" xfId="19073"/>
    <cellStyle name="Normal 3 3 3 2 4 2 3 2" xfId="19074"/>
    <cellStyle name="Normal 3 3 3 2 4 2 3 2 2" xfId="19075"/>
    <cellStyle name="Normal 3 3 3 2 4 2 3 2 2 2" xfId="19076"/>
    <cellStyle name="Normal 3 3 3 2 4 2 3 2 3" xfId="19077"/>
    <cellStyle name="Normal 3 3 3 2 4 2 3 3" xfId="19078"/>
    <cellStyle name="Normal 3 3 3 2 4 2 3 3 2" xfId="19079"/>
    <cellStyle name="Normal 3 3 3 2 4 2 3 4" xfId="19080"/>
    <cellStyle name="Normal 3 3 3 2 4 2 4" xfId="19081"/>
    <cellStyle name="Normal 3 3 3 2 4 2 4 2" xfId="19082"/>
    <cellStyle name="Normal 3 3 3 2 4 2 4 2 2" xfId="19083"/>
    <cellStyle name="Normal 3 3 3 2 4 2 4 3" xfId="19084"/>
    <cellStyle name="Normal 3 3 3 2 4 2 5" xfId="19085"/>
    <cellStyle name="Normal 3 3 3 2 4 2 5 2" xfId="19086"/>
    <cellStyle name="Normal 3 3 3 2 4 2 6" xfId="19087"/>
    <cellStyle name="Normal 3 3 3 2 4 3" xfId="19088"/>
    <cellStyle name="Normal 3 3 3 2 4 3 2" xfId="19089"/>
    <cellStyle name="Normal 3 3 3 2 4 3 2 2" xfId="19090"/>
    <cellStyle name="Normal 3 3 3 2 4 3 2 2 2" xfId="19091"/>
    <cellStyle name="Normal 3 3 3 2 4 3 2 2 2 2" xfId="19092"/>
    <cellStyle name="Normal 3 3 3 2 4 3 2 2 3" xfId="19093"/>
    <cellStyle name="Normal 3 3 3 2 4 3 2 3" xfId="19094"/>
    <cellStyle name="Normal 3 3 3 2 4 3 2 3 2" xfId="19095"/>
    <cellStyle name="Normal 3 3 3 2 4 3 2 4" xfId="19096"/>
    <cellStyle name="Normal 3 3 3 2 4 3 3" xfId="19097"/>
    <cellStyle name="Normal 3 3 3 2 4 3 3 2" xfId="19098"/>
    <cellStyle name="Normal 3 3 3 2 4 3 3 2 2" xfId="19099"/>
    <cellStyle name="Normal 3 3 3 2 4 3 3 3" xfId="19100"/>
    <cellStyle name="Normal 3 3 3 2 4 3 4" xfId="19101"/>
    <cellStyle name="Normal 3 3 3 2 4 3 4 2" xfId="19102"/>
    <cellStyle name="Normal 3 3 3 2 4 3 5" xfId="19103"/>
    <cellStyle name="Normal 3 3 3 2 4 4" xfId="19104"/>
    <cellStyle name="Normal 3 3 3 2 4 4 2" xfId="19105"/>
    <cellStyle name="Normal 3 3 3 2 4 4 2 2" xfId="19106"/>
    <cellStyle name="Normal 3 3 3 2 4 4 2 2 2" xfId="19107"/>
    <cellStyle name="Normal 3 3 3 2 4 4 2 3" xfId="19108"/>
    <cellStyle name="Normal 3 3 3 2 4 4 3" xfId="19109"/>
    <cellStyle name="Normal 3 3 3 2 4 4 3 2" xfId="19110"/>
    <cellStyle name="Normal 3 3 3 2 4 4 4" xfId="19111"/>
    <cellStyle name="Normal 3 3 3 2 4 5" xfId="19112"/>
    <cellStyle name="Normal 3 3 3 2 4 5 2" xfId="19113"/>
    <cellStyle name="Normal 3 3 3 2 4 5 2 2" xfId="19114"/>
    <cellStyle name="Normal 3 3 3 2 4 5 3" xfId="19115"/>
    <cellStyle name="Normal 3 3 3 2 4 6" xfId="19116"/>
    <cellStyle name="Normal 3 3 3 2 4 6 2" xfId="19117"/>
    <cellStyle name="Normal 3 3 3 2 4 7" xfId="19118"/>
    <cellStyle name="Normal 3 3 3 2 5" xfId="19119"/>
    <cellStyle name="Normal 3 3 3 2 5 2" xfId="19120"/>
    <cellStyle name="Normal 3 3 3 2 5 2 2" xfId="19121"/>
    <cellStyle name="Normal 3 3 3 2 5 2 2 2" xfId="19122"/>
    <cellStyle name="Normal 3 3 3 2 5 2 2 2 2" xfId="19123"/>
    <cellStyle name="Normal 3 3 3 2 5 2 2 2 2 2" xfId="19124"/>
    <cellStyle name="Normal 3 3 3 2 5 2 2 2 3" xfId="19125"/>
    <cellStyle name="Normal 3 3 3 2 5 2 2 3" xfId="19126"/>
    <cellStyle name="Normal 3 3 3 2 5 2 2 3 2" xfId="19127"/>
    <cellStyle name="Normal 3 3 3 2 5 2 2 4" xfId="19128"/>
    <cellStyle name="Normal 3 3 3 2 5 2 3" xfId="19129"/>
    <cellStyle name="Normal 3 3 3 2 5 2 3 2" xfId="19130"/>
    <cellStyle name="Normal 3 3 3 2 5 2 3 2 2" xfId="19131"/>
    <cellStyle name="Normal 3 3 3 2 5 2 3 3" xfId="19132"/>
    <cellStyle name="Normal 3 3 3 2 5 2 4" xfId="19133"/>
    <cellStyle name="Normal 3 3 3 2 5 2 4 2" xfId="19134"/>
    <cellStyle name="Normal 3 3 3 2 5 2 5" xfId="19135"/>
    <cellStyle name="Normal 3 3 3 2 5 3" xfId="19136"/>
    <cellStyle name="Normal 3 3 3 2 5 3 2" xfId="19137"/>
    <cellStyle name="Normal 3 3 3 2 5 3 2 2" xfId="19138"/>
    <cellStyle name="Normal 3 3 3 2 5 3 2 2 2" xfId="19139"/>
    <cellStyle name="Normal 3 3 3 2 5 3 2 3" xfId="19140"/>
    <cellStyle name="Normal 3 3 3 2 5 3 3" xfId="19141"/>
    <cellStyle name="Normal 3 3 3 2 5 3 3 2" xfId="19142"/>
    <cellStyle name="Normal 3 3 3 2 5 3 4" xfId="19143"/>
    <cellStyle name="Normal 3 3 3 2 5 4" xfId="19144"/>
    <cellStyle name="Normal 3 3 3 2 5 4 2" xfId="19145"/>
    <cellStyle name="Normal 3 3 3 2 5 4 2 2" xfId="19146"/>
    <cellStyle name="Normal 3 3 3 2 5 4 3" xfId="19147"/>
    <cellStyle name="Normal 3 3 3 2 5 5" xfId="19148"/>
    <cellStyle name="Normal 3 3 3 2 5 5 2" xfId="19149"/>
    <cellStyle name="Normal 3 3 3 2 5 6" xfId="19150"/>
    <cellStyle name="Normal 3 3 3 2 6" xfId="19151"/>
    <cellStyle name="Normal 3 3 3 2 6 2" xfId="19152"/>
    <cellStyle name="Normal 3 3 3 2 6 2 2" xfId="19153"/>
    <cellStyle name="Normal 3 3 3 2 6 2 2 2" xfId="19154"/>
    <cellStyle name="Normal 3 3 3 2 6 2 2 2 2" xfId="19155"/>
    <cellStyle name="Normal 3 3 3 2 6 2 2 3" xfId="19156"/>
    <cellStyle name="Normal 3 3 3 2 6 2 3" xfId="19157"/>
    <cellStyle name="Normal 3 3 3 2 6 2 3 2" xfId="19158"/>
    <cellStyle name="Normal 3 3 3 2 6 2 4" xfId="19159"/>
    <cellStyle name="Normal 3 3 3 2 6 3" xfId="19160"/>
    <cellStyle name="Normal 3 3 3 2 6 3 2" xfId="19161"/>
    <cellStyle name="Normal 3 3 3 2 6 3 2 2" xfId="19162"/>
    <cellStyle name="Normal 3 3 3 2 6 3 3" xfId="19163"/>
    <cellStyle name="Normal 3 3 3 2 6 4" xfId="19164"/>
    <cellStyle name="Normal 3 3 3 2 6 4 2" xfId="19165"/>
    <cellStyle name="Normal 3 3 3 2 6 5" xfId="19166"/>
    <cellStyle name="Normal 3 3 3 2 7" xfId="19167"/>
    <cellStyle name="Normal 3 3 3 2 7 2" xfId="19168"/>
    <cellStyle name="Normal 3 3 3 2 7 2 2" xfId="19169"/>
    <cellStyle name="Normal 3 3 3 2 7 2 2 2" xfId="19170"/>
    <cellStyle name="Normal 3 3 3 2 7 2 3" xfId="19171"/>
    <cellStyle name="Normal 3 3 3 2 7 3" xfId="19172"/>
    <cellStyle name="Normal 3 3 3 2 7 3 2" xfId="19173"/>
    <cellStyle name="Normal 3 3 3 2 7 4" xfId="19174"/>
    <cellStyle name="Normal 3 3 3 2 8" xfId="19175"/>
    <cellStyle name="Normal 3 3 3 2 8 2" xfId="19176"/>
    <cellStyle name="Normal 3 3 3 2 8 2 2" xfId="19177"/>
    <cellStyle name="Normal 3 3 3 2 8 3" xfId="19178"/>
    <cellStyle name="Normal 3 3 3 2 9" xfId="19179"/>
    <cellStyle name="Normal 3 3 3 2 9 2" xfId="19180"/>
    <cellStyle name="Normal 3 3 3 3" xfId="19181"/>
    <cellStyle name="Normal 3 3 3 3 2" xfId="19182"/>
    <cellStyle name="Normal 3 3 3 3 2 2" xfId="19183"/>
    <cellStyle name="Normal 3 3 3 3 2 2 2" xfId="19184"/>
    <cellStyle name="Normal 3 3 3 3 2 2 2 2" xfId="19185"/>
    <cellStyle name="Normal 3 3 3 3 2 2 2 2 2" xfId="19186"/>
    <cellStyle name="Normal 3 3 3 3 2 2 2 2 2 2" xfId="19187"/>
    <cellStyle name="Normal 3 3 3 3 2 2 2 2 2 2 2" xfId="19188"/>
    <cellStyle name="Normal 3 3 3 3 2 2 2 2 2 2 2 2" xfId="19189"/>
    <cellStyle name="Normal 3 3 3 3 2 2 2 2 2 2 3" xfId="19190"/>
    <cellStyle name="Normal 3 3 3 3 2 2 2 2 2 3" xfId="19191"/>
    <cellStyle name="Normal 3 3 3 3 2 2 2 2 2 3 2" xfId="19192"/>
    <cellStyle name="Normal 3 3 3 3 2 2 2 2 2 4" xfId="19193"/>
    <cellStyle name="Normal 3 3 3 3 2 2 2 2 3" xfId="19194"/>
    <cellStyle name="Normal 3 3 3 3 2 2 2 2 3 2" xfId="19195"/>
    <cellStyle name="Normal 3 3 3 3 2 2 2 2 3 2 2" xfId="19196"/>
    <cellStyle name="Normal 3 3 3 3 2 2 2 2 3 3" xfId="19197"/>
    <cellStyle name="Normal 3 3 3 3 2 2 2 2 4" xfId="19198"/>
    <cellStyle name="Normal 3 3 3 3 2 2 2 2 4 2" xfId="19199"/>
    <cellStyle name="Normal 3 3 3 3 2 2 2 2 5" xfId="19200"/>
    <cellStyle name="Normal 3 3 3 3 2 2 2 3" xfId="19201"/>
    <cellStyle name="Normal 3 3 3 3 2 2 2 3 2" xfId="19202"/>
    <cellStyle name="Normal 3 3 3 3 2 2 2 3 2 2" xfId="19203"/>
    <cellStyle name="Normal 3 3 3 3 2 2 2 3 2 2 2" xfId="19204"/>
    <cellStyle name="Normal 3 3 3 3 2 2 2 3 2 3" xfId="19205"/>
    <cellStyle name="Normal 3 3 3 3 2 2 2 3 3" xfId="19206"/>
    <cellStyle name="Normal 3 3 3 3 2 2 2 3 3 2" xfId="19207"/>
    <cellStyle name="Normal 3 3 3 3 2 2 2 3 4" xfId="19208"/>
    <cellStyle name="Normal 3 3 3 3 2 2 2 4" xfId="19209"/>
    <cellStyle name="Normal 3 3 3 3 2 2 2 4 2" xfId="19210"/>
    <cellStyle name="Normal 3 3 3 3 2 2 2 4 2 2" xfId="19211"/>
    <cellStyle name="Normal 3 3 3 3 2 2 2 4 3" xfId="19212"/>
    <cellStyle name="Normal 3 3 3 3 2 2 2 5" xfId="19213"/>
    <cellStyle name="Normal 3 3 3 3 2 2 2 5 2" xfId="19214"/>
    <cellStyle name="Normal 3 3 3 3 2 2 2 6" xfId="19215"/>
    <cellStyle name="Normal 3 3 3 3 2 2 3" xfId="19216"/>
    <cellStyle name="Normal 3 3 3 3 2 2 3 2" xfId="19217"/>
    <cellStyle name="Normal 3 3 3 3 2 2 3 2 2" xfId="19218"/>
    <cellStyle name="Normal 3 3 3 3 2 2 3 2 2 2" xfId="19219"/>
    <cellStyle name="Normal 3 3 3 3 2 2 3 2 2 2 2" xfId="19220"/>
    <cellStyle name="Normal 3 3 3 3 2 2 3 2 2 3" xfId="19221"/>
    <cellStyle name="Normal 3 3 3 3 2 2 3 2 3" xfId="19222"/>
    <cellStyle name="Normal 3 3 3 3 2 2 3 2 3 2" xfId="19223"/>
    <cellStyle name="Normal 3 3 3 3 2 2 3 2 4" xfId="19224"/>
    <cellStyle name="Normal 3 3 3 3 2 2 3 3" xfId="19225"/>
    <cellStyle name="Normal 3 3 3 3 2 2 3 3 2" xfId="19226"/>
    <cellStyle name="Normal 3 3 3 3 2 2 3 3 2 2" xfId="19227"/>
    <cellStyle name="Normal 3 3 3 3 2 2 3 3 3" xfId="19228"/>
    <cellStyle name="Normal 3 3 3 3 2 2 3 4" xfId="19229"/>
    <cellStyle name="Normal 3 3 3 3 2 2 3 4 2" xfId="19230"/>
    <cellStyle name="Normal 3 3 3 3 2 2 3 5" xfId="19231"/>
    <cellStyle name="Normal 3 3 3 3 2 2 4" xfId="19232"/>
    <cellStyle name="Normal 3 3 3 3 2 2 4 2" xfId="19233"/>
    <cellStyle name="Normal 3 3 3 3 2 2 4 2 2" xfId="19234"/>
    <cellStyle name="Normal 3 3 3 3 2 2 4 2 2 2" xfId="19235"/>
    <cellStyle name="Normal 3 3 3 3 2 2 4 2 3" xfId="19236"/>
    <cellStyle name="Normal 3 3 3 3 2 2 4 3" xfId="19237"/>
    <cellStyle name="Normal 3 3 3 3 2 2 4 3 2" xfId="19238"/>
    <cellStyle name="Normal 3 3 3 3 2 2 4 4" xfId="19239"/>
    <cellStyle name="Normal 3 3 3 3 2 2 5" xfId="19240"/>
    <cellStyle name="Normal 3 3 3 3 2 2 5 2" xfId="19241"/>
    <cellStyle name="Normal 3 3 3 3 2 2 5 2 2" xfId="19242"/>
    <cellStyle name="Normal 3 3 3 3 2 2 5 3" xfId="19243"/>
    <cellStyle name="Normal 3 3 3 3 2 2 6" xfId="19244"/>
    <cellStyle name="Normal 3 3 3 3 2 2 6 2" xfId="19245"/>
    <cellStyle name="Normal 3 3 3 3 2 2 7" xfId="19246"/>
    <cellStyle name="Normal 3 3 3 3 2 3" xfId="19247"/>
    <cellStyle name="Normal 3 3 3 3 2 3 2" xfId="19248"/>
    <cellStyle name="Normal 3 3 3 3 2 3 2 2" xfId="19249"/>
    <cellStyle name="Normal 3 3 3 3 2 3 2 2 2" xfId="19250"/>
    <cellStyle name="Normal 3 3 3 3 2 3 2 2 2 2" xfId="19251"/>
    <cellStyle name="Normal 3 3 3 3 2 3 2 2 2 2 2" xfId="19252"/>
    <cellStyle name="Normal 3 3 3 3 2 3 2 2 2 3" xfId="19253"/>
    <cellStyle name="Normal 3 3 3 3 2 3 2 2 3" xfId="19254"/>
    <cellStyle name="Normal 3 3 3 3 2 3 2 2 3 2" xfId="19255"/>
    <cellStyle name="Normal 3 3 3 3 2 3 2 2 4" xfId="19256"/>
    <cellStyle name="Normal 3 3 3 3 2 3 2 3" xfId="19257"/>
    <cellStyle name="Normal 3 3 3 3 2 3 2 3 2" xfId="19258"/>
    <cellStyle name="Normal 3 3 3 3 2 3 2 3 2 2" xfId="19259"/>
    <cellStyle name="Normal 3 3 3 3 2 3 2 3 3" xfId="19260"/>
    <cellStyle name="Normal 3 3 3 3 2 3 2 4" xfId="19261"/>
    <cellStyle name="Normal 3 3 3 3 2 3 2 4 2" xfId="19262"/>
    <cellStyle name="Normal 3 3 3 3 2 3 2 5" xfId="19263"/>
    <cellStyle name="Normal 3 3 3 3 2 3 3" xfId="19264"/>
    <cellStyle name="Normal 3 3 3 3 2 3 3 2" xfId="19265"/>
    <cellStyle name="Normal 3 3 3 3 2 3 3 2 2" xfId="19266"/>
    <cellStyle name="Normal 3 3 3 3 2 3 3 2 2 2" xfId="19267"/>
    <cellStyle name="Normal 3 3 3 3 2 3 3 2 3" xfId="19268"/>
    <cellStyle name="Normal 3 3 3 3 2 3 3 3" xfId="19269"/>
    <cellStyle name="Normal 3 3 3 3 2 3 3 3 2" xfId="19270"/>
    <cellStyle name="Normal 3 3 3 3 2 3 3 4" xfId="19271"/>
    <cellStyle name="Normal 3 3 3 3 2 3 4" xfId="19272"/>
    <cellStyle name="Normal 3 3 3 3 2 3 4 2" xfId="19273"/>
    <cellStyle name="Normal 3 3 3 3 2 3 4 2 2" xfId="19274"/>
    <cellStyle name="Normal 3 3 3 3 2 3 4 3" xfId="19275"/>
    <cellStyle name="Normal 3 3 3 3 2 3 5" xfId="19276"/>
    <cellStyle name="Normal 3 3 3 3 2 3 5 2" xfId="19277"/>
    <cellStyle name="Normal 3 3 3 3 2 3 6" xfId="19278"/>
    <cellStyle name="Normal 3 3 3 3 2 4" xfId="19279"/>
    <cellStyle name="Normal 3 3 3 3 2 4 2" xfId="19280"/>
    <cellStyle name="Normal 3 3 3 3 2 4 2 2" xfId="19281"/>
    <cellStyle name="Normal 3 3 3 3 2 4 2 2 2" xfId="19282"/>
    <cellStyle name="Normal 3 3 3 3 2 4 2 2 2 2" xfId="19283"/>
    <cellStyle name="Normal 3 3 3 3 2 4 2 2 3" xfId="19284"/>
    <cellStyle name="Normal 3 3 3 3 2 4 2 3" xfId="19285"/>
    <cellStyle name="Normal 3 3 3 3 2 4 2 3 2" xfId="19286"/>
    <cellStyle name="Normal 3 3 3 3 2 4 2 4" xfId="19287"/>
    <cellStyle name="Normal 3 3 3 3 2 4 3" xfId="19288"/>
    <cellStyle name="Normal 3 3 3 3 2 4 3 2" xfId="19289"/>
    <cellStyle name="Normal 3 3 3 3 2 4 3 2 2" xfId="19290"/>
    <cellStyle name="Normal 3 3 3 3 2 4 3 3" xfId="19291"/>
    <cellStyle name="Normal 3 3 3 3 2 4 4" xfId="19292"/>
    <cellStyle name="Normal 3 3 3 3 2 4 4 2" xfId="19293"/>
    <cellStyle name="Normal 3 3 3 3 2 4 5" xfId="19294"/>
    <cellStyle name="Normal 3 3 3 3 2 5" xfId="19295"/>
    <cellStyle name="Normal 3 3 3 3 2 5 2" xfId="19296"/>
    <cellStyle name="Normal 3 3 3 3 2 5 2 2" xfId="19297"/>
    <cellStyle name="Normal 3 3 3 3 2 5 2 2 2" xfId="19298"/>
    <cellStyle name="Normal 3 3 3 3 2 5 2 3" xfId="19299"/>
    <cellStyle name="Normal 3 3 3 3 2 5 3" xfId="19300"/>
    <cellStyle name="Normal 3 3 3 3 2 5 3 2" xfId="19301"/>
    <cellStyle name="Normal 3 3 3 3 2 5 4" xfId="19302"/>
    <cellStyle name="Normal 3 3 3 3 2 6" xfId="19303"/>
    <cellStyle name="Normal 3 3 3 3 2 6 2" xfId="19304"/>
    <cellStyle name="Normal 3 3 3 3 2 6 2 2" xfId="19305"/>
    <cellStyle name="Normal 3 3 3 3 2 6 3" xfId="19306"/>
    <cellStyle name="Normal 3 3 3 3 2 7" xfId="19307"/>
    <cellStyle name="Normal 3 3 3 3 2 7 2" xfId="19308"/>
    <cellStyle name="Normal 3 3 3 3 2 8" xfId="19309"/>
    <cellStyle name="Normal 3 3 3 3 3" xfId="19310"/>
    <cellStyle name="Normal 3 3 3 3 3 2" xfId="19311"/>
    <cellStyle name="Normal 3 3 3 3 3 2 2" xfId="19312"/>
    <cellStyle name="Normal 3 3 3 3 3 2 2 2" xfId="19313"/>
    <cellStyle name="Normal 3 3 3 3 3 2 2 2 2" xfId="19314"/>
    <cellStyle name="Normal 3 3 3 3 3 2 2 2 2 2" xfId="19315"/>
    <cellStyle name="Normal 3 3 3 3 3 2 2 2 2 2 2" xfId="19316"/>
    <cellStyle name="Normal 3 3 3 3 3 2 2 2 2 3" xfId="19317"/>
    <cellStyle name="Normal 3 3 3 3 3 2 2 2 3" xfId="19318"/>
    <cellStyle name="Normal 3 3 3 3 3 2 2 2 3 2" xfId="19319"/>
    <cellStyle name="Normal 3 3 3 3 3 2 2 2 4" xfId="19320"/>
    <cellStyle name="Normal 3 3 3 3 3 2 2 3" xfId="19321"/>
    <cellStyle name="Normal 3 3 3 3 3 2 2 3 2" xfId="19322"/>
    <cellStyle name="Normal 3 3 3 3 3 2 2 3 2 2" xfId="19323"/>
    <cellStyle name="Normal 3 3 3 3 3 2 2 3 3" xfId="19324"/>
    <cellStyle name="Normal 3 3 3 3 3 2 2 4" xfId="19325"/>
    <cellStyle name="Normal 3 3 3 3 3 2 2 4 2" xfId="19326"/>
    <cellStyle name="Normal 3 3 3 3 3 2 2 5" xfId="19327"/>
    <cellStyle name="Normal 3 3 3 3 3 2 3" xfId="19328"/>
    <cellStyle name="Normal 3 3 3 3 3 2 3 2" xfId="19329"/>
    <cellStyle name="Normal 3 3 3 3 3 2 3 2 2" xfId="19330"/>
    <cellStyle name="Normal 3 3 3 3 3 2 3 2 2 2" xfId="19331"/>
    <cellStyle name="Normal 3 3 3 3 3 2 3 2 3" xfId="19332"/>
    <cellStyle name="Normal 3 3 3 3 3 2 3 3" xfId="19333"/>
    <cellStyle name="Normal 3 3 3 3 3 2 3 3 2" xfId="19334"/>
    <cellStyle name="Normal 3 3 3 3 3 2 3 4" xfId="19335"/>
    <cellStyle name="Normal 3 3 3 3 3 2 4" xfId="19336"/>
    <cellStyle name="Normal 3 3 3 3 3 2 4 2" xfId="19337"/>
    <cellStyle name="Normal 3 3 3 3 3 2 4 2 2" xfId="19338"/>
    <cellStyle name="Normal 3 3 3 3 3 2 4 3" xfId="19339"/>
    <cellStyle name="Normal 3 3 3 3 3 2 5" xfId="19340"/>
    <cellStyle name="Normal 3 3 3 3 3 2 5 2" xfId="19341"/>
    <cellStyle name="Normal 3 3 3 3 3 2 6" xfId="19342"/>
    <cellStyle name="Normal 3 3 3 3 3 3" xfId="19343"/>
    <cellStyle name="Normal 3 3 3 3 3 3 2" xfId="19344"/>
    <cellStyle name="Normal 3 3 3 3 3 3 2 2" xfId="19345"/>
    <cellStyle name="Normal 3 3 3 3 3 3 2 2 2" xfId="19346"/>
    <cellStyle name="Normal 3 3 3 3 3 3 2 2 2 2" xfId="19347"/>
    <cellStyle name="Normal 3 3 3 3 3 3 2 2 3" xfId="19348"/>
    <cellStyle name="Normal 3 3 3 3 3 3 2 3" xfId="19349"/>
    <cellStyle name="Normal 3 3 3 3 3 3 2 3 2" xfId="19350"/>
    <cellStyle name="Normal 3 3 3 3 3 3 2 4" xfId="19351"/>
    <cellStyle name="Normal 3 3 3 3 3 3 3" xfId="19352"/>
    <cellStyle name="Normal 3 3 3 3 3 3 3 2" xfId="19353"/>
    <cellStyle name="Normal 3 3 3 3 3 3 3 2 2" xfId="19354"/>
    <cellStyle name="Normal 3 3 3 3 3 3 3 3" xfId="19355"/>
    <cellStyle name="Normal 3 3 3 3 3 3 4" xfId="19356"/>
    <cellStyle name="Normal 3 3 3 3 3 3 4 2" xfId="19357"/>
    <cellStyle name="Normal 3 3 3 3 3 3 5" xfId="19358"/>
    <cellStyle name="Normal 3 3 3 3 3 4" xfId="19359"/>
    <cellStyle name="Normal 3 3 3 3 3 4 2" xfId="19360"/>
    <cellStyle name="Normal 3 3 3 3 3 4 2 2" xfId="19361"/>
    <cellStyle name="Normal 3 3 3 3 3 4 2 2 2" xfId="19362"/>
    <cellStyle name="Normal 3 3 3 3 3 4 2 3" xfId="19363"/>
    <cellStyle name="Normal 3 3 3 3 3 4 3" xfId="19364"/>
    <cellStyle name="Normal 3 3 3 3 3 4 3 2" xfId="19365"/>
    <cellStyle name="Normal 3 3 3 3 3 4 4" xfId="19366"/>
    <cellStyle name="Normal 3 3 3 3 3 5" xfId="19367"/>
    <cellStyle name="Normal 3 3 3 3 3 5 2" xfId="19368"/>
    <cellStyle name="Normal 3 3 3 3 3 5 2 2" xfId="19369"/>
    <cellStyle name="Normal 3 3 3 3 3 5 3" xfId="19370"/>
    <cellStyle name="Normal 3 3 3 3 3 6" xfId="19371"/>
    <cellStyle name="Normal 3 3 3 3 3 6 2" xfId="19372"/>
    <cellStyle name="Normal 3 3 3 3 3 7" xfId="19373"/>
    <cellStyle name="Normal 3 3 3 3 4" xfId="19374"/>
    <cellStyle name="Normal 3 3 3 3 4 2" xfId="19375"/>
    <cellStyle name="Normal 3 3 3 3 4 2 2" xfId="19376"/>
    <cellStyle name="Normal 3 3 3 3 4 2 2 2" xfId="19377"/>
    <cellStyle name="Normal 3 3 3 3 4 2 2 2 2" xfId="19378"/>
    <cellStyle name="Normal 3 3 3 3 4 2 2 2 2 2" xfId="19379"/>
    <cellStyle name="Normal 3 3 3 3 4 2 2 2 3" xfId="19380"/>
    <cellStyle name="Normal 3 3 3 3 4 2 2 3" xfId="19381"/>
    <cellStyle name="Normal 3 3 3 3 4 2 2 3 2" xfId="19382"/>
    <cellStyle name="Normal 3 3 3 3 4 2 2 4" xfId="19383"/>
    <cellStyle name="Normal 3 3 3 3 4 2 3" xfId="19384"/>
    <cellStyle name="Normal 3 3 3 3 4 2 3 2" xfId="19385"/>
    <cellStyle name="Normal 3 3 3 3 4 2 3 2 2" xfId="19386"/>
    <cellStyle name="Normal 3 3 3 3 4 2 3 3" xfId="19387"/>
    <cellStyle name="Normal 3 3 3 3 4 2 4" xfId="19388"/>
    <cellStyle name="Normal 3 3 3 3 4 2 4 2" xfId="19389"/>
    <cellStyle name="Normal 3 3 3 3 4 2 5" xfId="19390"/>
    <cellStyle name="Normal 3 3 3 3 4 3" xfId="19391"/>
    <cellStyle name="Normal 3 3 3 3 4 3 2" xfId="19392"/>
    <cellStyle name="Normal 3 3 3 3 4 3 2 2" xfId="19393"/>
    <cellStyle name="Normal 3 3 3 3 4 3 2 2 2" xfId="19394"/>
    <cellStyle name="Normal 3 3 3 3 4 3 2 3" xfId="19395"/>
    <cellStyle name="Normal 3 3 3 3 4 3 3" xfId="19396"/>
    <cellStyle name="Normal 3 3 3 3 4 3 3 2" xfId="19397"/>
    <cellStyle name="Normal 3 3 3 3 4 3 4" xfId="19398"/>
    <cellStyle name="Normal 3 3 3 3 4 4" xfId="19399"/>
    <cellStyle name="Normal 3 3 3 3 4 4 2" xfId="19400"/>
    <cellStyle name="Normal 3 3 3 3 4 4 2 2" xfId="19401"/>
    <cellStyle name="Normal 3 3 3 3 4 4 3" xfId="19402"/>
    <cellStyle name="Normal 3 3 3 3 4 5" xfId="19403"/>
    <cellStyle name="Normal 3 3 3 3 4 5 2" xfId="19404"/>
    <cellStyle name="Normal 3 3 3 3 4 6" xfId="19405"/>
    <cellStyle name="Normal 3 3 3 3 5" xfId="19406"/>
    <cellStyle name="Normal 3 3 3 3 5 2" xfId="19407"/>
    <cellStyle name="Normal 3 3 3 3 5 2 2" xfId="19408"/>
    <cellStyle name="Normal 3 3 3 3 5 2 2 2" xfId="19409"/>
    <cellStyle name="Normal 3 3 3 3 5 2 2 2 2" xfId="19410"/>
    <cellStyle name="Normal 3 3 3 3 5 2 2 3" xfId="19411"/>
    <cellStyle name="Normal 3 3 3 3 5 2 3" xfId="19412"/>
    <cellStyle name="Normal 3 3 3 3 5 2 3 2" xfId="19413"/>
    <cellStyle name="Normal 3 3 3 3 5 2 4" xfId="19414"/>
    <cellStyle name="Normal 3 3 3 3 5 3" xfId="19415"/>
    <cellStyle name="Normal 3 3 3 3 5 3 2" xfId="19416"/>
    <cellStyle name="Normal 3 3 3 3 5 3 2 2" xfId="19417"/>
    <cellStyle name="Normal 3 3 3 3 5 3 3" xfId="19418"/>
    <cellStyle name="Normal 3 3 3 3 5 4" xfId="19419"/>
    <cellStyle name="Normal 3 3 3 3 5 4 2" xfId="19420"/>
    <cellStyle name="Normal 3 3 3 3 5 5" xfId="19421"/>
    <cellStyle name="Normal 3 3 3 3 6" xfId="19422"/>
    <cellStyle name="Normal 3 3 3 3 6 2" xfId="19423"/>
    <cellStyle name="Normal 3 3 3 3 6 2 2" xfId="19424"/>
    <cellStyle name="Normal 3 3 3 3 6 2 2 2" xfId="19425"/>
    <cellStyle name="Normal 3 3 3 3 6 2 3" xfId="19426"/>
    <cellStyle name="Normal 3 3 3 3 6 3" xfId="19427"/>
    <cellStyle name="Normal 3 3 3 3 6 3 2" xfId="19428"/>
    <cellStyle name="Normal 3 3 3 3 6 4" xfId="19429"/>
    <cellStyle name="Normal 3 3 3 3 7" xfId="19430"/>
    <cellStyle name="Normal 3 3 3 3 7 2" xfId="19431"/>
    <cellStyle name="Normal 3 3 3 3 7 2 2" xfId="19432"/>
    <cellStyle name="Normal 3 3 3 3 7 3" xfId="19433"/>
    <cellStyle name="Normal 3 3 3 3 8" xfId="19434"/>
    <cellStyle name="Normal 3 3 3 3 8 2" xfId="19435"/>
    <cellStyle name="Normal 3 3 3 3 9" xfId="19436"/>
    <cellStyle name="Normal 3 3 3 4" xfId="19437"/>
    <cellStyle name="Normal 3 3 3 4 2" xfId="19438"/>
    <cellStyle name="Normal 3 3 3 4 2 2" xfId="19439"/>
    <cellStyle name="Normal 3 3 3 4 2 2 2" xfId="19440"/>
    <cellStyle name="Normal 3 3 3 4 2 2 2 2" xfId="19441"/>
    <cellStyle name="Normal 3 3 3 4 2 2 2 2 2" xfId="19442"/>
    <cellStyle name="Normal 3 3 3 4 2 2 2 2 2 2" xfId="19443"/>
    <cellStyle name="Normal 3 3 3 4 2 2 2 2 2 2 2" xfId="19444"/>
    <cellStyle name="Normal 3 3 3 4 2 2 2 2 2 3" xfId="19445"/>
    <cellStyle name="Normal 3 3 3 4 2 2 2 2 3" xfId="19446"/>
    <cellStyle name="Normal 3 3 3 4 2 2 2 2 3 2" xfId="19447"/>
    <cellStyle name="Normal 3 3 3 4 2 2 2 2 4" xfId="19448"/>
    <cellStyle name="Normal 3 3 3 4 2 2 2 3" xfId="19449"/>
    <cellStyle name="Normal 3 3 3 4 2 2 2 3 2" xfId="19450"/>
    <cellStyle name="Normal 3 3 3 4 2 2 2 3 2 2" xfId="19451"/>
    <cellStyle name="Normal 3 3 3 4 2 2 2 3 3" xfId="19452"/>
    <cellStyle name="Normal 3 3 3 4 2 2 2 4" xfId="19453"/>
    <cellStyle name="Normal 3 3 3 4 2 2 2 4 2" xfId="19454"/>
    <cellStyle name="Normal 3 3 3 4 2 2 2 5" xfId="19455"/>
    <cellStyle name="Normal 3 3 3 4 2 2 3" xfId="19456"/>
    <cellStyle name="Normal 3 3 3 4 2 2 3 2" xfId="19457"/>
    <cellStyle name="Normal 3 3 3 4 2 2 3 2 2" xfId="19458"/>
    <cellStyle name="Normal 3 3 3 4 2 2 3 2 2 2" xfId="19459"/>
    <cellStyle name="Normal 3 3 3 4 2 2 3 2 3" xfId="19460"/>
    <cellStyle name="Normal 3 3 3 4 2 2 3 3" xfId="19461"/>
    <cellStyle name="Normal 3 3 3 4 2 2 3 3 2" xfId="19462"/>
    <cellStyle name="Normal 3 3 3 4 2 2 3 4" xfId="19463"/>
    <cellStyle name="Normal 3 3 3 4 2 2 4" xfId="19464"/>
    <cellStyle name="Normal 3 3 3 4 2 2 4 2" xfId="19465"/>
    <cellStyle name="Normal 3 3 3 4 2 2 4 2 2" xfId="19466"/>
    <cellStyle name="Normal 3 3 3 4 2 2 4 3" xfId="19467"/>
    <cellStyle name="Normal 3 3 3 4 2 2 5" xfId="19468"/>
    <cellStyle name="Normal 3 3 3 4 2 2 5 2" xfId="19469"/>
    <cellStyle name="Normal 3 3 3 4 2 2 6" xfId="19470"/>
    <cellStyle name="Normal 3 3 3 4 2 3" xfId="19471"/>
    <cellStyle name="Normal 3 3 3 4 2 3 2" xfId="19472"/>
    <cellStyle name="Normal 3 3 3 4 2 3 2 2" xfId="19473"/>
    <cellStyle name="Normal 3 3 3 4 2 3 2 2 2" xfId="19474"/>
    <cellStyle name="Normal 3 3 3 4 2 3 2 2 2 2" xfId="19475"/>
    <cellStyle name="Normal 3 3 3 4 2 3 2 2 3" xfId="19476"/>
    <cellStyle name="Normal 3 3 3 4 2 3 2 3" xfId="19477"/>
    <cellStyle name="Normal 3 3 3 4 2 3 2 3 2" xfId="19478"/>
    <cellStyle name="Normal 3 3 3 4 2 3 2 4" xfId="19479"/>
    <cellStyle name="Normal 3 3 3 4 2 3 3" xfId="19480"/>
    <cellStyle name="Normal 3 3 3 4 2 3 3 2" xfId="19481"/>
    <cellStyle name="Normal 3 3 3 4 2 3 3 2 2" xfId="19482"/>
    <cellStyle name="Normal 3 3 3 4 2 3 3 3" xfId="19483"/>
    <cellStyle name="Normal 3 3 3 4 2 3 4" xfId="19484"/>
    <cellStyle name="Normal 3 3 3 4 2 3 4 2" xfId="19485"/>
    <cellStyle name="Normal 3 3 3 4 2 3 5" xfId="19486"/>
    <cellStyle name="Normal 3 3 3 4 2 4" xfId="19487"/>
    <cellStyle name="Normal 3 3 3 4 2 4 2" xfId="19488"/>
    <cellStyle name="Normal 3 3 3 4 2 4 2 2" xfId="19489"/>
    <cellStyle name="Normal 3 3 3 4 2 4 2 2 2" xfId="19490"/>
    <cellStyle name="Normal 3 3 3 4 2 4 2 3" xfId="19491"/>
    <cellStyle name="Normal 3 3 3 4 2 4 3" xfId="19492"/>
    <cellStyle name="Normal 3 3 3 4 2 4 3 2" xfId="19493"/>
    <cellStyle name="Normal 3 3 3 4 2 4 4" xfId="19494"/>
    <cellStyle name="Normal 3 3 3 4 2 5" xfId="19495"/>
    <cellStyle name="Normal 3 3 3 4 2 5 2" xfId="19496"/>
    <cellStyle name="Normal 3 3 3 4 2 5 2 2" xfId="19497"/>
    <cellStyle name="Normal 3 3 3 4 2 5 3" xfId="19498"/>
    <cellStyle name="Normal 3 3 3 4 2 6" xfId="19499"/>
    <cellStyle name="Normal 3 3 3 4 2 6 2" xfId="19500"/>
    <cellStyle name="Normal 3 3 3 4 2 7" xfId="19501"/>
    <cellStyle name="Normal 3 3 3 4 3" xfId="19502"/>
    <cellStyle name="Normal 3 3 3 4 3 2" xfId="19503"/>
    <cellStyle name="Normal 3 3 3 4 3 2 2" xfId="19504"/>
    <cellStyle name="Normal 3 3 3 4 3 2 2 2" xfId="19505"/>
    <cellStyle name="Normal 3 3 3 4 3 2 2 2 2" xfId="19506"/>
    <cellStyle name="Normal 3 3 3 4 3 2 2 2 2 2" xfId="19507"/>
    <cellStyle name="Normal 3 3 3 4 3 2 2 2 3" xfId="19508"/>
    <cellStyle name="Normal 3 3 3 4 3 2 2 3" xfId="19509"/>
    <cellStyle name="Normal 3 3 3 4 3 2 2 3 2" xfId="19510"/>
    <cellStyle name="Normal 3 3 3 4 3 2 2 4" xfId="19511"/>
    <cellStyle name="Normal 3 3 3 4 3 2 3" xfId="19512"/>
    <cellStyle name="Normal 3 3 3 4 3 2 3 2" xfId="19513"/>
    <cellStyle name="Normal 3 3 3 4 3 2 3 2 2" xfId="19514"/>
    <cellStyle name="Normal 3 3 3 4 3 2 3 3" xfId="19515"/>
    <cellStyle name="Normal 3 3 3 4 3 2 4" xfId="19516"/>
    <cellStyle name="Normal 3 3 3 4 3 2 4 2" xfId="19517"/>
    <cellStyle name="Normal 3 3 3 4 3 2 5" xfId="19518"/>
    <cellStyle name="Normal 3 3 3 4 3 3" xfId="19519"/>
    <cellStyle name="Normal 3 3 3 4 3 3 2" xfId="19520"/>
    <cellStyle name="Normal 3 3 3 4 3 3 2 2" xfId="19521"/>
    <cellStyle name="Normal 3 3 3 4 3 3 2 2 2" xfId="19522"/>
    <cellStyle name="Normal 3 3 3 4 3 3 2 3" xfId="19523"/>
    <cellStyle name="Normal 3 3 3 4 3 3 3" xfId="19524"/>
    <cellStyle name="Normal 3 3 3 4 3 3 3 2" xfId="19525"/>
    <cellStyle name="Normal 3 3 3 4 3 3 4" xfId="19526"/>
    <cellStyle name="Normal 3 3 3 4 3 4" xfId="19527"/>
    <cellStyle name="Normal 3 3 3 4 3 4 2" xfId="19528"/>
    <cellStyle name="Normal 3 3 3 4 3 4 2 2" xfId="19529"/>
    <cellStyle name="Normal 3 3 3 4 3 4 3" xfId="19530"/>
    <cellStyle name="Normal 3 3 3 4 3 5" xfId="19531"/>
    <cellStyle name="Normal 3 3 3 4 3 5 2" xfId="19532"/>
    <cellStyle name="Normal 3 3 3 4 3 6" xfId="19533"/>
    <cellStyle name="Normal 3 3 3 4 4" xfId="19534"/>
    <cellStyle name="Normal 3 3 3 4 4 2" xfId="19535"/>
    <cellStyle name="Normal 3 3 3 4 4 2 2" xfId="19536"/>
    <cellStyle name="Normal 3 3 3 4 4 2 2 2" xfId="19537"/>
    <cellStyle name="Normal 3 3 3 4 4 2 2 2 2" xfId="19538"/>
    <cellStyle name="Normal 3 3 3 4 4 2 2 3" xfId="19539"/>
    <cellStyle name="Normal 3 3 3 4 4 2 3" xfId="19540"/>
    <cellStyle name="Normal 3 3 3 4 4 2 3 2" xfId="19541"/>
    <cellStyle name="Normal 3 3 3 4 4 2 4" xfId="19542"/>
    <cellStyle name="Normal 3 3 3 4 4 3" xfId="19543"/>
    <cellStyle name="Normal 3 3 3 4 4 3 2" xfId="19544"/>
    <cellStyle name="Normal 3 3 3 4 4 3 2 2" xfId="19545"/>
    <cellStyle name="Normal 3 3 3 4 4 3 3" xfId="19546"/>
    <cellStyle name="Normal 3 3 3 4 4 4" xfId="19547"/>
    <cellStyle name="Normal 3 3 3 4 4 4 2" xfId="19548"/>
    <cellStyle name="Normal 3 3 3 4 4 5" xfId="19549"/>
    <cellStyle name="Normal 3 3 3 4 5" xfId="19550"/>
    <cellStyle name="Normal 3 3 3 4 5 2" xfId="19551"/>
    <cellStyle name="Normal 3 3 3 4 5 2 2" xfId="19552"/>
    <cellStyle name="Normal 3 3 3 4 5 2 2 2" xfId="19553"/>
    <cellStyle name="Normal 3 3 3 4 5 2 3" xfId="19554"/>
    <cellStyle name="Normal 3 3 3 4 5 3" xfId="19555"/>
    <cellStyle name="Normal 3 3 3 4 5 3 2" xfId="19556"/>
    <cellStyle name="Normal 3 3 3 4 5 4" xfId="19557"/>
    <cellStyle name="Normal 3 3 3 4 6" xfId="19558"/>
    <cellStyle name="Normal 3 3 3 4 6 2" xfId="19559"/>
    <cellStyle name="Normal 3 3 3 4 6 2 2" xfId="19560"/>
    <cellStyle name="Normal 3 3 3 4 6 3" xfId="19561"/>
    <cellStyle name="Normal 3 3 3 4 7" xfId="19562"/>
    <cellStyle name="Normal 3 3 3 4 7 2" xfId="19563"/>
    <cellStyle name="Normal 3 3 3 4 8" xfId="19564"/>
    <cellStyle name="Normal 3 3 3 5" xfId="19565"/>
    <cellStyle name="Normal 3 3 3 5 2" xfId="19566"/>
    <cellStyle name="Normal 3 3 3 5 2 2" xfId="19567"/>
    <cellStyle name="Normal 3 3 3 5 2 2 2" xfId="19568"/>
    <cellStyle name="Normal 3 3 3 5 2 2 2 2" xfId="19569"/>
    <cellStyle name="Normal 3 3 3 5 2 2 2 2 2" xfId="19570"/>
    <cellStyle name="Normal 3 3 3 5 2 2 2 2 2 2" xfId="19571"/>
    <cellStyle name="Normal 3 3 3 5 2 2 2 2 3" xfId="19572"/>
    <cellStyle name="Normal 3 3 3 5 2 2 2 3" xfId="19573"/>
    <cellStyle name="Normal 3 3 3 5 2 2 2 3 2" xfId="19574"/>
    <cellStyle name="Normal 3 3 3 5 2 2 2 4" xfId="19575"/>
    <cellStyle name="Normal 3 3 3 5 2 2 3" xfId="19576"/>
    <cellStyle name="Normal 3 3 3 5 2 2 3 2" xfId="19577"/>
    <cellStyle name="Normal 3 3 3 5 2 2 3 2 2" xfId="19578"/>
    <cellStyle name="Normal 3 3 3 5 2 2 3 3" xfId="19579"/>
    <cellStyle name="Normal 3 3 3 5 2 2 4" xfId="19580"/>
    <cellStyle name="Normal 3 3 3 5 2 2 4 2" xfId="19581"/>
    <cellStyle name="Normal 3 3 3 5 2 2 5" xfId="19582"/>
    <cellStyle name="Normal 3 3 3 5 2 3" xfId="19583"/>
    <cellStyle name="Normal 3 3 3 5 2 3 2" xfId="19584"/>
    <cellStyle name="Normal 3 3 3 5 2 3 2 2" xfId="19585"/>
    <cellStyle name="Normal 3 3 3 5 2 3 2 2 2" xfId="19586"/>
    <cellStyle name="Normal 3 3 3 5 2 3 2 3" xfId="19587"/>
    <cellStyle name="Normal 3 3 3 5 2 3 3" xfId="19588"/>
    <cellStyle name="Normal 3 3 3 5 2 3 3 2" xfId="19589"/>
    <cellStyle name="Normal 3 3 3 5 2 3 4" xfId="19590"/>
    <cellStyle name="Normal 3 3 3 5 2 4" xfId="19591"/>
    <cellStyle name="Normal 3 3 3 5 2 4 2" xfId="19592"/>
    <cellStyle name="Normal 3 3 3 5 2 4 2 2" xfId="19593"/>
    <cellStyle name="Normal 3 3 3 5 2 4 3" xfId="19594"/>
    <cellStyle name="Normal 3 3 3 5 2 5" xfId="19595"/>
    <cellStyle name="Normal 3 3 3 5 2 5 2" xfId="19596"/>
    <cellStyle name="Normal 3 3 3 5 2 6" xfId="19597"/>
    <cellStyle name="Normal 3 3 3 5 3" xfId="19598"/>
    <cellStyle name="Normal 3 3 3 5 3 2" xfId="19599"/>
    <cellStyle name="Normal 3 3 3 5 3 2 2" xfId="19600"/>
    <cellStyle name="Normal 3 3 3 5 3 2 2 2" xfId="19601"/>
    <cellStyle name="Normal 3 3 3 5 3 2 2 2 2" xfId="19602"/>
    <cellStyle name="Normal 3 3 3 5 3 2 2 3" xfId="19603"/>
    <cellStyle name="Normal 3 3 3 5 3 2 3" xfId="19604"/>
    <cellStyle name="Normal 3 3 3 5 3 2 3 2" xfId="19605"/>
    <cellStyle name="Normal 3 3 3 5 3 2 4" xfId="19606"/>
    <cellStyle name="Normal 3 3 3 5 3 3" xfId="19607"/>
    <cellStyle name="Normal 3 3 3 5 3 3 2" xfId="19608"/>
    <cellStyle name="Normal 3 3 3 5 3 3 2 2" xfId="19609"/>
    <cellStyle name="Normal 3 3 3 5 3 3 3" xfId="19610"/>
    <cellStyle name="Normal 3 3 3 5 3 4" xfId="19611"/>
    <cellStyle name="Normal 3 3 3 5 3 4 2" xfId="19612"/>
    <cellStyle name="Normal 3 3 3 5 3 5" xfId="19613"/>
    <cellStyle name="Normal 3 3 3 5 4" xfId="19614"/>
    <cellStyle name="Normal 3 3 3 5 4 2" xfId="19615"/>
    <cellStyle name="Normal 3 3 3 5 4 2 2" xfId="19616"/>
    <cellStyle name="Normal 3 3 3 5 4 2 2 2" xfId="19617"/>
    <cellStyle name="Normal 3 3 3 5 4 2 3" xfId="19618"/>
    <cellStyle name="Normal 3 3 3 5 4 3" xfId="19619"/>
    <cellStyle name="Normal 3 3 3 5 4 3 2" xfId="19620"/>
    <cellStyle name="Normal 3 3 3 5 4 4" xfId="19621"/>
    <cellStyle name="Normal 3 3 3 5 5" xfId="19622"/>
    <cellStyle name="Normal 3 3 3 5 5 2" xfId="19623"/>
    <cellStyle name="Normal 3 3 3 5 5 2 2" xfId="19624"/>
    <cellStyle name="Normal 3 3 3 5 5 3" xfId="19625"/>
    <cellStyle name="Normal 3 3 3 5 6" xfId="19626"/>
    <cellStyle name="Normal 3 3 3 5 6 2" xfId="19627"/>
    <cellStyle name="Normal 3 3 3 5 7" xfId="19628"/>
    <cellStyle name="Normal 3 3 3 6" xfId="19629"/>
    <cellStyle name="Normal 3 3 3 6 2" xfId="19630"/>
    <cellStyle name="Normal 3 3 3 6 2 2" xfId="19631"/>
    <cellStyle name="Normal 3 3 3 6 2 2 2" xfId="19632"/>
    <cellStyle name="Normal 3 3 3 6 2 2 2 2" xfId="19633"/>
    <cellStyle name="Normal 3 3 3 6 2 2 2 2 2" xfId="19634"/>
    <cellStyle name="Normal 3 3 3 6 2 2 2 3" xfId="19635"/>
    <cellStyle name="Normal 3 3 3 6 2 2 3" xfId="19636"/>
    <cellStyle name="Normal 3 3 3 6 2 2 3 2" xfId="19637"/>
    <cellStyle name="Normal 3 3 3 6 2 2 4" xfId="19638"/>
    <cellStyle name="Normal 3 3 3 6 2 3" xfId="19639"/>
    <cellStyle name="Normal 3 3 3 6 2 3 2" xfId="19640"/>
    <cellStyle name="Normal 3 3 3 6 2 3 2 2" xfId="19641"/>
    <cellStyle name="Normal 3 3 3 6 2 3 3" xfId="19642"/>
    <cellStyle name="Normal 3 3 3 6 2 4" xfId="19643"/>
    <cellStyle name="Normal 3 3 3 6 2 4 2" xfId="19644"/>
    <cellStyle name="Normal 3 3 3 6 2 5" xfId="19645"/>
    <cellStyle name="Normal 3 3 3 6 3" xfId="19646"/>
    <cellStyle name="Normal 3 3 3 6 3 2" xfId="19647"/>
    <cellStyle name="Normal 3 3 3 6 3 2 2" xfId="19648"/>
    <cellStyle name="Normal 3 3 3 6 3 2 2 2" xfId="19649"/>
    <cellStyle name="Normal 3 3 3 6 3 2 3" xfId="19650"/>
    <cellStyle name="Normal 3 3 3 6 3 3" xfId="19651"/>
    <cellStyle name="Normal 3 3 3 6 3 3 2" xfId="19652"/>
    <cellStyle name="Normal 3 3 3 6 3 4" xfId="19653"/>
    <cellStyle name="Normal 3 3 3 6 4" xfId="19654"/>
    <cellStyle name="Normal 3 3 3 6 4 2" xfId="19655"/>
    <cellStyle name="Normal 3 3 3 6 4 2 2" xfId="19656"/>
    <cellStyle name="Normal 3 3 3 6 4 3" xfId="19657"/>
    <cellStyle name="Normal 3 3 3 6 5" xfId="19658"/>
    <cellStyle name="Normal 3 3 3 6 5 2" xfId="19659"/>
    <cellStyle name="Normal 3 3 3 6 6" xfId="19660"/>
    <cellStyle name="Normal 3 3 3 7" xfId="19661"/>
    <cellStyle name="Normal 3 3 3 7 2" xfId="19662"/>
    <cellStyle name="Normal 3 3 3 7 2 2" xfId="19663"/>
    <cellStyle name="Normal 3 3 3 7 2 2 2" xfId="19664"/>
    <cellStyle name="Normal 3 3 3 7 2 2 2 2" xfId="19665"/>
    <cellStyle name="Normal 3 3 3 7 2 2 3" xfId="19666"/>
    <cellStyle name="Normal 3 3 3 7 2 3" xfId="19667"/>
    <cellStyle name="Normal 3 3 3 7 2 3 2" xfId="19668"/>
    <cellStyle name="Normal 3 3 3 7 2 4" xfId="19669"/>
    <cellStyle name="Normal 3 3 3 7 3" xfId="19670"/>
    <cellStyle name="Normal 3 3 3 7 3 2" xfId="19671"/>
    <cellStyle name="Normal 3 3 3 7 3 2 2" xfId="19672"/>
    <cellStyle name="Normal 3 3 3 7 3 3" xfId="19673"/>
    <cellStyle name="Normal 3 3 3 7 4" xfId="19674"/>
    <cellStyle name="Normal 3 3 3 7 4 2" xfId="19675"/>
    <cellStyle name="Normal 3 3 3 7 5" xfId="19676"/>
    <cellStyle name="Normal 3 3 3 8" xfId="19677"/>
    <cellStyle name="Normal 3 3 3 8 2" xfId="19678"/>
    <cellStyle name="Normal 3 3 3 8 2 2" xfId="19679"/>
    <cellStyle name="Normal 3 3 3 8 2 2 2" xfId="19680"/>
    <cellStyle name="Normal 3 3 3 8 2 3" xfId="19681"/>
    <cellStyle name="Normal 3 3 3 8 3" xfId="19682"/>
    <cellStyle name="Normal 3 3 3 8 3 2" xfId="19683"/>
    <cellStyle name="Normal 3 3 3 8 4" xfId="19684"/>
    <cellStyle name="Normal 3 3 3 9" xfId="19685"/>
    <cellStyle name="Normal 3 3 3 9 2" xfId="19686"/>
    <cellStyle name="Normal 3 3 3 9 2 2" xfId="19687"/>
    <cellStyle name="Normal 3 3 3 9 3" xfId="19688"/>
    <cellStyle name="Normal 3 3 4" xfId="19689"/>
    <cellStyle name="Normal 3 3 4 10" xfId="19690"/>
    <cellStyle name="Normal 3 3 4 2" xfId="19691"/>
    <cellStyle name="Normal 3 3 4 2 2" xfId="19692"/>
    <cellStyle name="Normal 3 3 4 2 2 2" xfId="19693"/>
    <cellStyle name="Normal 3 3 4 2 2 2 2" xfId="19694"/>
    <cellStyle name="Normal 3 3 4 2 2 2 2 2" xfId="19695"/>
    <cellStyle name="Normal 3 3 4 2 2 2 2 2 2" xfId="19696"/>
    <cellStyle name="Normal 3 3 4 2 2 2 2 2 2 2" xfId="19697"/>
    <cellStyle name="Normal 3 3 4 2 2 2 2 2 2 2 2" xfId="19698"/>
    <cellStyle name="Normal 3 3 4 2 2 2 2 2 2 2 2 2" xfId="19699"/>
    <cellStyle name="Normal 3 3 4 2 2 2 2 2 2 2 3" xfId="19700"/>
    <cellStyle name="Normal 3 3 4 2 2 2 2 2 2 3" xfId="19701"/>
    <cellStyle name="Normal 3 3 4 2 2 2 2 2 2 3 2" xfId="19702"/>
    <cellStyle name="Normal 3 3 4 2 2 2 2 2 2 4" xfId="19703"/>
    <cellStyle name="Normal 3 3 4 2 2 2 2 2 3" xfId="19704"/>
    <cellStyle name="Normal 3 3 4 2 2 2 2 2 3 2" xfId="19705"/>
    <cellStyle name="Normal 3 3 4 2 2 2 2 2 3 2 2" xfId="19706"/>
    <cellStyle name="Normal 3 3 4 2 2 2 2 2 3 3" xfId="19707"/>
    <cellStyle name="Normal 3 3 4 2 2 2 2 2 4" xfId="19708"/>
    <cellStyle name="Normal 3 3 4 2 2 2 2 2 4 2" xfId="19709"/>
    <cellStyle name="Normal 3 3 4 2 2 2 2 2 5" xfId="19710"/>
    <cellStyle name="Normal 3 3 4 2 2 2 2 3" xfId="19711"/>
    <cellStyle name="Normal 3 3 4 2 2 2 2 3 2" xfId="19712"/>
    <cellStyle name="Normal 3 3 4 2 2 2 2 3 2 2" xfId="19713"/>
    <cellStyle name="Normal 3 3 4 2 2 2 2 3 2 2 2" xfId="19714"/>
    <cellStyle name="Normal 3 3 4 2 2 2 2 3 2 3" xfId="19715"/>
    <cellStyle name="Normal 3 3 4 2 2 2 2 3 3" xfId="19716"/>
    <cellStyle name="Normal 3 3 4 2 2 2 2 3 3 2" xfId="19717"/>
    <cellStyle name="Normal 3 3 4 2 2 2 2 3 4" xfId="19718"/>
    <cellStyle name="Normal 3 3 4 2 2 2 2 4" xfId="19719"/>
    <cellStyle name="Normal 3 3 4 2 2 2 2 4 2" xfId="19720"/>
    <cellStyle name="Normal 3 3 4 2 2 2 2 4 2 2" xfId="19721"/>
    <cellStyle name="Normal 3 3 4 2 2 2 2 4 3" xfId="19722"/>
    <cellStyle name="Normal 3 3 4 2 2 2 2 5" xfId="19723"/>
    <cellStyle name="Normal 3 3 4 2 2 2 2 5 2" xfId="19724"/>
    <cellStyle name="Normal 3 3 4 2 2 2 2 6" xfId="19725"/>
    <cellStyle name="Normal 3 3 4 2 2 2 3" xfId="19726"/>
    <cellStyle name="Normal 3 3 4 2 2 2 3 2" xfId="19727"/>
    <cellStyle name="Normal 3 3 4 2 2 2 3 2 2" xfId="19728"/>
    <cellStyle name="Normal 3 3 4 2 2 2 3 2 2 2" xfId="19729"/>
    <cellStyle name="Normal 3 3 4 2 2 2 3 2 2 2 2" xfId="19730"/>
    <cellStyle name="Normal 3 3 4 2 2 2 3 2 2 3" xfId="19731"/>
    <cellStyle name="Normal 3 3 4 2 2 2 3 2 3" xfId="19732"/>
    <cellStyle name="Normal 3 3 4 2 2 2 3 2 3 2" xfId="19733"/>
    <cellStyle name="Normal 3 3 4 2 2 2 3 2 4" xfId="19734"/>
    <cellStyle name="Normal 3 3 4 2 2 2 3 3" xfId="19735"/>
    <cellStyle name="Normal 3 3 4 2 2 2 3 3 2" xfId="19736"/>
    <cellStyle name="Normal 3 3 4 2 2 2 3 3 2 2" xfId="19737"/>
    <cellStyle name="Normal 3 3 4 2 2 2 3 3 3" xfId="19738"/>
    <cellStyle name="Normal 3 3 4 2 2 2 3 4" xfId="19739"/>
    <cellStyle name="Normal 3 3 4 2 2 2 3 4 2" xfId="19740"/>
    <cellStyle name="Normal 3 3 4 2 2 2 3 5" xfId="19741"/>
    <cellStyle name="Normal 3 3 4 2 2 2 4" xfId="19742"/>
    <cellStyle name="Normal 3 3 4 2 2 2 4 2" xfId="19743"/>
    <cellStyle name="Normal 3 3 4 2 2 2 4 2 2" xfId="19744"/>
    <cellStyle name="Normal 3 3 4 2 2 2 4 2 2 2" xfId="19745"/>
    <cellStyle name="Normal 3 3 4 2 2 2 4 2 3" xfId="19746"/>
    <cellStyle name="Normal 3 3 4 2 2 2 4 3" xfId="19747"/>
    <cellStyle name="Normal 3 3 4 2 2 2 4 3 2" xfId="19748"/>
    <cellStyle name="Normal 3 3 4 2 2 2 4 4" xfId="19749"/>
    <cellStyle name="Normal 3 3 4 2 2 2 5" xfId="19750"/>
    <cellStyle name="Normal 3 3 4 2 2 2 5 2" xfId="19751"/>
    <cellStyle name="Normal 3 3 4 2 2 2 5 2 2" xfId="19752"/>
    <cellStyle name="Normal 3 3 4 2 2 2 5 3" xfId="19753"/>
    <cellStyle name="Normal 3 3 4 2 2 2 6" xfId="19754"/>
    <cellStyle name="Normal 3 3 4 2 2 2 6 2" xfId="19755"/>
    <cellStyle name="Normal 3 3 4 2 2 2 7" xfId="19756"/>
    <cellStyle name="Normal 3 3 4 2 2 3" xfId="19757"/>
    <cellStyle name="Normal 3 3 4 2 2 3 2" xfId="19758"/>
    <cellStyle name="Normal 3 3 4 2 2 3 2 2" xfId="19759"/>
    <cellStyle name="Normal 3 3 4 2 2 3 2 2 2" xfId="19760"/>
    <cellStyle name="Normal 3 3 4 2 2 3 2 2 2 2" xfId="19761"/>
    <cellStyle name="Normal 3 3 4 2 2 3 2 2 2 2 2" xfId="19762"/>
    <cellStyle name="Normal 3 3 4 2 2 3 2 2 2 3" xfId="19763"/>
    <cellStyle name="Normal 3 3 4 2 2 3 2 2 3" xfId="19764"/>
    <cellStyle name="Normal 3 3 4 2 2 3 2 2 3 2" xfId="19765"/>
    <cellStyle name="Normal 3 3 4 2 2 3 2 2 4" xfId="19766"/>
    <cellStyle name="Normal 3 3 4 2 2 3 2 3" xfId="19767"/>
    <cellStyle name="Normal 3 3 4 2 2 3 2 3 2" xfId="19768"/>
    <cellStyle name="Normal 3 3 4 2 2 3 2 3 2 2" xfId="19769"/>
    <cellStyle name="Normal 3 3 4 2 2 3 2 3 3" xfId="19770"/>
    <cellStyle name="Normal 3 3 4 2 2 3 2 4" xfId="19771"/>
    <cellStyle name="Normal 3 3 4 2 2 3 2 4 2" xfId="19772"/>
    <cellStyle name="Normal 3 3 4 2 2 3 2 5" xfId="19773"/>
    <cellStyle name="Normal 3 3 4 2 2 3 3" xfId="19774"/>
    <cellStyle name="Normal 3 3 4 2 2 3 3 2" xfId="19775"/>
    <cellStyle name="Normal 3 3 4 2 2 3 3 2 2" xfId="19776"/>
    <cellStyle name="Normal 3 3 4 2 2 3 3 2 2 2" xfId="19777"/>
    <cellStyle name="Normal 3 3 4 2 2 3 3 2 3" xfId="19778"/>
    <cellStyle name="Normal 3 3 4 2 2 3 3 3" xfId="19779"/>
    <cellStyle name="Normal 3 3 4 2 2 3 3 3 2" xfId="19780"/>
    <cellStyle name="Normal 3 3 4 2 2 3 3 4" xfId="19781"/>
    <cellStyle name="Normal 3 3 4 2 2 3 4" xfId="19782"/>
    <cellStyle name="Normal 3 3 4 2 2 3 4 2" xfId="19783"/>
    <cellStyle name="Normal 3 3 4 2 2 3 4 2 2" xfId="19784"/>
    <cellStyle name="Normal 3 3 4 2 2 3 4 3" xfId="19785"/>
    <cellStyle name="Normal 3 3 4 2 2 3 5" xfId="19786"/>
    <cellStyle name="Normal 3 3 4 2 2 3 5 2" xfId="19787"/>
    <cellStyle name="Normal 3 3 4 2 2 3 6" xfId="19788"/>
    <cellStyle name="Normal 3 3 4 2 2 4" xfId="19789"/>
    <cellStyle name="Normal 3 3 4 2 2 4 2" xfId="19790"/>
    <cellStyle name="Normal 3 3 4 2 2 4 2 2" xfId="19791"/>
    <cellStyle name="Normal 3 3 4 2 2 4 2 2 2" xfId="19792"/>
    <cellStyle name="Normal 3 3 4 2 2 4 2 2 2 2" xfId="19793"/>
    <cellStyle name="Normal 3 3 4 2 2 4 2 2 3" xfId="19794"/>
    <cellStyle name="Normal 3 3 4 2 2 4 2 3" xfId="19795"/>
    <cellStyle name="Normal 3 3 4 2 2 4 2 3 2" xfId="19796"/>
    <cellStyle name="Normal 3 3 4 2 2 4 2 4" xfId="19797"/>
    <cellStyle name="Normal 3 3 4 2 2 4 3" xfId="19798"/>
    <cellStyle name="Normal 3 3 4 2 2 4 3 2" xfId="19799"/>
    <cellStyle name="Normal 3 3 4 2 2 4 3 2 2" xfId="19800"/>
    <cellStyle name="Normal 3 3 4 2 2 4 3 3" xfId="19801"/>
    <cellStyle name="Normal 3 3 4 2 2 4 4" xfId="19802"/>
    <cellStyle name="Normal 3 3 4 2 2 4 4 2" xfId="19803"/>
    <cellStyle name="Normal 3 3 4 2 2 4 5" xfId="19804"/>
    <cellStyle name="Normal 3 3 4 2 2 5" xfId="19805"/>
    <cellStyle name="Normal 3 3 4 2 2 5 2" xfId="19806"/>
    <cellStyle name="Normal 3 3 4 2 2 5 2 2" xfId="19807"/>
    <cellStyle name="Normal 3 3 4 2 2 5 2 2 2" xfId="19808"/>
    <cellStyle name="Normal 3 3 4 2 2 5 2 3" xfId="19809"/>
    <cellStyle name="Normal 3 3 4 2 2 5 3" xfId="19810"/>
    <cellStyle name="Normal 3 3 4 2 2 5 3 2" xfId="19811"/>
    <cellStyle name="Normal 3 3 4 2 2 5 4" xfId="19812"/>
    <cellStyle name="Normal 3 3 4 2 2 6" xfId="19813"/>
    <cellStyle name="Normal 3 3 4 2 2 6 2" xfId="19814"/>
    <cellStyle name="Normal 3 3 4 2 2 6 2 2" xfId="19815"/>
    <cellStyle name="Normal 3 3 4 2 2 6 3" xfId="19816"/>
    <cellStyle name="Normal 3 3 4 2 2 7" xfId="19817"/>
    <cellStyle name="Normal 3 3 4 2 2 7 2" xfId="19818"/>
    <cellStyle name="Normal 3 3 4 2 2 8" xfId="19819"/>
    <cellStyle name="Normal 3 3 4 2 3" xfId="19820"/>
    <cellStyle name="Normal 3 3 4 2 3 2" xfId="19821"/>
    <cellStyle name="Normal 3 3 4 2 3 2 2" xfId="19822"/>
    <cellStyle name="Normal 3 3 4 2 3 2 2 2" xfId="19823"/>
    <cellStyle name="Normal 3 3 4 2 3 2 2 2 2" xfId="19824"/>
    <cellStyle name="Normal 3 3 4 2 3 2 2 2 2 2" xfId="19825"/>
    <cellStyle name="Normal 3 3 4 2 3 2 2 2 2 2 2" xfId="19826"/>
    <cellStyle name="Normal 3 3 4 2 3 2 2 2 2 3" xfId="19827"/>
    <cellStyle name="Normal 3 3 4 2 3 2 2 2 3" xfId="19828"/>
    <cellStyle name="Normal 3 3 4 2 3 2 2 2 3 2" xfId="19829"/>
    <cellStyle name="Normal 3 3 4 2 3 2 2 2 4" xfId="19830"/>
    <cellStyle name="Normal 3 3 4 2 3 2 2 3" xfId="19831"/>
    <cellStyle name="Normal 3 3 4 2 3 2 2 3 2" xfId="19832"/>
    <cellStyle name="Normal 3 3 4 2 3 2 2 3 2 2" xfId="19833"/>
    <cellStyle name="Normal 3 3 4 2 3 2 2 3 3" xfId="19834"/>
    <cellStyle name="Normal 3 3 4 2 3 2 2 4" xfId="19835"/>
    <cellStyle name="Normal 3 3 4 2 3 2 2 4 2" xfId="19836"/>
    <cellStyle name="Normal 3 3 4 2 3 2 2 5" xfId="19837"/>
    <cellStyle name="Normal 3 3 4 2 3 2 3" xfId="19838"/>
    <cellStyle name="Normal 3 3 4 2 3 2 3 2" xfId="19839"/>
    <cellStyle name="Normal 3 3 4 2 3 2 3 2 2" xfId="19840"/>
    <cellStyle name="Normal 3 3 4 2 3 2 3 2 2 2" xfId="19841"/>
    <cellStyle name="Normal 3 3 4 2 3 2 3 2 3" xfId="19842"/>
    <cellStyle name="Normal 3 3 4 2 3 2 3 3" xfId="19843"/>
    <cellStyle name="Normal 3 3 4 2 3 2 3 3 2" xfId="19844"/>
    <cellStyle name="Normal 3 3 4 2 3 2 3 4" xfId="19845"/>
    <cellStyle name="Normal 3 3 4 2 3 2 4" xfId="19846"/>
    <cellStyle name="Normal 3 3 4 2 3 2 4 2" xfId="19847"/>
    <cellStyle name="Normal 3 3 4 2 3 2 4 2 2" xfId="19848"/>
    <cellStyle name="Normal 3 3 4 2 3 2 4 3" xfId="19849"/>
    <cellStyle name="Normal 3 3 4 2 3 2 5" xfId="19850"/>
    <cellStyle name="Normal 3 3 4 2 3 2 5 2" xfId="19851"/>
    <cellStyle name="Normal 3 3 4 2 3 2 6" xfId="19852"/>
    <cellStyle name="Normal 3 3 4 2 3 3" xfId="19853"/>
    <cellStyle name="Normal 3 3 4 2 3 3 2" xfId="19854"/>
    <cellStyle name="Normal 3 3 4 2 3 3 2 2" xfId="19855"/>
    <cellStyle name="Normal 3 3 4 2 3 3 2 2 2" xfId="19856"/>
    <cellStyle name="Normal 3 3 4 2 3 3 2 2 2 2" xfId="19857"/>
    <cellStyle name="Normal 3 3 4 2 3 3 2 2 3" xfId="19858"/>
    <cellStyle name="Normal 3 3 4 2 3 3 2 3" xfId="19859"/>
    <cellStyle name="Normal 3 3 4 2 3 3 2 3 2" xfId="19860"/>
    <cellStyle name="Normal 3 3 4 2 3 3 2 4" xfId="19861"/>
    <cellStyle name="Normal 3 3 4 2 3 3 3" xfId="19862"/>
    <cellStyle name="Normal 3 3 4 2 3 3 3 2" xfId="19863"/>
    <cellStyle name="Normal 3 3 4 2 3 3 3 2 2" xfId="19864"/>
    <cellStyle name="Normal 3 3 4 2 3 3 3 3" xfId="19865"/>
    <cellStyle name="Normal 3 3 4 2 3 3 4" xfId="19866"/>
    <cellStyle name="Normal 3 3 4 2 3 3 4 2" xfId="19867"/>
    <cellStyle name="Normal 3 3 4 2 3 3 5" xfId="19868"/>
    <cellStyle name="Normal 3 3 4 2 3 4" xfId="19869"/>
    <cellStyle name="Normal 3 3 4 2 3 4 2" xfId="19870"/>
    <cellStyle name="Normal 3 3 4 2 3 4 2 2" xfId="19871"/>
    <cellStyle name="Normal 3 3 4 2 3 4 2 2 2" xfId="19872"/>
    <cellStyle name="Normal 3 3 4 2 3 4 2 3" xfId="19873"/>
    <cellStyle name="Normal 3 3 4 2 3 4 3" xfId="19874"/>
    <cellStyle name="Normal 3 3 4 2 3 4 3 2" xfId="19875"/>
    <cellStyle name="Normal 3 3 4 2 3 4 4" xfId="19876"/>
    <cellStyle name="Normal 3 3 4 2 3 5" xfId="19877"/>
    <cellStyle name="Normal 3 3 4 2 3 5 2" xfId="19878"/>
    <cellStyle name="Normal 3 3 4 2 3 5 2 2" xfId="19879"/>
    <cellStyle name="Normal 3 3 4 2 3 5 3" xfId="19880"/>
    <cellStyle name="Normal 3 3 4 2 3 6" xfId="19881"/>
    <cellStyle name="Normal 3 3 4 2 3 6 2" xfId="19882"/>
    <cellStyle name="Normal 3 3 4 2 3 7" xfId="19883"/>
    <cellStyle name="Normal 3 3 4 2 4" xfId="19884"/>
    <cellStyle name="Normal 3 3 4 2 4 2" xfId="19885"/>
    <cellStyle name="Normal 3 3 4 2 4 2 2" xfId="19886"/>
    <cellStyle name="Normal 3 3 4 2 4 2 2 2" xfId="19887"/>
    <cellStyle name="Normal 3 3 4 2 4 2 2 2 2" xfId="19888"/>
    <cellStyle name="Normal 3 3 4 2 4 2 2 2 2 2" xfId="19889"/>
    <cellStyle name="Normal 3 3 4 2 4 2 2 2 3" xfId="19890"/>
    <cellStyle name="Normal 3 3 4 2 4 2 2 3" xfId="19891"/>
    <cellStyle name="Normal 3 3 4 2 4 2 2 3 2" xfId="19892"/>
    <cellStyle name="Normal 3 3 4 2 4 2 2 4" xfId="19893"/>
    <cellStyle name="Normal 3 3 4 2 4 2 3" xfId="19894"/>
    <cellStyle name="Normal 3 3 4 2 4 2 3 2" xfId="19895"/>
    <cellStyle name="Normal 3 3 4 2 4 2 3 2 2" xfId="19896"/>
    <cellStyle name="Normal 3 3 4 2 4 2 3 3" xfId="19897"/>
    <cellStyle name="Normal 3 3 4 2 4 2 4" xfId="19898"/>
    <cellStyle name="Normal 3 3 4 2 4 2 4 2" xfId="19899"/>
    <cellStyle name="Normal 3 3 4 2 4 2 5" xfId="19900"/>
    <cellStyle name="Normal 3 3 4 2 4 3" xfId="19901"/>
    <cellStyle name="Normal 3 3 4 2 4 3 2" xfId="19902"/>
    <cellStyle name="Normal 3 3 4 2 4 3 2 2" xfId="19903"/>
    <cellStyle name="Normal 3 3 4 2 4 3 2 2 2" xfId="19904"/>
    <cellStyle name="Normal 3 3 4 2 4 3 2 3" xfId="19905"/>
    <cellStyle name="Normal 3 3 4 2 4 3 3" xfId="19906"/>
    <cellStyle name="Normal 3 3 4 2 4 3 3 2" xfId="19907"/>
    <cellStyle name="Normal 3 3 4 2 4 3 4" xfId="19908"/>
    <cellStyle name="Normal 3 3 4 2 4 4" xfId="19909"/>
    <cellStyle name="Normal 3 3 4 2 4 4 2" xfId="19910"/>
    <cellStyle name="Normal 3 3 4 2 4 4 2 2" xfId="19911"/>
    <cellStyle name="Normal 3 3 4 2 4 4 3" xfId="19912"/>
    <cellStyle name="Normal 3 3 4 2 4 5" xfId="19913"/>
    <cellStyle name="Normal 3 3 4 2 4 5 2" xfId="19914"/>
    <cellStyle name="Normal 3 3 4 2 4 6" xfId="19915"/>
    <cellStyle name="Normal 3 3 4 2 5" xfId="19916"/>
    <cellStyle name="Normal 3 3 4 2 5 2" xfId="19917"/>
    <cellStyle name="Normal 3 3 4 2 5 2 2" xfId="19918"/>
    <cellStyle name="Normal 3 3 4 2 5 2 2 2" xfId="19919"/>
    <cellStyle name="Normal 3 3 4 2 5 2 2 2 2" xfId="19920"/>
    <cellStyle name="Normal 3 3 4 2 5 2 2 3" xfId="19921"/>
    <cellStyle name="Normal 3 3 4 2 5 2 3" xfId="19922"/>
    <cellStyle name="Normal 3 3 4 2 5 2 3 2" xfId="19923"/>
    <cellStyle name="Normal 3 3 4 2 5 2 4" xfId="19924"/>
    <cellStyle name="Normal 3 3 4 2 5 3" xfId="19925"/>
    <cellStyle name="Normal 3 3 4 2 5 3 2" xfId="19926"/>
    <cellStyle name="Normal 3 3 4 2 5 3 2 2" xfId="19927"/>
    <cellStyle name="Normal 3 3 4 2 5 3 3" xfId="19928"/>
    <cellStyle name="Normal 3 3 4 2 5 4" xfId="19929"/>
    <cellStyle name="Normal 3 3 4 2 5 4 2" xfId="19930"/>
    <cellStyle name="Normal 3 3 4 2 5 5" xfId="19931"/>
    <cellStyle name="Normal 3 3 4 2 6" xfId="19932"/>
    <cellStyle name="Normal 3 3 4 2 6 2" xfId="19933"/>
    <cellStyle name="Normal 3 3 4 2 6 2 2" xfId="19934"/>
    <cellStyle name="Normal 3 3 4 2 6 2 2 2" xfId="19935"/>
    <cellStyle name="Normal 3 3 4 2 6 2 3" xfId="19936"/>
    <cellStyle name="Normal 3 3 4 2 6 3" xfId="19937"/>
    <cellStyle name="Normal 3 3 4 2 6 3 2" xfId="19938"/>
    <cellStyle name="Normal 3 3 4 2 6 4" xfId="19939"/>
    <cellStyle name="Normal 3 3 4 2 7" xfId="19940"/>
    <cellStyle name="Normal 3 3 4 2 7 2" xfId="19941"/>
    <cellStyle name="Normal 3 3 4 2 7 2 2" xfId="19942"/>
    <cellStyle name="Normal 3 3 4 2 7 3" xfId="19943"/>
    <cellStyle name="Normal 3 3 4 2 8" xfId="19944"/>
    <cellStyle name="Normal 3 3 4 2 8 2" xfId="19945"/>
    <cellStyle name="Normal 3 3 4 2 9" xfId="19946"/>
    <cellStyle name="Normal 3 3 4 3" xfId="19947"/>
    <cellStyle name="Normal 3 3 4 3 2" xfId="19948"/>
    <cellStyle name="Normal 3 3 4 3 2 2" xfId="19949"/>
    <cellStyle name="Normal 3 3 4 3 2 2 2" xfId="19950"/>
    <cellStyle name="Normal 3 3 4 3 2 2 2 2" xfId="19951"/>
    <cellStyle name="Normal 3 3 4 3 2 2 2 2 2" xfId="19952"/>
    <cellStyle name="Normal 3 3 4 3 2 2 2 2 2 2" xfId="19953"/>
    <cellStyle name="Normal 3 3 4 3 2 2 2 2 2 2 2" xfId="19954"/>
    <cellStyle name="Normal 3 3 4 3 2 2 2 2 2 3" xfId="19955"/>
    <cellStyle name="Normal 3 3 4 3 2 2 2 2 3" xfId="19956"/>
    <cellStyle name="Normal 3 3 4 3 2 2 2 2 3 2" xfId="19957"/>
    <cellStyle name="Normal 3 3 4 3 2 2 2 2 4" xfId="19958"/>
    <cellStyle name="Normal 3 3 4 3 2 2 2 3" xfId="19959"/>
    <cellStyle name="Normal 3 3 4 3 2 2 2 3 2" xfId="19960"/>
    <cellStyle name="Normal 3 3 4 3 2 2 2 3 2 2" xfId="19961"/>
    <cellStyle name="Normal 3 3 4 3 2 2 2 3 3" xfId="19962"/>
    <cellStyle name="Normal 3 3 4 3 2 2 2 4" xfId="19963"/>
    <cellStyle name="Normal 3 3 4 3 2 2 2 4 2" xfId="19964"/>
    <cellStyle name="Normal 3 3 4 3 2 2 2 5" xfId="19965"/>
    <cellStyle name="Normal 3 3 4 3 2 2 3" xfId="19966"/>
    <cellStyle name="Normal 3 3 4 3 2 2 3 2" xfId="19967"/>
    <cellStyle name="Normal 3 3 4 3 2 2 3 2 2" xfId="19968"/>
    <cellStyle name="Normal 3 3 4 3 2 2 3 2 2 2" xfId="19969"/>
    <cellStyle name="Normal 3 3 4 3 2 2 3 2 3" xfId="19970"/>
    <cellStyle name="Normal 3 3 4 3 2 2 3 3" xfId="19971"/>
    <cellStyle name="Normal 3 3 4 3 2 2 3 3 2" xfId="19972"/>
    <cellStyle name="Normal 3 3 4 3 2 2 3 4" xfId="19973"/>
    <cellStyle name="Normal 3 3 4 3 2 2 4" xfId="19974"/>
    <cellStyle name="Normal 3 3 4 3 2 2 4 2" xfId="19975"/>
    <cellStyle name="Normal 3 3 4 3 2 2 4 2 2" xfId="19976"/>
    <cellStyle name="Normal 3 3 4 3 2 2 4 3" xfId="19977"/>
    <cellStyle name="Normal 3 3 4 3 2 2 5" xfId="19978"/>
    <cellStyle name="Normal 3 3 4 3 2 2 5 2" xfId="19979"/>
    <cellStyle name="Normal 3 3 4 3 2 2 6" xfId="19980"/>
    <cellStyle name="Normal 3 3 4 3 2 3" xfId="19981"/>
    <cellStyle name="Normal 3 3 4 3 2 3 2" xfId="19982"/>
    <cellStyle name="Normal 3 3 4 3 2 3 2 2" xfId="19983"/>
    <cellStyle name="Normal 3 3 4 3 2 3 2 2 2" xfId="19984"/>
    <cellStyle name="Normal 3 3 4 3 2 3 2 2 2 2" xfId="19985"/>
    <cellStyle name="Normal 3 3 4 3 2 3 2 2 3" xfId="19986"/>
    <cellStyle name="Normal 3 3 4 3 2 3 2 3" xfId="19987"/>
    <cellStyle name="Normal 3 3 4 3 2 3 2 3 2" xfId="19988"/>
    <cellStyle name="Normal 3 3 4 3 2 3 2 4" xfId="19989"/>
    <cellStyle name="Normal 3 3 4 3 2 3 3" xfId="19990"/>
    <cellStyle name="Normal 3 3 4 3 2 3 3 2" xfId="19991"/>
    <cellStyle name="Normal 3 3 4 3 2 3 3 2 2" xfId="19992"/>
    <cellStyle name="Normal 3 3 4 3 2 3 3 3" xfId="19993"/>
    <cellStyle name="Normal 3 3 4 3 2 3 4" xfId="19994"/>
    <cellStyle name="Normal 3 3 4 3 2 3 4 2" xfId="19995"/>
    <cellStyle name="Normal 3 3 4 3 2 3 5" xfId="19996"/>
    <cellStyle name="Normal 3 3 4 3 2 4" xfId="19997"/>
    <cellStyle name="Normal 3 3 4 3 2 4 2" xfId="19998"/>
    <cellStyle name="Normal 3 3 4 3 2 4 2 2" xfId="19999"/>
    <cellStyle name="Normal 3 3 4 3 2 4 2 2 2" xfId="20000"/>
    <cellStyle name="Normal 3 3 4 3 2 4 2 3" xfId="20001"/>
    <cellStyle name="Normal 3 3 4 3 2 4 3" xfId="20002"/>
    <cellStyle name="Normal 3 3 4 3 2 4 3 2" xfId="20003"/>
    <cellStyle name="Normal 3 3 4 3 2 4 4" xfId="20004"/>
    <cellStyle name="Normal 3 3 4 3 2 5" xfId="20005"/>
    <cellStyle name="Normal 3 3 4 3 2 5 2" xfId="20006"/>
    <cellStyle name="Normal 3 3 4 3 2 5 2 2" xfId="20007"/>
    <cellStyle name="Normal 3 3 4 3 2 5 3" xfId="20008"/>
    <cellStyle name="Normal 3 3 4 3 2 6" xfId="20009"/>
    <cellStyle name="Normal 3 3 4 3 2 6 2" xfId="20010"/>
    <cellStyle name="Normal 3 3 4 3 2 7" xfId="20011"/>
    <cellStyle name="Normal 3 3 4 3 3" xfId="20012"/>
    <cellStyle name="Normal 3 3 4 3 3 2" xfId="20013"/>
    <cellStyle name="Normal 3 3 4 3 3 2 2" xfId="20014"/>
    <cellStyle name="Normal 3 3 4 3 3 2 2 2" xfId="20015"/>
    <cellStyle name="Normal 3 3 4 3 3 2 2 2 2" xfId="20016"/>
    <cellStyle name="Normal 3 3 4 3 3 2 2 2 2 2" xfId="20017"/>
    <cellStyle name="Normal 3 3 4 3 3 2 2 2 3" xfId="20018"/>
    <cellStyle name="Normal 3 3 4 3 3 2 2 3" xfId="20019"/>
    <cellStyle name="Normal 3 3 4 3 3 2 2 3 2" xfId="20020"/>
    <cellStyle name="Normal 3 3 4 3 3 2 2 4" xfId="20021"/>
    <cellStyle name="Normal 3 3 4 3 3 2 3" xfId="20022"/>
    <cellStyle name="Normal 3 3 4 3 3 2 3 2" xfId="20023"/>
    <cellStyle name="Normal 3 3 4 3 3 2 3 2 2" xfId="20024"/>
    <cellStyle name="Normal 3 3 4 3 3 2 3 3" xfId="20025"/>
    <cellStyle name="Normal 3 3 4 3 3 2 4" xfId="20026"/>
    <cellStyle name="Normal 3 3 4 3 3 2 4 2" xfId="20027"/>
    <cellStyle name="Normal 3 3 4 3 3 2 5" xfId="20028"/>
    <cellStyle name="Normal 3 3 4 3 3 3" xfId="20029"/>
    <cellStyle name="Normal 3 3 4 3 3 3 2" xfId="20030"/>
    <cellStyle name="Normal 3 3 4 3 3 3 2 2" xfId="20031"/>
    <cellStyle name="Normal 3 3 4 3 3 3 2 2 2" xfId="20032"/>
    <cellStyle name="Normal 3 3 4 3 3 3 2 3" xfId="20033"/>
    <cellStyle name="Normal 3 3 4 3 3 3 3" xfId="20034"/>
    <cellStyle name="Normal 3 3 4 3 3 3 3 2" xfId="20035"/>
    <cellStyle name="Normal 3 3 4 3 3 3 4" xfId="20036"/>
    <cellStyle name="Normal 3 3 4 3 3 4" xfId="20037"/>
    <cellStyle name="Normal 3 3 4 3 3 4 2" xfId="20038"/>
    <cellStyle name="Normal 3 3 4 3 3 4 2 2" xfId="20039"/>
    <cellStyle name="Normal 3 3 4 3 3 4 3" xfId="20040"/>
    <cellStyle name="Normal 3 3 4 3 3 5" xfId="20041"/>
    <cellStyle name="Normal 3 3 4 3 3 5 2" xfId="20042"/>
    <cellStyle name="Normal 3 3 4 3 3 6" xfId="20043"/>
    <cellStyle name="Normal 3 3 4 3 4" xfId="20044"/>
    <cellStyle name="Normal 3 3 4 3 4 2" xfId="20045"/>
    <cellStyle name="Normal 3 3 4 3 4 2 2" xfId="20046"/>
    <cellStyle name="Normal 3 3 4 3 4 2 2 2" xfId="20047"/>
    <cellStyle name="Normal 3 3 4 3 4 2 2 2 2" xfId="20048"/>
    <cellStyle name="Normal 3 3 4 3 4 2 2 3" xfId="20049"/>
    <cellStyle name="Normal 3 3 4 3 4 2 3" xfId="20050"/>
    <cellStyle name="Normal 3 3 4 3 4 2 3 2" xfId="20051"/>
    <cellStyle name="Normal 3 3 4 3 4 2 4" xfId="20052"/>
    <cellStyle name="Normal 3 3 4 3 4 3" xfId="20053"/>
    <cellStyle name="Normal 3 3 4 3 4 3 2" xfId="20054"/>
    <cellStyle name="Normal 3 3 4 3 4 3 2 2" xfId="20055"/>
    <cellStyle name="Normal 3 3 4 3 4 3 3" xfId="20056"/>
    <cellStyle name="Normal 3 3 4 3 4 4" xfId="20057"/>
    <cellStyle name="Normal 3 3 4 3 4 4 2" xfId="20058"/>
    <cellStyle name="Normal 3 3 4 3 4 5" xfId="20059"/>
    <cellStyle name="Normal 3 3 4 3 5" xfId="20060"/>
    <cellStyle name="Normal 3 3 4 3 5 2" xfId="20061"/>
    <cellStyle name="Normal 3 3 4 3 5 2 2" xfId="20062"/>
    <cellStyle name="Normal 3 3 4 3 5 2 2 2" xfId="20063"/>
    <cellStyle name="Normal 3 3 4 3 5 2 3" xfId="20064"/>
    <cellStyle name="Normal 3 3 4 3 5 3" xfId="20065"/>
    <cellStyle name="Normal 3 3 4 3 5 3 2" xfId="20066"/>
    <cellStyle name="Normal 3 3 4 3 5 4" xfId="20067"/>
    <cellStyle name="Normal 3 3 4 3 6" xfId="20068"/>
    <cellStyle name="Normal 3 3 4 3 6 2" xfId="20069"/>
    <cellStyle name="Normal 3 3 4 3 6 2 2" xfId="20070"/>
    <cellStyle name="Normal 3 3 4 3 6 3" xfId="20071"/>
    <cellStyle name="Normal 3 3 4 3 7" xfId="20072"/>
    <cellStyle name="Normal 3 3 4 3 7 2" xfId="20073"/>
    <cellStyle name="Normal 3 3 4 3 8" xfId="20074"/>
    <cellStyle name="Normal 3 3 4 4" xfId="20075"/>
    <cellStyle name="Normal 3 3 4 4 2" xfId="20076"/>
    <cellStyle name="Normal 3 3 4 4 2 2" xfId="20077"/>
    <cellStyle name="Normal 3 3 4 4 2 2 2" xfId="20078"/>
    <cellStyle name="Normal 3 3 4 4 2 2 2 2" xfId="20079"/>
    <cellStyle name="Normal 3 3 4 4 2 2 2 2 2" xfId="20080"/>
    <cellStyle name="Normal 3 3 4 4 2 2 2 2 2 2" xfId="20081"/>
    <cellStyle name="Normal 3 3 4 4 2 2 2 2 3" xfId="20082"/>
    <cellStyle name="Normal 3 3 4 4 2 2 2 3" xfId="20083"/>
    <cellStyle name="Normal 3 3 4 4 2 2 2 3 2" xfId="20084"/>
    <cellStyle name="Normal 3 3 4 4 2 2 2 4" xfId="20085"/>
    <cellStyle name="Normal 3 3 4 4 2 2 3" xfId="20086"/>
    <cellStyle name="Normal 3 3 4 4 2 2 3 2" xfId="20087"/>
    <cellStyle name="Normal 3 3 4 4 2 2 3 2 2" xfId="20088"/>
    <cellStyle name="Normal 3 3 4 4 2 2 3 3" xfId="20089"/>
    <cellStyle name="Normal 3 3 4 4 2 2 4" xfId="20090"/>
    <cellStyle name="Normal 3 3 4 4 2 2 4 2" xfId="20091"/>
    <cellStyle name="Normal 3 3 4 4 2 2 5" xfId="20092"/>
    <cellStyle name="Normal 3 3 4 4 2 3" xfId="20093"/>
    <cellStyle name="Normal 3 3 4 4 2 3 2" xfId="20094"/>
    <cellStyle name="Normal 3 3 4 4 2 3 2 2" xfId="20095"/>
    <cellStyle name="Normal 3 3 4 4 2 3 2 2 2" xfId="20096"/>
    <cellStyle name="Normal 3 3 4 4 2 3 2 3" xfId="20097"/>
    <cellStyle name="Normal 3 3 4 4 2 3 3" xfId="20098"/>
    <cellStyle name="Normal 3 3 4 4 2 3 3 2" xfId="20099"/>
    <cellStyle name="Normal 3 3 4 4 2 3 4" xfId="20100"/>
    <cellStyle name="Normal 3 3 4 4 2 4" xfId="20101"/>
    <cellStyle name="Normal 3 3 4 4 2 4 2" xfId="20102"/>
    <cellStyle name="Normal 3 3 4 4 2 4 2 2" xfId="20103"/>
    <cellStyle name="Normal 3 3 4 4 2 4 3" xfId="20104"/>
    <cellStyle name="Normal 3 3 4 4 2 5" xfId="20105"/>
    <cellStyle name="Normal 3 3 4 4 2 5 2" xfId="20106"/>
    <cellStyle name="Normal 3 3 4 4 2 6" xfId="20107"/>
    <cellStyle name="Normal 3 3 4 4 3" xfId="20108"/>
    <cellStyle name="Normal 3 3 4 4 3 2" xfId="20109"/>
    <cellStyle name="Normal 3 3 4 4 3 2 2" xfId="20110"/>
    <cellStyle name="Normal 3 3 4 4 3 2 2 2" xfId="20111"/>
    <cellStyle name="Normal 3 3 4 4 3 2 2 2 2" xfId="20112"/>
    <cellStyle name="Normal 3 3 4 4 3 2 2 3" xfId="20113"/>
    <cellStyle name="Normal 3 3 4 4 3 2 3" xfId="20114"/>
    <cellStyle name="Normal 3 3 4 4 3 2 3 2" xfId="20115"/>
    <cellStyle name="Normal 3 3 4 4 3 2 4" xfId="20116"/>
    <cellStyle name="Normal 3 3 4 4 3 3" xfId="20117"/>
    <cellStyle name="Normal 3 3 4 4 3 3 2" xfId="20118"/>
    <cellStyle name="Normal 3 3 4 4 3 3 2 2" xfId="20119"/>
    <cellStyle name="Normal 3 3 4 4 3 3 3" xfId="20120"/>
    <cellStyle name="Normal 3 3 4 4 3 4" xfId="20121"/>
    <cellStyle name="Normal 3 3 4 4 3 4 2" xfId="20122"/>
    <cellStyle name="Normal 3 3 4 4 3 5" xfId="20123"/>
    <cellStyle name="Normal 3 3 4 4 4" xfId="20124"/>
    <cellStyle name="Normal 3 3 4 4 4 2" xfId="20125"/>
    <cellStyle name="Normal 3 3 4 4 4 2 2" xfId="20126"/>
    <cellStyle name="Normal 3 3 4 4 4 2 2 2" xfId="20127"/>
    <cellStyle name="Normal 3 3 4 4 4 2 3" xfId="20128"/>
    <cellStyle name="Normal 3 3 4 4 4 3" xfId="20129"/>
    <cellStyle name="Normal 3 3 4 4 4 3 2" xfId="20130"/>
    <cellStyle name="Normal 3 3 4 4 4 4" xfId="20131"/>
    <cellStyle name="Normal 3 3 4 4 5" xfId="20132"/>
    <cellStyle name="Normal 3 3 4 4 5 2" xfId="20133"/>
    <cellStyle name="Normal 3 3 4 4 5 2 2" xfId="20134"/>
    <cellStyle name="Normal 3 3 4 4 5 3" xfId="20135"/>
    <cellStyle name="Normal 3 3 4 4 6" xfId="20136"/>
    <cellStyle name="Normal 3 3 4 4 6 2" xfId="20137"/>
    <cellStyle name="Normal 3 3 4 4 7" xfId="20138"/>
    <cellStyle name="Normal 3 3 4 5" xfId="20139"/>
    <cellStyle name="Normal 3 3 4 5 2" xfId="20140"/>
    <cellStyle name="Normal 3 3 4 5 2 2" xfId="20141"/>
    <cellStyle name="Normal 3 3 4 5 2 2 2" xfId="20142"/>
    <cellStyle name="Normal 3 3 4 5 2 2 2 2" xfId="20143"/>
    <cellStyle name="Normal 3 3 4 5 2 2 2 2 2" xfId="20144"/>
    <cellStyle name="Normal 3 3 4 5 2 2 2 3" xfId="20145"/>
    <cellStyle name="Normal 3 3 4 5 2 2 3" xfId="20146"/>
    <cellStyle name="Normal 3 3 4 5 2 2 3 2" xfId="20147"/>
    <cellStyle name="Normal 3 3 4 5 2 2 4" xfId="20148"/>
    <cellStyle name="Normal 3 3 4 5 2 3" xfId="20149"/>
    <cellStyle name="Normal 3 3 4 5 2 3 2" xfId="20150"/>
    <cellStyle name="Normal 3 3 4 5 2 3 2 2" xfId="20151"/>
    <cellStyle name="Normal 3 3 4 5 2 3 3" xfId="20152"/>
    <cellStyle name="Normal 3 3 4 5 2 4" xfId="20153"/>
    <cellStyle name="Normal 3 3 4 5 2 4 2" xfId="20154"/>
    <cellStyle name="Normal 3 3 4 5 2 5" xfId="20155"/>
    <cellStyle name="Normal 3 3 4 5 3" xfId="20156"/>
    <cellStyle name="Normal 3 3 4 5 3 2" xfId="20157"/>
    <cellStyle name="Normal 3 3 4 5 3 2 2" xfId="20158"/>
    <cellStyle name="Normal 3 3 4 5 3 2 2 2" xfId="20159"/>
    <cellStyle name="Normal 3 3 4 5 3 2 3" xfId="20160"/>
    <cellStyle name="Normal 3 3 4 5 3 3" xfId="20161"/>
    <cellStyle name="Normal 3 3 4 5 3 3 2" xfId="20162"/>
    <cellStyle name="Normal 3 3 4 5 3 4" xfId="20163"/>
    <cellStyle name="Normal 3 3 4 5 4" xfId="20164"/>
    <cellStyle name="Normal 3 3 4 5 4 2" xfId="20165"/>
    <cellStyle name="Normal 3 3 4 5 4 2 2" xfId="20166"/>
    <cellStyle name="Normal 3 3 4 5 4 3" xfId="20167"/>
    <cellStyle name="Normal 3 3 4 5 5" xfId="20168"/>
    <cellStyle name="Normal 3 3 4 5 5 2" xfId="20169"/>
    <cellStyle name="Normal 3 3 4 5 6" xfId="20170"/>
    <cellStyle name="Normal 3 3 4 6" xfId="20171"/>
    <cellStyle name="Normal 3 3 4 6 2" xfId="20172"/>
    <cellStyle name="Normal 3 3 4 6 2 2" xfId="20173"/>
    <cellStyle name="Normal 3 3 4 6 2 2 2" xfId="20174"/>
    <cellStyle name="Normal 3 3 4 6 2 2 2 2" xfId="20175"/>
    <cellStyle name="Normal 3 3 4 6 2 2 3" xfId="20176"/>
    <cellStyle name="Normal 3 3 4 6 2 3" xfId="20177"/>
    <cellStyle name="Normal 3 3 4 6 2 3 2" xfId="20178"/>
    <cellStyle name="Normal 3 3 4 6 2 4" xfId="20179"/>
    <cellStyle name="Normal 3 3 4 6 3" xfId="20180"/>
    <cellStyle name="Normal 3 3 4 6 3 2" xfId="20181"/>
    <cellStyle name="Normal 3 3 4 6 3 2 2" xfId="20182"/>
    <cellStyle name="Normal 3 3 4 6 3 3" xfId="20183"/>
    <cellStyle name="Normal 3 3 4 6 4" xfId="20184"/>
    <cellStyle name="Normal 3 3 4 6 4 2" xfId="20185"/>
    <cellStyle name="Normal 3 3 4 6 5" xfId="20186"/>
    <cellStyle name="Normal 3 3 4 7" xfId="20187"/>
    <cellStyle name="Normal 3 3 4 7 2" xfId="20188"/>
    <cellStyle name="Normal 3 3 4 7 2 2" xfId="20189"/>
    <cellStyle name="Normal 3 3 4 7 2 2 2" xfId="20190"/>
    <cellStyle name="Normal 3 3 4 7 2 3" xfId="20191"/>
    <cellStyle name="Normal 3 3 4 7 3" xfId="20192"/>
    <cellStyle name="Normal 3 3 4 7 3 2" xfId="20193"/>
    <cellStyle name="Normal 3 3 4 7 4" xfId="20194"/>
    <cellStyle name="Normal 3 3 4 8" xfId="20195"/>
    <cellStyle name="Normal 3 3 4 8 2" xfId="20196"/>
    <cellStyle name="Normal 3 3 4 8 2 2" xfId="20197"/>
    <cellStyle name="Normal 3 3 4 8 3" xfId="20198"/>
    <cellStyle name="Normal 3 3 4 9" xfId="20199"/>
    <cellStyle name="Normal 3 3 4 9 2" xfId="20200"/>
    <cellStyle name="Normal 3 3 5" xfId="20201"/>
    <cellStyle name="Normal 3 3 5 2" xfId="20202"/>
    <cellStyle name="Normal 3 3 5 2 2" xfId="20203"/>
    <cellStyle name="Normal 3 3 5 2 2 2" xfId="20204"/>
    <cellStyle name="Normal 3 3 5 2 2 2 2" xfId="20205"/>
    <cellStyle name="Normal 3 3 5 2 2 2 2 2" xfId="20206"/>
    <cellStyle name="Normal 3 3 5 2 2 2 2 2 2" xfId="20207"/>
    <cellStyle name="Normal 3 3 5 2 2 2 2 2 2 2" xfId="20208"/>
    <cellStyle name="Normal 3 3 5 2 2 2 2 2 2 2 2" xfId="20209"/>
    <cellStyle name="Normal 3 3 5 2 2 2 2 2 2 3" xfId="20210"/>
    <cellStyle name="Normal 3 3 5 2 2 2 2 2 3" xfId="20211"/>
    <cellStyle name="Normal 3 3 5 2 2 2 2 2 3 2" xfId="20212"/>
    <cellStyle name="Normal 3 3 5 2 2 2 2 2 4" xfId="20213"/>
    <cellStyle name="Normal 3 3 5 2 2 2 2 3" xfId="20214"/>
    <cellStyle name="Normal 3 3 5 2 2 2 2 3 2" xfId="20215"/>
    <cellStyle name="Normal 3 3 5 2 2 2 2 3 2 2" xfId="20216"/>
    <cellStyle name="Normal 3 3 5 2 2 2 2 3 3" xfId="20217"/>
    <cellStyle name="Normal 3 3 5 2 2 2 2 4" xfId="20218"/>
    <cellStyle name="Normal 3 3 5 2 2 2 2 4 2" xfId="20219"/>
    <cellStyle name="Normal 3 3 5 2 2 2 2 5" xfId="20220"/>
    <cellStyle name="Normal 3 3 5 2 2 2 3" xfId="20221"/>
    <cellStyle name="Normal 3 3 5 2 2 2 3 2" xfId="20222"/>
    <cellStyle name="Normal 3 3 5 2 2 2 3 2 2" xfId="20223"/>
    <cellStyle name="Normal 3 3 5 2 2 2 3 2 2 2" xfId="20224"/>
    <cellStyle name="Normal 3 3 5 2 2 2 3 2 3" xfId="20225"/>
    <cellStyle name="Normal 3 3 5 2 2 2 3 3" xfId="20226"/>
    <cellStyle name="Normal 3 3 5 2 2 2 3 3 2" xfId="20227"/>
    <cellStyle name="Normal 3 3 5 2 2 2 3 4" xfId="20228"/>
    <cellStyle name="Normal 3 3 5 2 2 2 4" xfId="20229"/>
    <cellStyle name="Normal 3 3 5 2 2 2 4 2" xfId="20230"/>
    <cellStyle name="Normal 3 3 5 2 2 2 4 2 2" xfId="20231"/>
    <cellStyle name="Normal 3 3 5 2 2 2 4 3" xfId="20232"/>
    <cellStyle name="Normal 3 3 5 2 2 2 5" xfId="20233"/>
    <cellStyle name="Normal 3 3 5 2 2 2 5 2" xfId="20234"/>
    <cellStyle name="Normal 3 3 5 2 2 2 6" xfId="20235"/>
    <cellStyle name="Normal 3 3 5 2 2 3" xfId="20236"/>
    <cellStyle name="Normal 3 3 5 2 2 3 2" xfId="20237"/>
    <cellStyle name="Normal 3 3 5 2 2 3 2 2" xfId="20238"/>
    <cellStyle name="Normal 3 3 5 2 2 3 2 2 2" xfId="20239"/>
    <cellStyle name="Normal 3 3 5 2 2 3 2 2 2 2" xfId="20240"/>
    <cellStyle name="Normal 3 3 5 2 2 3 2 2 3" xfId="20241"/>
    <cellStyle name="Normal 3 3 5 2 2 3 2 3" xfId="20242"/>
    <cellStyle name="Normal 3 3 5 2 2 3 2 3 2" xfId="20243"/>
    <cellStyle name="Normal 3 3 5 2 2 3 2 4" xfId="20244"/>
    <cellStyle name="Normal 3 3 5 2 2 3 3" xfId="20245"/>
    <cellStyle name="Normal 3 3 5 2 2 3 3 2" xfId="20246"/>
    <cellStyle name="Normal 3 3 5 2 2 3 3 2 2" xfId="20247"/>
    <cellStyle name="Normal 3 3 5 2 2 3 3 3" xfId="20248"/>
    <cellStyle name="Normal 3 3 5 2 2 3 4" xfId="20249"/>
    <cellStyle name="Normal 3 3 5 2 2 3 4 2" xfId="20250"/>
    <cellStyle name="Normal 3 3 5 2 2 3 5" xfId="20251"/>
    <cellStyle name="Normal 3 3 5 2 2 4" xfId="20252"/>
    <cellStyle name="Normal 3 3 5 2 2 4 2" xfId="20253"/>
    <cellStyle name="Normal 3 3 5 2 2 4 2 2" xfId="20254"/>
    <cellStyle name="Normal 3 3 5 2 2 4 2 2 2" xfId="20255"/>
    <cellStyle name="Normal 3 3 5 2 2 4 2 3" xfId="20256"/>
    <cellStyle name="Normal 3 3 5 2 2 4 3" xfId="20257"/>
    <cellStyle name="Normal 3 3 5 2 2 4 3 2" xfId="20258"/>
    <cellStyle name="Normal 3 3 5 2 2 4 4" xfId="20259"/>
    <cellStyle name="Normal 3 3 5 2 2 5" xfId="20260"/>
    <cellStyle name="Normal 3 3 5 2 2 5 2" xfId="20261"/>
    <cellStyle name="Normal 3 3 5 2 2 5 2 2" xfId="20262"/>
    <cellStyle name="Normal 3 3 5 2 2 5 3" xfId="20263"/>
    <cellStyle name="Normal 3 3 5 2 2 6" xfId="20264"/>
    <cellStyle name="Normal 3 3 5 2 2 6 2" xfId="20265"/>
    <cellStyle name="Normal 3 3 5 2 2 7" xfId="20266"/>
    <cellStyle name="Normal 3 3 5 2 3" xfId="20267"/>
    <cellStyle name="Normal 3 3 5 2 3 2" xfId="20268"/>
    <cellStyle name="Normal 3 3 5 2 3 2 2" xfId="20269"/>
    <cellStyle name="Normal 3 3 5 2 3 2 2 2" xfId="20270"/>
    <cellStyle name="Normal 3 3 5 2 3 2 2 2 2" xfId="20271"/>
    <cellStyle name="Normal 3 3 5 2 3 2 2 2 2 2" xfId="20272"/>
    <cellStyle name="Normal 3 3 5 2 3 2 2 2 3" xfId="20273"/>
    <cellStyle name="Normal 3 3 5 2 3 2 2 3" xfId="20274"/>
    <cellStyle name="Normal 3 3 5 2 3 2 2 3 2" xfId="20275"/>
    <cellStyle name="Normal 3 3 5 2 3 2 2 4" xfId="20276"/>
    <cellStyle name="Normal 3 3 5 2 3 2 3" xfId="20277"/>
    <cellStyle name="Normal 3 3 5 2 3 2 3 2" xfId="20278"/>
    <cellStyle name="Normal 3 3 5 2 3 2 3 2 2" xfId="20279"/>
    <cellStyle name="Normal 3 3 5 2 3 2 3 3" xfId="20280"/>
    <cellStyle name="Normal 3 3 5 2 3 2 4" xfId="20281"/>
    <cellStyle name="Normal 3 3 5 2 3 2 4 2" xfId="20282"/>
    <cellStyle name="Normal 3 3 5 2 3 2 5" xfId="20283"/>
    <cellStyle name="Normal 3 3 5 2 3 3" xfId="20284"/>
    <cellStyle name="Normal 3 3 5 2 3 3 2" xfId="20285"/>
    <cellStyle name="Normal 3 3 5 2 3 3 2 2" xfId="20286"/>
    <cellStyle name="Normal 3 3 5 2 3 3 2 2 2" xfId="20287"/>
    <cellStyle name="Normal 3 3 5 2 3 3 2 3" xfId="20288"/>
    <cellStyle name="Normal 3 3 5 2 3 3 3" xfId="20289"/>
    <cellStyle name="Normal 3 3 5 2 3 3 3 2" xfId="20290"/>
    <cellStyle name="Normal 3 3 5 2 3 3 4" xfId="20291"/>
    <cellStyle name="Normal 3 3 5 2 3 4" xfId="20292"/>
    <cellStyle name="Normal 3 3 5 2 3 4 2" xfId="20293"/>
    <cellStyle name="Normal 3 3 5 2 3 4 2 2" xfId="20294"/>
    <cellStyle name="Normal 3 3 5 2 3 4 3" xfId="20295"/>
    <cellStyle name="Normal 3 3 5 2 3 5" xfId="20296"/>
    <cellStyle name="Normal 3 3 5 2 3 5 2" xfId="20297"/>
    <cellStyle name="Normal 3 3 5 2 3 6" xfId="20298"/>
    <cellStyle name="Normal 3 3 5 2 4" xfId="20299"/>
    <cellStyle name="Normal 3 3 5 2 4 2" xfId="20300"/>
    <cellStyle name="Normal 3 3 5 2 4 2 2" xfId="20301"/>
    <cellStyle name="Normal 3 3 5 2 4 2 2 2" xfId="20302"/>
    <cellStyle name="Normal 3 3 5 2 4 2 2 2 2" xfId="20303"/>
    <cellStyle name="Normal 3 3 5 2 4 2 2 3" xfId="20304"/>
    <cellStyle name="Normal 3 3 5 2 4 2 3" xfId="20305"/>
    <cellStyle name="Normal 3 3 5 2 4 2 3 2" xfId="20306"/>
    <cellStyle name="Normal 3 3 5 2 4 2 4" xfId="20307"/>
    <cellStyle name="Normal 3 3 5 2 4 3" xfId="20308"/>
    <cellStyle name="Normal 3 3 5 2 4 3 2" xfId="20309"/>
    <cellStyle name="Normal 3 3 5 2 4 3 2 2" xfId="20310"/>
    <cellStyle name="Normal 3 3 5 2 4 3 3" xfId="20311"/>
    <cellStyle name="Normal 3 3 5 2 4 4" xfId="20312"/>
    <cellStyle name="Normal 3 3 5 2 4 4 2" xfId="20313"/>
    <cellStyle name="Normal 3 3 5 2 4 5" xfId="20314"/>
    <cellStyle name="Normal 3 3 5 2 5" xfId="20315"/>
    <cellStyle name="Normal 3 3 5 2 5 2" xfId="20316"/>
    <cellStyle name="Normal 3 3 5 2 5 2 2" xfId="20317"/>
    <cellStyle name="Normal 3 3 5 2 5 2 2 2" xfId="20318"/>
    <cellStyle name="Normal 3 3 5 2 5 2 3" xfId="20319"/>
    <cellStyle name="Normal 3 3 5 2 5 3" xfId="20320"/>
    <cellStyle name="Normal 3 3 5 2 5 3 2" xfId="20321"/>
    <cellStyle name="Normal 3 3 5 2 5 4" xfId="20322"/>
    <cellStyle name="Normal 3 3 5 2 6" xfId="20323"/>
    <cellStyle name="Normal 3 3 5 2 6 2" xfId="20324"/>
    <cellStyle name="Normal 3 3 5 2 6 2 2" xfId="20325"/>
    <cellStyle name="Normal 3 3 5 2 6 3" xfId="20326"/>
    <cellStyle name="Normal 3 3 5 2 7" xfId="20327"/>
    <cellStyle name="Normal 3 3 5 2 7 2" xfId="20328"/>
    <cellStyle name="Normal 3 3 5 2 8" xfId="20329"/>
    <cellStyle name="Normal 3 3 5 3" xfId="20330"/>
    <cellStyle name="Normal 3 3 5 3 2" xfId="20331"/>
    <cellStyle name="Normal 3 3 5 3 2 2" xfId="20332"/>
    <cellStyle name="Normal 3 3 5 3 2 2 2" xfId="20333"/>
    <cellStyle name="Normal 3 3 5 3 2 2 2 2" xfId="20334"/>
    <cellStyle name="Normal 3 3 5 3 2 2 2 2 2" xfId="20335"/>
    <cellStyle name="Normal 3 3 5 3 2 2 2 2 2 2" xfId="20336"/>
    <cellStyle name="Normal 3 3 5 3 2 2 2 2 3" xfId="20337"/>
    <cellStyle name="Normal 3 3 5 3 2 2 2 3" xfId="20338"/>
    <cellStyle name="Normal 3 3 5 3 2 2 2 3 2" xfId="20339"/>
    <cellStyle name="Normal 3 3 5 3 2 2 2 4" xfId="20340"/>
    <cellStyle name="Normal 3 3 5 3 2 2 3" xfId="20341"/>
    <cellStyle name="Normal 3 3 5 3 2 2 3 2" xfId="20342"/>
    <cellStyle name="Normal 3 3 5 3 2 2 3 2 2" xfId="20343"/>
    <cellStyle name="Normal 3 3 5 3 2 2 3 3" xfId="20344"/>
    <cellStyle name="Normal 3 3 5 3 2 2 4" xfId="20345"/>
    <cellStyle name="Normal 3 3 5 3 2 2 4 2" xfId="20346"/>
    <cellStyle name="Normal 3 3 5 3 2 2 5" xfId="20347"/>
    <cellStyle name="Normal 3 3 5 3 2 3" xfId="20348"/>
    <cellStyle name="Normal 3 3 5 3 2 3 2" xfId="20349"/>
    <cellStyle name="Normal 3 3 5 3 2 3 2 2" xfId="20350"/>
    <cellStyle name="Normal 3 3 5 3 2 3 2 2 2" xfId="20351"/>
    <cellStyle name="Normal 3 3 5 3 2 3 2 3" xfId="20352"/>
    <cellStyle name="Normal 3 3 5 3 2 3 3" xfId="20353"/>
    <cellStyle name="Normal 3 3 5 3 2 3 3 2" xfId="20354"/>
    <cellStyle name="Normal 3 3 5 3 2 3 4" xfId="20355"/>
    <cellStyle name="Normal 3 3 5 3 2 4" xfId="20356"/>
    <cellStyle name="Normal 3 3 5 3 2 4 2" xfId="20357"/>
    <cellStyle name="Normal 3 3 5 3 2 4 2 2" xfId="20358"/>
    <cellStyle name="Normal 3 3 5 3 2 4 3" xfId="20359"/>
    <cellStyle name="Normal 3 3 5 3 2 5" xfId="20360"/>
    <cellStyle name="Normal 3 3 5 3 2 5 2" xfId="20361"/>
    <cellStyle name="Normal 3 3 5 3 2 6" xfId="20362"/>
    <cellStyle name="Normal 3 3 5 3 3" xfId="20363"/>
    <cellStyle name="Normal 3 3 5 3 3 2" xfId="20364"/>
    <cellStyle name="Normal 3 3 5 3 3 2 2" xfId="20365"/>
    <cellStyle name="Normal 3 3 5 3 3 2 2 2" xfId="20366"/>
    <cellStyle name="Normal 3 3 5 3 3 2 2 2 2" xfId="20367"/>
    <cellStyle name="Normal 3 3 5 3 3 2 2 3" xfId="20368"/>
    <cellStyle name="Normal 3 3 5 3 3 2 3" xfId="20369"/>
    <cellStyle name="Normal 3 3 5 3 3 2 3 2" xfId="20370"/>
    <cellStyle name="Normal 3 3 5 3 3 2 4" xfId="20371"/>
    <cellStyle name="Normal 3 3 5 3 3 3" xfId="20372"/>
    <cellStyle name="Normal 3 3 5 3 3 3 2" xfId="20373"/>
    <cellStyle name="Normal 3 3 5 3 3 3 2 2" xfId="20374"/>
    <cellStyle name="Normal 3 3 5 3 3 3 3" xfId="20375"/>
    <cellStyle name="Normal 3 3 5 3 3 4" xfId="20376"/>
    <cellStyle name="Normal 3 3 5 3 3 4 2" xfId="20377"/>
    <cellStyle name="Normal 3 3 5 3 3 5" xfId="20378"/>
    <cellStyle name="Normal 3 3 5 3 4" xfId="20379"/>
    <cellStyle name="Normal 3 3 5 3 4 2" xfId="20380"/>
    <cellStyle name="Normal 3 3 5 3 4 2 2" xfId="20381"/>
    <cellStyle name="Normal 3 3 5 3 4 2 2 2" xfId="20382"/>
    <cellStyle name="Normal 3 3 5 3 4 2 3" xfId="20383"/>
    <cellStyle name="Normal 3 3 5 3 4 3" xfId="20384"/>
    <cellStyle name="Normal 3 3 5 3 4 3 2" xfId="20385"/>
    <cellStyle name="Normal 3 3 5 3 4 4" xfId="20386"/>
    <cellStyle name="Normal 3 3 5 3 5" xfId="20387"/>
    <cellStyle name="Normal 3 3 5 3 5 2" xfId="20388"/>
    <cellStyle name="Normal 3 3 5 3 5 2 2" xfId="20389"/>
    <cellStyle name="Normal 3 3 5 3 5 3" xfId="20390"/>
    <cellStyle name="Normal 3 3 5 3 6" xfId="20391"/>
    <cellStyle name="Normal 3 3 5 3 6 2" xfId="20392"/>
    <cellStyle name="Normal 3 3 5 3 7" xfId="20393"/>
    <cellStyle name="Normal 3 3 5 4" xfId="20394"/>
    <cellStyle name="Normal 3 3 5 4 2" xfId="20395"/>
    <cellStyle name="Normal 3 3 5 4 2 2" xfId="20396"/>
    <cellStyle name="Normal 3 3 5 4 2 2 2" xfId="20397"/>
    <cellStyle name="Normal 3 3 5 4 2 2 2 2" xfId="20398"/>
    <cellStyle name="Normal 3 3 5 4 2 2 2 2 2" xfId="20399"/>
    <cellStyle name="Normal 3 3 5 4 2 2 2 3" xfId="20400"/>
    <cellStyle name="Normal 3 3 5 4 2 2 3" xfId="20401"/>
    <cellStyle name="Normal 3 3 5 4 2 2 3 2" xfId="20402"/>
    <cellStyle name="Normal 3 3 5 4 2 2 4" xfId="20403"/>
    <cellStyle name="Normal 3 3 5 4 2 3" xfId="20404"/>
    <cellStyle name="Normal 3 3 5 4 2 3 2" xfId="20405"/>
    <cellStyle name="Normal 3 3 5 4 2 3 2 2" xfId="20406"/>
    <cellStyle name="Normal 3 3 5 4 2 3 3" xfId="20407"/>
    <cellStyle name="Normal 3 3 5 4 2 4" xfId="20408"/>
    <cellStyle name="Normal 3 3 5 4 2 4 2" xfId="20409"/>
    <cellStyle name="Normal 3 3 5 4 2 5" xfId="20410"/>
    <cellStyle name="Normal 3 3 5 4 3" xfId="20411"/>
    <cellStyle name="Normal 3 3 5 4 3 2" xfId="20412"/>
    <cellStyle name="Normal 3 3 5 4 3 2 2" xfId="20413"/>
    <cellStyle name="Normal 3 3 5 4 3 2 2 2" xfId="20414"/>
    <cellStyle name="Normal 3 3 5 4 3 2 3" xfId="20415"/>
    <cellStyle name="Normal 3 3 5 4 3 3" xfId="20416"/>
    <cellStyle name="Normal 3 3 5 4 3 3 2" xfId="20417"/>
    <cellStyle name="Normal 3 3 5 4 3 4" xfId="20418"/>
    <cellStyle name="Normal 3 3 5 4 4" xfId="20419"/>
    <cellStyle name="Normal 3 3 5 4 4 2" xfId="20420"/>
    <cellStyle name="Normal 3 3 5 4 4 2 2" xfId="20421"/>
    <cellStyle name="Normal 3 3 5 4 4 3" xfId="20422"/>
    <cellStyle name="Normal 3 3 5 4 5" xfId="20423"/>
    <cellStyle name="Normal 3 3 5 4 5 2" xfId="20424"/>
    <cellStyle name="Normal 3 3 5 4 6" xfId="20425"/>
    <cellStyle name="Normal 3 3 5 5" xfId="20426"/>
    <cellStyle name="Normal 3 3 5 5 2" xfId="20427"/>
    <cellStyle name="Normal 3 3 5 5 2 2" xfId="20428"/>
    <cellStyle name="Normal 3 3 5 5 2 2 2" xfId="20429"/>
    <cellStyle name="Normal 3 3 5 5 2 2 2 2" xfId="20430"/>
    <cellStyle name="Normal 3 3 5 5 2 2 3" xfId="20431"/>
    <cellStyle name="Normal 3 3 5 5 2 3" xfId="20432"/>
    <cellStyle name="Normal 3 3 5 5 2 3 2" xfId="20433"/>
    <cellStyle name="Normal 3 3 5 5 2 4" xfId="20434"/>
    <cellStyle name="Normal 3 3 5 5 3" xfId="20435"/>
    <cellStyle name="Normal 3 3 5 5 3 2" xfId="20436"/>
    <cellStyle name="Normal 3 3 5 5 3 2 2" xfId="20437"/>
    <cellStyle name="Normal 3 3 5 5 3 3" xfId="20438"/>
    <cellStyle name="Normal 3 3 5 5 4" xfId="20439"/>
    <cellStyle name="Normal 3 3 5 5 4 2" xfId="20440"/>
    <cellStyle name="Normal 3 3 5 5 5" xfId="20441"/>
    <cellStyle name="Normal 3 3 5 6" xfId="20442"/>
    <cellStyle name="Normal 3 3 5 6 2" xfId="20443"/>
    <cellStyle name="Normal 3 3 5 6 2 2" xfId="20444"/>
    <cellStyle name="Normal 3 3 5 6 2 2 2" xfId="20445"/>
    <cellStyle name="Normal 3 3 5 6 2 3" xfId="20446"/>
    <cellStyle name="Normal 3 3 5 6 3" xfId="20447"/>
    <cellStyle name="Normal 3 3 5 6 3 2" xfId="20448"/>
    <cellStyle name="Normal 3 3 5 6 4" xfId="20449"/>
    <cellStyle name="Normal 3 3 5 7" xfId="20450"/>
    <cellStyle name="Normal 3 3 5 7 2" xfId="20451"/>
    <cellStyle name="Normal 3 3 5 7 2 2" xfId="20452"/>
    <cellStyle name="Normal 3 3 5 7 3" xfId="20453"/>
    <cellStyle name="Normal 3 3 5 8" xfId="20454"/>
    <cellStyle name="Normal 3 3 5 8 2" xfId="20455"/>
    <cellStyle name="Normal 3 3 5 9" xfId="20456"/>
    <cellStyle name="Normal 3 3 6" xfId="20457"/>
    <cellStyle name="Normal 3 3 6 2" xfId="20458"/>
    <cellStyle name="Normal 3 3 6 2 2" xfId="20459"/>
    <cellStyle name="Normal 3 3 6 2 2 2" xfId="20460"/>
    <cellStyle name="Normal 3 3 6 2 2 2 2" xfId="20461"/>
    <cellStyle name="Normal 3 3 6 2 2 2 2 2" xfId="20462"/>
    <cellStyle name="Normal 3 3 6 2 2 2 2 2 2" xfId="20463"/>
    <cellStyle name="Normal 3 3 6 2 2 2 2 2 2 2" xfId="20464"/>
    <cellStyle name="Normal 3 3 6 2 2 2 2 2 3" xfId="20465"/>
    <cellStyle name="Normal 3 3 6 2 2 2 2 3" xfId="20466"/>
    <cellStyle name="Normal 3 3 6 2 2 2 2 3 2" xfId="20467"/>
    <cellStyle name="Normal 3 3 6 2 2 2 2 4" xfId="20468"/>
    <cellStyle name="Normal 3 3 6 2 2 2 3" xfId="20469"/>
    <cellStyle name="Normal 3 3 6 2 2 2 3 2" xfId="20470"/>
    <cellStyle name="Normal 3 3 6 2 2 2 3 2 2" xfId="20471"/>
    <cellStyle name="Normal 3 3 6 2 2 2 3 3" xfId="20472"/>
    <cellStyle name="Normal 3 3 6 2 2 2 4" xfId="20473"/>
    <cellStyle name="Normal 3 3 6 2 2 2 4 2" xfId="20474"/>
    <cellStyle name="Normal 3 3 6 2 2 2 5" xfId="20475"/>
    <cellStyle name="Normal 3 3 6 2 2 3" xfId="20476"/>
    <cellStyle name="Normal 3 3 6 2 2 3 2" xfId="20477"/>
    <cellStyle name="Normal 3 3 6 2 2 3 2 2" xfId="20478"/>
    <cellStyle name="Normal 3 3 6 2 2 3 2 2 2" xfId="20479"/>
    <cellStyle name="Normal 3 3 6 2 2 3 2 3" xfId="20480"/>
    <cellStyle name="Normal 3 3 6 2 2 3 3" xfId="20481"/>
    <cellStyle name="Normal 3 3 6 2 2 3 3 2" xfId="20482"/>
    <cellStyle name="Normal 3 3 6 2 2 3 4" xfId="20483"/>
    <cellStyle name="Normal 3 3 6 2 2 4" xfId="20484"/>
    <cellStyle name="Normal 3 3 6 2 2 4 2" xfId="20485"/>
    <cellStyle name="Normal 3 3 6 2 2 4 2 2" xfId="20486"/>
    <cellStyle name="Normal 3 3 6 2 2 4 3" xfId="20487"/>
    <cellStyle name="Normal 3 3 6 2 2 5" xfId="20488"/>
    <cellStyle name="Normal 3 3 6 2 2 5 2" xfId="20489"/>
    <cellStyle name="Normal 3 3 6 2 2 6" xfId="20490"/>
    <cellStyle name="Normal 3 3 6 2 3" xfId="20491"/>
    <cellStyle name="Normal 3 3 6 2 3 2" xfId="20492"/>
    <cellStyle name="Normal 3 3 6 2 3 2 2" xfId="20493"/>
    <cellStyle name="Normal 3 3 6 2 3 2 2 2" xfId="20494"/>
    <cellStyle name="Normal 3 3 6 2 3 2 2 2 2" xfId="20495"/>
    <cellStyle name="Normal 3 3 6 2 3 2 2 3" xfId="20496"/>
    <cellStyle name="Normal 3 3 6 2 3 2 3" xfId="20497"/>
    <cellStyle name="Normal 3 3 6 2 3 2 3 2" xfId="20498"/>
    <cellStyle name="Normal 3 3 6 2 3 2 4" xfId="20499"/>
    <cellStyle name="Normal 3 3 6 2 3 3" xfId="20500"/>
    <cellStyle name="Normal 3 3 6 2 3 3 2" xfId="20501"/>
    <cellStyle name="Normal 3 3 6 2 3 3 2 2" xfId="20502"/>
    <cellStyle name="Normal 3 3 6 2 3 3 3" xfId="20503"/>
    <cellStyle name="Normal 3 3 6 2 3 4" xfId="20504"/>
    <cellStyle name="Normal 3 3 6 2 3 4 2" xfId="20505"/>
    <cellStyle name="Normal 3 3 6 2 3 5" xfId="20506"/>
    <cellStyle name="Normal 3 3 6 2 4" xfId="20507"/>
    <cellStyle name="Normal 3 3 6 2 4 2" xfId="20508"/>
    <cellStyle name="Normal 3 3 6 2 4 2 2" xfId="20509"/>
    <cellStyle name="Normal 3 3 6 2 4 2 2 2" xfId="20510"/>
    <cellStyle name="Normal 3 3 6 2 4 2 3" xfId="20511"/>
    <cellStyle name="Normal 3 3 6 2 4 3" xfId="20512"/>
    <cellStyle name="Normal 3 3 6 2 4 3 2" xfId="20513"/>
    <cellStyle name="Normal 3 3 6 2 4 4" xfId="20514"/>
    <cellStyle name="Normal 3 3 6 2 5" xfId="20515"/>
    <cellStyle name="Normal 3 3 6 2 5 2" xfId="20516"/>
    <cellStyle name="Normal 3 3 6 2 5 2 2" xfId="20517"/>
    <cellStyle name="Normal 3 3 6 2 5 3" xfId="20518"/>
    <cellStyle name="Normal 3 3 6 2 6" xfId="20519"/>
    <cellStyle name="Normal 3 3 6 2 6 2" xfId="20520"/>
    <cellStyle name="Normal 3 3 6 2 7" xfId="20521"/>
    <cellStyle name="Normal 3 3 6 3" xfId="20522"/>
    <cellStyle name="Normal 3 3 6 3 2" xfId="20523"/>
    <cellStyle name="Normal 3 3 6 3 2 2" xfId="20524"/>
    <cellStyle name="Normal 3 3 6 3 2 2 2" xfId="20525"/>
    <cellStyle name="Normal 3 3 6 3 2 2 2 2" xfId="20526"/>
    <cellStyle name="Normal 3 3 6 3 2 2 2 2 2" xfId="20527"/>
    <cellStyle name="Normal 3 3 6 3 2 2 2 3" xfId="20528"/>
    <cellStyle name="Normal 3 3 6 3 2 2 3" xfId="20529"/>
    <cellStyle name="Normal 3 3 6 3 2 2 3 2" xfId="20530"/>
    <cellStyle name="Normal 3 3 6 3 2 2 4" xfId="20531"/>
    <cellStyle name="Normal 3 3 6 3 2 3" xfId="20532"/>
    <cellStyle name="Normal 3 3 6 3 2 3 2" xfId="20533"/>
    <cellStyle name="Normal 3 3 6 3 2 3 2 2" xfId="20534"/>
    <cellStyle name="Normal 3 3 6 3 2 3 3" xfId="20535"/>
    <cellStyle name="Normal 3 3 6 3 2 4" xfId="20536"/>
    <cellStyle name="Normal 3 3 6 3 2 4 2" xfId="20537"/>
    <cellStyle name="Normal 3 3 6 3 2 5" xfId="20538"/>
    <cellStyle name="Normal 3 3 6 3 3" xfId="20539"/>
    <cellStyle name="Normal 3 3 6 3 3 2" xfId="20540"/>
    <cellStyle name="Normal 3 3 6 3 3 2 2" xfId="20541"/>
    <cellStyle name="Normal 3 3 6 3 3 2 2 2" xfId="20542"/>
    <cellStyle name="Normal 3 3 6 3 3 2 3" xfId="20543"/>
    <cellStyle name="Normal 3 3 6 3 3 3" xfId="20544"/>
    <cellStyle name="Normal 3 3 6 3 3 3 2" xfId="20545"/>
    <cellStyle name="Normal 3 3 6 3 3 4" xfId="20546"/>
    <cellStyle name="Normal 3 3 6 3 4" xfId="20547"/>
    <cellStyle name="Normal 3 3 6 3 4 2" xfId="20548"/>
    <cellStyle name="Normal 3 3 6 3 4 2 2" xfId="20549"/>
    <cellStyle name="Normal 3 3 6 3 4 3" xfId="20550"/>
    <cellStyle name="Normal 3 3 6 3 5" xfId="20551"/>
    <cellStyle name="Normal 3 3 6 3 5 2" xfId="20552"/>
    <cellStyle name="Normal 3 3 6 3 6" xfId="20553"/>
    <cellStyle name="Normal 3 3 6 4" xfId="20554"/>
    <cellStyle name="Normal 3 3 6 4 2" xfId="20555"/>
    <cellStyle name="Normal 3 3 6 4 2 2" xfId="20556"/>
    <cellStyle name="Normal 3 3 6 4 2 2 2" xfId="20557"/>
    <cellStyle name="Normal 3 3 6 4 2 2 2 2" xfId="20558"/>
    <cellStyle name="Normal 3 3 6 4 2 2 3" xfId="20559"/>
    <cellStyle name="Normal 3 3 6 4 2 3" xfId="20560"/>
    <cellStyle name="Normal 3 3 6 4 2 3 2" xfId="20561"/>
    <cellStyle name="Normal 3 3 6 4 2 4" xfId="20562"/>
    <cellStyle name="Normal 3 3 6 4 3" xfId="20563"/>
    <cellStyle name="Normal 3 3 6 4 3 2" xfId="20564"/>
    <cellStyle name="Normal 3 3 6 4 3 2 2" xfId="20565"/>
    <cellStyle name="Normal 3 3 6 4 3 3" xfId="20566"/>
    <cellStyle name="Normal 3 3 6 4 4" xfId="20567"/>
    <cellStyle name="Normal 3 3 6 4 4 2" xfId="20568"/>
    <cellStyle name="Normal 3 3 6 4 5" xfId="20569"/>
    <cellStyle name="Normal 3 3 6 5" xfId="20570"/>
    <cellStyle name="Normal 3 3 6 5 2" xfId="20571"/>
    <cellStyle name="Normal 3 3 6 5 2 2" xfId="20572"/>
    <cellStyle name="Normal 3 3 6 5 2 2 2" xfId="20573"/>
    <cellStyle name="Normal 3 3 6 5 2 3" xfId="20574"/>
    <cellStyle name="Normal 3 3 6 5 3" xfId="20575"/>
    <cellStyle name="Normal 3 3 6 5 3 2" xfId="20576"/>
    <cellStyle name="Normal 3 3 6 5 4" xfId="20577"/>
    <cellStyle name="Normal 3 3 6 6" xfId="20578"/>
    <cellStyle name="Normal 3 3 6 6 2" xfId="20579"/>
    <cellStyle name="Normal 3 3 6 6 2 2" xfId="20580"/>
    <cellStyle name="Normal 3 3 6 6 3" xfId="20581"/>
    <cellStyle name="Normal 3 3 6 7" xfId="20582"/>
    <cellStyle name="Normal 3 3 6 7 2" xfId="20583"/>
    <cellStyle name="Normal 3 3 6 8" xfId="20584"/>
    <cellStyle name="Normal 3 3 7" xfId="20585"/>
    <cellStyle name="Normal 3 3 7 2" xfId="20586"/>
    <cellStyle name="Normal 3 3 7 2 2" xfId="20587"/>
    <cellStyle name="Normal 3 3 7 2 2 2" xfId="20588"/>
    <cellStyle name="Normal 3 3 7 2 2 2 2" xfId="20589"/>
    <cellStyle name="Normal 3 3 7 2 2 2 2 2" xfId="20590"/>
    <cellStyle name="Normal 3 3 7 2 2 2 2 2 2" xfId="20591"/>
    <cellStyle name="Normal 3 3 7 2 2 2 2 3" xfId="20592"/>
    <cellStyle name="Normal 3 3 7 2 2 2 3" xfId="20593"/>
    <cellStyle name="Normal 3 3 7 2 2 2 3 2" xfId="20594"/>
    <cellStyle name="Normal 3 3 7 2 2 2 4" xfId="20595"/>
    <cellStyle name="Normal 3 3 7 2 2 3" xfId="20596"/>
    <cellStyle name="Normal 3 3 7 2 2 3 2" xfId="20597"/>
    <cellStyle name="Normal 3 3 7 2 2 3 2 2" xfId="20598"/>
    <cellStyle name="Normal 3 3 7 2 2 3 3" xfId="20599"/>
    <cellStyle name="Normal 3 3 7 2 2 4" xfId="20600"/>
    <cellStyle name="Normal 3 3 7 2 2 4 2" xfId="20601"/>
    <cellStyle name="Normal 3 3 7 2 2 5" xfId="20602"/>
    <cellStyle name="Normal 3 3 7 2 3" xfId="20603"/>
    <cellStyle name="Normal 3 3 7 2 3 2" xfId="20604"/>
    <cellStyle name="Normal 3 3 7 2 3 2 2" xfId="20605"/>
    <cellStyle name="Normal 3 3 7 2 3 2 2 2" xfId="20606"/>
    <cellStyle name="Normal 3 3 7 2 3 2 3" xfId="20607"/>
    <cellStyle name="Normal 3 3 7 2 3 3" xfId="20608"/>
    <cellStyle name="Normal 3 3 7 2 3 3 2" xfId="20609"/>
    <cellStyle name="Normal 3 3 7 2 3 4" xfId="20610"/>
    <cellStyle name="Normal 3 3 7 2 4" xfId="20611"/>
    <cellStyle name="Normal 3 3 7 2 4 2" xfId="20612"/>
    <cellStyle name="Normal 3 3 7 2 4 2 2" xfId="20613"/>
    <cellStyle name="Normal 3 3 7 2 4 3" xfId="20614"/>
    <cellStyle name="Normal 3 3 7 2 5" xfId="20615"/>
    <cellStyle name="Normal 3 3 7 2 5 2" xfId="20616"/>
    <cellStyle name="Normal 3 3 7 2 6" xfId="20617"/>
    <cellStyle name="Normal 3 3 7 3" xfId="20618"/>
    <cellStyle name="Normal 3 3 7 3 2" xfId="20619"/>
    <cellStyle name="Normal 3 3 7 3 2 2" xfId="20620"/>
    <cellStyle name="Normal 3 3 7 3 2 2 2" xfId="20621"/>
    <cellStyle name="Normal 3 3 7 3 2 2 2 2" xfId="20622"/>
    <cellStyle name="Normal 3 3 7 3 2 2 3" xfId="20623"/>
    <cellStyle name="Normal 3 3 7 3 2 3" xfId="20624"/>
    <cellStyle name="Normal 3 3 7 3 2 3 2" xfId="20625"/>
    <cellStyle name="Normal 3 3 7 3 2 4" xfId="20626"/>
    <cellStyle name="Normal 3 3 7 3 3" xfId="20627"/>
    <cellStyle name="Normal 3 3 7 3 3 2" xfId="20628"/>
    <cellStyle name="Normal 3 3 7 3 3 2 2" xfId="20629"/>
    <cellStyle name="Normal 3 3 7 3 3 3" xfId="20630"/>
    <cellStyle name="Normal 3 3 7 3 4" xfId="20631"/>
    <cellStyle name="Normal 3 3 7 3 4 2" xfId="20632"/>
    <cellStyle name="Normal 3 3 7 3 5" xfId="20633"/>
    <cellStyle name="Normal 3 3 7 4" xfId="20634"/>
    <cellStyle name="Normal 3 3 7 4 2" xfId="20635"/>
    <cellStyle name="Normal 3 3 7 4 2 2" xfId="20636"/>
    <cellStyle name="Normal 3 3 7 4 2 2 2" xfId="20637"/>
    <cellStyle name="Normal 3 3 7 4 2 3" xfId="20638"/>
    <cellStyle name="Normal 3 3 7 4 3" xfId="20639"/>
    <cellStyle name="Normal 3 3 7 4 3 2" xfId="20640"/>
    <cellStyle name="Normal 3 3 7 4 4" xfId="20641"/>
    <cellStyle name="Normal 3 3 7 5" xfId="20642"/>
    <cellStyle name="Normal 3 3 7 5 2" xfId="20643"/>
    <cellStyle name="Normal 3 3 7 5 2 2" xfId="20644"/>
    <cellStyle name="Normal 3 3 7 5 3" xfId="20645"/>
    <cellStyle name="Normal 3 3 7 6" xfId="20646"/>
    <cellStyle name="Normal 3 3 7 6 2" xfId="20647"/>
    <cellStyle name="Normal 3 3 7 7" xfId="20648"/>
    <cellStyle name="Normal 3 3 8" xfId="20649"/>
    <cellStyle name="Normal 3 3 8 2" xfId="20650"/>
    <cellStyle name="Normal 3 3 8 2 2" xfId="20651"/>
    <cellStyle name="Normal 3 3 8 2 2 2" xfId="20652"/>
    <cellStyle name="Normal 3 3 8 2 2 2 2" xfId="20653"/>
    <cellStyle name="Normal 3 3 8 2 2 2 2 2" xfId="20654"/>
    <cellStyle name="Normal 3 3 8 2 2 2 3" xfId="20655"/>
    <cellStyle name="Normal 3 3 8 2 2 3" xfId="20656"/>
    <cellStyle name="Normal 3 3 8 2 2 3 2" xfId="20657"/>
    <cellStyle name="Normal 3 3 8 2 2 4" xfId="20658"/>
    <cellStyle name="Normal 3 3 8 2 3" xfId="20659"/>
    <cellStyle name="Normal 3 3 8 2 3 2" xfId="20660"/>
    <cellStyle name="Normal 3 3 8 2 3 2 2" xfId="20661"/>
    <cellStyle name="Normal 3 3 8 2 3 3" xfId="20662"/>
    <cellStyle name="Normal 3 3 8 2 4" xfId="20663"/>
    <cellStyle name="Normal 3 3 8 2 4 2" xfId="20664"/>
    <cellStyle name="Normal 3 3 8 2 5" xfId="20665"/>
    <cellStyle name="Normal 3 3 8 3" xfId="20666"/>
    <cellStyle name="Normal 3 3 8 3 2" xfId="20667"/>
    <cellStyle name="Normal 3 3 8 3 2 2" xfId="20668"/>
    <cellStyle name="Normal 3 3 8 3 2 2 2" xfId="20669"/>
    <cellStyle name="Normal 3 3 8 3 2 3" xfId="20670"/>
    <cellStyle name="Normal 3 3 8 3 3" xfId="20671"/>
    <cellStyle name="Normal 3 3 8 3 3 2" xfId="20672"/>
    <cellStyle name="Normal 3 3 8 3 4" xfId="20673"/>
    <cellStyle name="Normal 3 3 8 4" xfId="20674"/>
    <cellStyle name="Normal 3 3 8 4 2" xfId="20675"/>
    <cellStyle name="Normal 3 3 8 4 2 2" xfId="20676"/>
    <cellStyle name="Normal 3 3 8 4 3" xfId="20677"/>
    <cellStyle name="Normal 3 3 8 5" xfId="20678"/>
    <cellStyle name="Normal 3 3 8 5 2" xfId="20679"/>
    <cellStyle name="Normal 3 3 8 6" xfId="20680"/>
    <cellStyle name="Normal 3 3 9" xfId="20681"/>
    <cellStyle name="Normal 3 3 9 2" xfId="20682"/>
    <cellStyle name="Normal 3 3 9 2 2" xfId="20683"/>
    <cellStyle name="Normal 3 3 9 2 2 2" xfId="20684"/>
    <cellStyle name="Normal 3 3 9 2 2 2 2" xfId="20685"/>
    <cellStyle name="Normal 3 3 9 2 2 3" xfId="20686"/>
    <cellStyle name="Normal 3 3 9 2 3" xfId="20687"/>
    <cellStyle name="Normal 3 3 9 2 3 2" xfId="20688"/>
    <cellStyle name="Normal 3 3 9 2 4" xfId="20689"/>
    <cellStyle name="Normal 3 3 9 3" xfId="20690"/>
    <cellStyle name="Normal 3 3 9 3 2" xfId="20691"/>
    <cellStyle name="Normal 3 3 9 3 2 2" xfId="20692"/>
    <cellStyle name="Normal 3 3 9 3 3" xfId="20693"/>
    <cellStyle name="Normal 3 3 9 4" xfId="20694"/>
    <cellStyle name="Normal 3 3 9 4 2" xfId="20695"/>
    <cellStyle name="Normal 3 3 9 5" xfId="20696"/>
    <cellStyle name="Normal 3 4" xfId="20697"/>
    <cellStyle name="Normal 3 4 10" xfId="20698"/>
    <cellStyle name="Normal 3 4 10 2" xfId="20699"/>
    <cellStyle name="Normal 3 4 10 2 2" xfId="20700"/>
    <cellStyle name="Normal 3 4 10 3" xfId="20701"/>
    <cellStyle name="Normal 3 4 11" xfId="20702"/>
    <cellStyle name="Normal 3 4 11 2" xfId="20703"/>
    <cellStyle name="Normal 3 4 12" xfId="20704"/>
    <cellStyle name="Normal 3 4 2" xfId="20705"/>
    <cellStyle name="Normal 3 4 2 10" xfId="20706"/>
    <cellStyle name="Normal 3 4 2 10 2" xfId="20707"/>
    <cellStyle name="Normal 3 4 2 11" xfId="20708"/>
    <cellStyle name="Normal 3 4 2 2" xfId="20709"/>
    <cellStyle name="Normal 3 4 2 2 10" xfId="20710"/>
    <cellStyle name="Normal 3 4 2 2 2" xfId="20711"/>
    <cellStyle name="Normal 3 4 2 2 2 2" xfId="20712"/>
    <cellStyle name="Normal 3 4 2 2 2 2 2" xfId="20713"/>
    <cellStyle name="Normal 3 4 2 2 2 2 2 2" xfId="20714"/>
    <cellStyle name="Normal 3 4 2 2 2 2 2 2 2" xfId="20715"/>
    <cellStyle name="Normal 3 4 2 2 2 2 2 2 2 2" xfId="20716"/>
    <cellStyle name="Normal 3 4 2 2 2 2 2 2 2 2 2" xfId="20717"/>
    <cellStyle name="Normal 3 4 2 2 2 2 2 2 2 2 2 2" xfId="20718"/>
    <cellStyle name="Normal 3 4 2 2 2 2 2 2 2 2 2 2 2" xfId="20719"/>
    <cellStyle name="Normal 3 4 2 2 2 2 2 2 2 2 2 3" xfId="20720"/>
    <cellStyle name="Normal 3 4 2 2 2 2 2 2 2 2 3" xfId="20721"/>
    <cellStyle name="Normal 3 4 2 2 2 2 2 2 2 2 3 2" xfId="20722"/>
    <cellStyle name="Normal 3 4 2 2 2 2 2 2 2 2 4" xfId="20723"/>
    <cellStyle name="Normal 3 4 2 2 2 2 2 2 2 3" xfId="20724"/>
    <cellStyle name="Normal 3 4 2 2 2 2 2 2 2 3 2" xfId="20725"/>
    <cellStyle name="Normal 3 4 2 2 2 2 2 2 2 3 2 2" xfId="20726"/>
    <cellStyle name="Normal 3 4 2 2 2 2 2 2 2 3 3" xfId="20727"/>
    <cellStyle name="Normal 3 4 2 2 2 2 2 2 2 4" xfId="20728"/>
    <cellStyle name="Normal 3 4 2 2 2 2 2 2 2 4 2" xfId="20729"/>
    <cellStyle name="Normal 3 4 2 2 2 2 2 2 2 5" xfId="20730"/>
    <cellStyle name="Normal 3 4 2 2 2 2 2 2 3" xfId="20731"/>
    <cellStyle name="Normal 3 4 2 2 2 2 2 2 3 2" xfId="20732"/>
    <cellStyle name="Normal 3 4 2 2 2 2 2 2 3 2 2" xfId="20733"/>
    <cellStyle name="Normal 3 4 2 2 2 2 2 2 3 2 2 2" xfId="20734"/>
    <cellStyle name="Normal 3 4 2 2 2 2 2 2 3 2 3" xfId="20735"/>
    <cellStyle name="Normal 3 4 2 2 2 2 2 2 3 3" xfId="20736"/>
    <cellStyle name="Normal 3 4 2 2 2 2 2 2 3 3 2" xfId="20737"/>
    <cellStyle name="Normal 3 4 2 2 2 2 2 2 3 4" xfId="20738"/>
    <cellStyle name="Normal 3 4 2 2 2 2 2 2 4" xfId="20739"/>
    <cellStyle name="Normal 3 4 2 2 2 2 2 2 4 2" xfId="20740"/>
    <cellStyle name="Normal 3 4 2 2 2 2 2 2 4 2 2" xfId="20741"/>
    <cellStyle name="Normal 3 4 2 2 2 2 2 2 4 3" xfId="20742"/>
    <cellStyle name="Normal 3 4 2 2 2 2 2 2 5" xfId="20743"/>
    <cellStyle name="Normal 3 4 2 2 2 2 2 2 5 2" xfId="20744"/>
    <cellStyle name="Normal 3 4 2 2 2 2 2 2 6" xfId="20745"/>
    <cellStyle name="Normal 3 4 2 2 2 2 2 3" xfId="20746"/>
    <cellStyle name="Normal 3 4 2 2 2 2 2 3 2" xfId="20747"/>
    <cellStyle name="Normal 3 4 2 2 2 2 2 3 2 2" xfId="20748"/>
    <cellStyle name="Normal 3 4 2 2 2 2 2 3 2 2 2" xfId="20749"/>
    <cellStyle name="Normal 3 4 2 2 2 2 2 3 2 2 2 2" xfId="20750"/>
    <cellStyle name="Normal 3 4 2 2 2 2 2 3 2 2 3" xfId="20751"/>
    <cellStyle name="Normal 3 4 2 2 2 2 2 3 2 3" xfId="20752"/>
    <cellStyle name="Normal 3 4 2 2 2 2 2 3 2 3 2" xfId="20753"/>
    <cellStyle name="Normal 3 4 2 2 2 2 2 3 2 4" xfId="20754"/>
    <cellStyle name="Normal 3 4 2 2 2 2 2 3 3" xfId="20755"/>
    <cellStyle name="Normal 3 4 2 2 2 2 2 3 3 2" xfId="20756"/>
    <cellStyle name="Normal 3 4 2 2 2 2 2 3 3 2 2" xfId="20757"/>
    <cellStyle name="Normal 3 4 2 2 2 2 2 3 3 3" xfId="20758"/>
    <cellStyle name="Normal 3 4 2 2 2 2 2 3 4" xfId="20759"/>
    <cellStyle name="Normal 3 4 2 2 2 2 2 3 4 2" xfId="20760"/>
    <cellStyle name="Normal 3 4 2 2 2 2 2 3 5" xfId="20761"/>
    <cellStyle name="Normal 3 4 2 2 2 2 2 4" xfId="20762"/>
    <cellStyle name="Normal 3 4 2 2 2 2 2 4 2" xfId="20763"/>
    <cellStyle name="Normal 3 4 2 2 2 2 2 4 2 2" xfId="20764"/>
    <cellStyle name="Normal 3 4 2 2 2 2 2 4 2 2 2" xfId="20765"/>
    <cellStyle name="Normal 3 4 2 2 2 2 2 4 2 3" xfId="20766"/>
    <cellStyle name="Normal 3 4 2 2 2 2 2 4 3" xfId="20767"/>
    <cellStyle name="Normal 3 4 2 2 2 2 2 4 3 2" xfId="20768"/>
    <cellStyle name="Normal 3 4 2 2 2 2 2 4 4" xfId="20769"/>
    <cellStyle name="Normal 3 4 2 2 2 2 2 5" xfId="20770"/>
    <cellStyle name="Normal 3 4 2 2 2 2 2 5 2" xfId="20771"/>
    <cellStyle name="Normal 3 4 2 2 2 2 2 5 2 2" xfId="20772"/>
    <cellStyle name="Normal 3 4 2 2 2 2 2 5 3" xfId="20773"/>
    <cellStyle name="Normal 3 4 2 2 2 2 2 6" xfId="20774"/>
    <cellStyle name="Normal 3 4 2 2 2 2 2 6 2" xfId="20775"/>
    <cellStyle name="Normal 3 4 2 2 2 2 2 7" xfId="20776"/>
    <cellStyle name="Normal 3 4 2 2 2 2 3" xfId="20777"/>
    <cellStyle name="Normal 3 4 2 2 2 2 3 2" xfId="20778"/>
    <cellStyle name="Normal 3 4 2 2 2 2 3 2 2" xfId="20779"/>
    <cellStyle name="Normal 3 4 2 2 2 2 3 2 2 2" xfId="20780"/>
    <cellStyle name="Normal 3 4 2 2 2 2 3 2 2 2 2" xfId="20781"/>
    <cellStyle name="Normal 3 4 2 2 2 2 3 2 2 2 2 2" xfId="20782"/>
    <cellStyle name="Normal 3 4 2 2 2 2 3 2 2 2 3" xfId="20783"/>
    <cellStyle name="Normal 3 4 2 2 2 2 3 2 2 3" xfId="20784"/>
    <cellStyle name="Normal 3 4 2 2 2 2 3 2 2 3 2" xfId="20785"/>
    <cellStyle name="Normal 3 4 2 2 2 2 3 2 2 4" xfId="20786"/>
    <cellStyle name="Normal 3 4 2 2 2 2 3 2 3" xfId="20787"/>
    <cellStyle name="Normal 3 4 2 2 2 2 3 2 3 2" xfId="20788"/>
    <cellStyle name="Normal 3 4 2 2 2 2 3 2 3 2 2" xfId="20789"/>
    <cellStyle name="Normal 3 4 2 2 2 2 3 2 3 3" xfId="20790"/>
    <cellStyle name="Normal 3 4 2 2 2 2 3 2 4" xfId="20791"/>
    <cellStyle name="Normal 3 4 2 2 2 2 3 2 4 2" xfId="20792"/>
    <cellStyle name="Normal 3 4 2 2 2 2 3 2 5" xfId="20793"/>
    <cellStyle name="Normal 3 4 2 2 2 2 3 3" xfId="20794"/>
    <cellStyle name="Normal 3 4 2 2 2 2 3 3 2" xfId="20795"/>
    <cellStyle name="Normal 3 4 2 2 2 2 3 3 2 2" xfId="20796"/>
    <cellStyle name="Normal 3 4 2 2 2 2 3 3 2 2 2" xfId="20797"/>
    <cellStyle name="Normal 3 4 2 2 2 2 3 3 2 3" xfId="20798"/>
    <cellStyle name="Normal 3 4 2 2 2 2 3 3 3" xfId="20799"/>
    <cellStyle name="Normal 3 4 2 2 2 2 3 3 3 2" xfId="20800"/>
    <cellStyle name="Normal 3 4 2 2 2 2 3 3 4" xfId="20801"/>
    <cellStyle name="Normal 3 4 2 2 2 2 3 4" xfId="20802"/>
    <cellStyle name="Normal 3 4 2 2 2 2 3 4 2" xfId="20803"/>
    <cellStyle name="Normal 3 4 2 2 2 2 3 4 2 2" xfId="20804"/>
    <cellStyle name="Normal 3 4 2 2 2 2 3 4 3" xfId="20805"/>
    <cellStyle name="Normal 3 4 2 2 2 2 3 5" xfId="20806"/>
    <cellStyle name="Normal 3 4 2 2 2 2 3 5 2" xfId="20807"/>
    <cellStyle name="Normal 3 4 2 2 2 2 3 6" xfId="20808"/>
    <cellStyle name="Normal 3 4 2 2 2 2 4" xfId="20809"/>
    <cellStyle name="Normal 3 4 2 2 2 2 4 2" xfId="20810"/>
    <cellStyle name="Normal 3 4 2 2 2 2 4 2 2" xfId="20811"/>
    <cellStyle name="Normal 3 4 2 2 2 2 4 2 2 2" xfId="20812"/>
    <cellStyle name="Normal 3 4 2 2 2 2 4 2 2 2 2" xfId="20813"/>
    <cellStyle name="Normal 3 4 2 2 2 2 4 2 2 3" xfId="20814"/>
    <cellStyle name="Normal 3 4 2 2 2 2 4 2 3" xfId="20815"/>
    <cellStyle name="Normal 3 4 2 2 2 2 4 2 3 2" xfId="20816"/>
    <cellStyle name="Normal 3 4 2 2 2 2 4 2 4" xfId="20817"/>
    <cellStyle name="Normal 3 4 2 2 2 2 4 3" xfId="20818"/>
    <cellStyle name="Normal 3 4 2 2 2 2 4 3 2" xfId="20819"/>
    <cellStyle name="Normal 3 4 2 2 2 2 4 3 2 2" xfId="20820"/>
    <cellStyle name="Normal 3 4 2 2 2 2 4 3 3" xfId="20821"/>
    <cellStyle name="Normal 3 4 2 2 2 2 4 4" xfId="20822"/>
    <cellStyle name="Normal 3 4 2 2 2 2 4 4 2" xfId="20823"/>
    <cellStyle name="Normal 3 4 2 2 2 2 4 5" xfId="20824"/>
    <cellStyle name="Normal 3 4 2 2 2 2 5" xfId="20825"/>
    <cellStyle name="Normal 3 4 2 2 2 2 5 2" xfId="20826"/>
    <cellStyle name="Normal 3 4 2 2 2 2 5 2 2" xfId="20827"/>
    <cellStyle name="Normal 3 4 2 2 2 2 5 2 2 2" xfId="20828"/>
    <cellStyle name="Normal 3 4 2 2 2 2 5 2 3" xfId="20829"/>
    <cellStyle name="Normal 3 4 2 2 2 2 5 3" xfId="20830"/>
    <cellStyle name="Normal 3 4 2 2 2 2 5 3 2" xfId="20831"/>
    <cellStyle name="Normal 3 4 2 2 2 2 5 4" xfId="20832"/>
    <cellStyle name="Normal 3 4 2 2 2 2 6" xfId="20833"/>
    <cellStyle name="Normal 3 4 2 2 2 2 6 2" xfId="20834"/>
    <cellStyle name="Normal 3 4 2 2 2 2 6 2 2" xfId="20835"/>
    <cellStyle name="Normal 3 4 2 2 2 2 6 3" xfId="20836"/>
    <cellStyle name="Normal 3 4 2 2 2 2 7" xfId="20837"/>
    <cellStyle name="Normal 3 4 2 2 2 2 7 2" xfId="20838"/>
    <cellStyle name="Normal 3 4 2 2 2 2 8" xfId="20839"/>
    <cellStyle name="Normal 3 4 2 2 2 3" xfId="20840"/>
    <cellStyle name="Normal 3 4 2 2 2 3 2" xfId="20841"/>
    <cellStyle name="Normal 3 4 2 2 2 3 2 2" xfId="20842"/>
    <cellStyle name="Normal 3 4 2 2 2 3 2 2 2" xfId="20843"/>
    <cellStyle name="Normal 3 4 2 2 2 3 2 2 2 2" xfId="20844"/>
    <cellStyle name="Normal 3 4 2 2 2 3 2 2 2 2 2" xfId="20845"/>
    <cellStyle name="Normal 3 4 2 2 2 3 2 2 2 2 2 2" xfId="20846"/>
    <cellStyle name="Normal 3 4 2 2 2 3 2 2 2 2 3" xfId="20847"/>
    <cellStyle name="Normal 3 4 2 2 2 3 2 2 2 3" xfId="20848"/>
    <cellStyle name="Normal 3 4 2 2 2 3 2 2 2 3 2" xfId="20849"/>
    <cellStyle name="Normal 3 4 2 2 2 3 2 2 2 4" xfId="20850"/>
    <cellStyle name="Normal 3 4 2 2 2 3 2 2 3" xfId="20851"/>
    <cellStyle name="Normal 3 4 2 2 2 3 2 2 3 2" xfId="20852"/>
    <cellStyle name="Normal 3 4 2 2 2 3 2 2 3 2 2" xfId="20853"/>
    <cellStyle name="Normal 3 4 2 2 2 3 2 2 3 3" xfId="20854"/>
    <cellStyle name="Normal 3 4 2 2 2 3 2 2 4" xfId="20855"/>
    <cellStyle name="Normal 3 4 2 2 2 3 2 2 4 2" xfId="20856"/>
    <cellStyle name="Normal 3 4 2 2 2 3 2 2 5" xfId="20857"/>
    <cellStyle name="Normal 3 4 2 2 2 3 2 3" xfId="20858"/>
    <cellStyle name="Normal 3 4 2 2 2 3 2 3 2" xfId="20859"/>
    <cellStyle name="Normal 3 4 2 2 2 3 2 3 2 2" xfId="20860"/>
    <cellStyle name="Normal 3 4 2 2 2 3 2 3 2 2 2" xfId="20861"/>
    <cellStyle name="Normal 3 4 2 2 2 3 2 3 2 3" xfId="20862"/>
    <cellStyle name="Normal 3 4 2 2 2 3 2 3 3" xfId="20863"/>
    <cellStyle name="Normal 3 4 2 2 2 3 2 3 3 2" xfId="20864"/>
    <cellStyle name="Normal 3 4 2 2 2 3 2 3 4" xfId="20865"/>
    <cellStyle name="Normal 3 4 2 2 2 3 2 4" xfId="20866"/>
    <cellStyle name="Normal 3 4 2 2 2 3 2 4 2" xfId="20867"/>
    <cellStyle name="Normal 3 4 2 2 2 3 2 4 2 2" xfId="20868"/>
    <cellStyle name="Normal 3 4 2 2 2 3 2 4 3" xfId="20869"/>
    <cellStyle name="Normal 3 4 2 2 2 3 2 5" xfId="20870"/>
    <cellStyle name="Normal 3 4 2 2 2 3 2 5 2" xfId="20871"/>
    <cellStyle name="Normal 3 4 2 2 2 3 2 6" xfId="20872"/>
    <cellStyle name="Normal 3 4 2 2 2 3 3" xfId="20873"/>
    <cellStyle name="Normal 3 4 2 2 2 3 3 2" xfId="20874"/>
    <cellStyle name="Normal 3 4 2 2 2 3 3 2 2" xfId="20875"/>
    <cellStyle name="Normal 3 4 2 2 2 3 3 2 2 2" xfId="20876"/>
    <cellStyle name="Normal 3 4 2 2 2 3 3 2 2 2 2" xfId="20877"/>
    <cellStyle name="Normal 3 4 2 2 2 3 3 2 2 3" xfId="20878"/>
    <cellStyle name="Normal 3 4 2 2 2 3 3 2 3" xfId="20879"/>
    <cellStyle name="Normal 3 4 2 2 2 3 3 2 3 2" xfId="20880"/>
    <cellStyle name="Normal 3 4 2 2 2 3 3 2 4" xfId="20881"/>
    <cellStyle name="Normal 3 4 2 2 2 3 3 3" xfId="20882"/>
    <cellStyle name="Normal 3 4 2 2 2 3 3 3 2" xfId="20883"/>
    <cellStyle name="Normal 3 4 2 2 2 3 3 3 2 2" xfId="20884"/>
    <cellStyle name="Normal 3 4 2 2 2 3 3 3 3" xfId="20885"/>
    <cellStyle name="Normal 3 4 2 2 2 3 3 4" xfId="20886"/>
    <cellStyle name="Normal 3 4 2 2 2 3 3 4 2" xfId="20887"/>
    <cellStyle name="Normal 3 4 2 2 2 3 3 5" xfId="20888"/>
    <cellStyle name="Normal 3 4 2 2 2 3 4" xfId="20889"/>
    <cellStyle name="Normal 3 4 2 2 2 3 4 2" xfId="20890"/>
    <cellStyle name="Normal 3 4 2 2 2 3 4 2 2" xfId="20891"/>
    <cellStyle name="Normal 3 4 2 2 2 3 4 2 2 2" xfId="20892"/>
    <cellStyle name="Normal 3 4 2 2 2 3 4 2 3" xfId="20893"/>
    <cellStyle name="Normal 3 4 2 2 2 3 4 3" xfId="20894"/>
    <cellStyle name="Normal 3 4 2 2 2 3 4 3 2" xfId="20895"/>
    <cellStyle name="Normal 3 4 2 2 2 3 4 4" xfId="20896"/>
    <cellStyle name="Normal 3 4 2 2 2 3 5" xfId="20897"/>
    <cellStyle name="Normal 3 4 2 2 2 3 5 2" xfId="20898"/>
    <cellStyle name="Normal 3 4 2 2 2 3 5 2 2" xfId="20899"/>
    <cellStyle name="Normal 3 4 2 2 2 3 5 3" xfId="20900"/>
    <cellStyle name="Normal 3 4 2 2 2 3 6" xfId="20901"/>
    <cellStyle name="Normal 3 4 2 2 2 3 6 2" xfId="20902"/>
    <cellStyle name="Normal 3 4 2 2 2 3 7" xfId="20903"/>
    <cellStyle name="Normal 3 4 2 2 2 4" xfId="20904"/>
    <cellStyle name="Normal 3 4 2 2 2 4 2" xfId="20905"/>
    <cellStyle name="Normal 3 4 2 2 2 4 2 2" xfId="20906"/>
    <cellStyle name="Normal 3 4 2 2 2 4 2 2 2" xfId="20907"/>
    <cellStyle name="Normal 3 4 2 2 2 4 2 2 2 2" xfId="20908"/>
    <cellStyle name="Normal 3 4 2 2 2 4 2 2 2 2 2" xfId="20909"/>
    <cellStyle name="Normal 3 4 2 2 2 4 2 2 2 3" xfId="20910"/>
    <cellStyle name="Normal 3 4 2 2 2 4 2 2 3" xfId="20911"/>
    <cellStyle name="Normal 3 4 2 2 2 4 2 2 3 2" xfId="20912"/>
    <cellStyle name="Normal 3 4 2 2 2 4 2 2 4" xfId="20913"/>
    <cellStyle name="Normal 3 4 2 2 2 4 2 3" xfId="20914"/>
    <cellStyle name="Normal 3 4 2 2 2 4 2 3 2" xfId="20915"/>
    <cellStyle name="Normal 3 4 2 2 2 4 2 3 2 2" xfId="20916"/>
    <cellStyle name="Normal 3 4 2 2 2 4 2 3 3" xfId="20917"/>
    <cellStyle name="Normal 3 4 2 2 2 4 2 4" xfId="20918"/>
    <cellStyle name="Normal 3 4 2 2 2 4 2 4 2" xfId="20919"/>
    <cellStyle name="Normal 3 4 2 2 2 4 2 5" xfId="20920"/>
    <cellStyle name="Normal 3 4 2 2 2 4 3" xfId="20921"/>
    <cellStyle name="Normal 3 4 2 2 2 4 3 2" xfId="20922"/>
    <cellStyle name="Normal 3 4 2 2 2 4 3 2 2" xfId="20923"/>
    <cellStyle name="Normal 3 4 2 2 2 4 3 2 2 2" xfId="20924"/>
    <cellStyle name="Normal 3 4 2 2 2 4 3 2 3" xfId="20925"/>
    <cellStyle name="Normal 3 4 2 2 2 4 3 3" xfId="20926"/>
    <cellStyle name="Normal 3 4 2 2 2 4 3 3 2" xfId="20927"/>
    <cellStyle name="Normal 3 4 2 2 2 4 3 4" xfId="20928"/>
    <cellStyle name="Normal 3 4 2 2 2 4 4" xfId="20929"/>
    <cellStyle name="Normal 3 4 2 2 2 4 4 2" xfId="20930"/>
    <cellStyle name="Normal 3 4 2 2 2 4 4 2 2" xfId="20931"/>
    <cellStyle name="Normal 3 4 2 2 2 4 4 3" xfId="20932"/>
    <cellStyle name="Normal 3 4 2 2 2 4 5" xfId="20933"/>
    <cellStyle name="Normal 3 4 2 2 2 4 5 2" xfId="20934"/>
    <cellStyle name="Normal 3 4 2 2 2 4 6" xfId="20935"/>
    <cellStyle name="Normal 3 4 2 2 2 5" xfId="20936"/>
    <cellStyle name="Normal 3 4 2 2 2 5 2" xfId="20937"/>
    <cellStyle name="Normal 3 4 2 2 2 5 2 2" xfId="20938"/>
    <cellStyle name="Normal 3 4 2 2 2 5 2 2 2" xfId="20939"/>
    <cellStyle name="Normal 3 4 2 2 2 5 2 2 2 2" xfId="20940"/>
    <cellStyle name="Normal 3 4 2 2 2 5 2 2 3" xfId="20941"/>
    <cellStyle name="Normal 3 4 2 2 2 5 2 3" xfId="20942"/>
    <cellStyle name="Normal 3 4 2 2 2 5 2 3 2" xfId="20943"/>
    <cellStyle name="Normal 3 4 2 2 2 5 2 4" xfId="20944"/>
    <cellStyle name="Normal 3 4 2 2 2 5 3" xfId="20945"/>
    <cellStyle name="Normal 3 4 2 2 2 5 3 2" xfId="20946"/>
    <cellStyle name="Normal 3 4 2 2 2 5 3 2 2" xfId="20947"/>
    <cellStyle name="Normal 3 4 2 2 2 5 3 3" xfId="20948"/>
    <cellStyle name="Normal 3 4 2 2 2 5 4" xfId="20949"/>
    <cellStyle name="Normal 3 4 2 2 2 5 4 2" xfId="20950"/>
    <cellStyle name="Normal 3 4 2 2 2 5 5" xfId="20951"/>
    <cellStyle name="Normal 3 4 2 2 2 6" xfId="20952"/>
    <cellStyle name="Normal 3 4 2 2 2 6 2" xfId="20953"/>
    <cellStyle name="Normal 3 4 2 2 2 6 2 2" xfId="20954"/>
    <cellStyle name="Normal 3 4 2 2 2 6 2 2 2" xfId="20955"/>
    <cellStyle name="Normal 3 4 2 2 2 6 2 3" xfId="20956"/>
    <cellStyle name="Normal 3 4 2 2 2 6 3" xfId="20957"/>
    <cellStyle name="Normal 3 4 2 2 2 6 3 2" xfId="20958"/>
    <cellStyle name="Normal 3 4 2 2 2 6 4" xfId="20959"/>
    <cellStyle name="Normal 3 4 2 2 2 7" xfId="20960"/>
    <cellStyle name="Normal 3 4 2 2 2 7 2" xfId="20961"/>
    <cellStyle name="Normal 3 4 2 2 2 7 2 2" xfId="20962"/>
    <cellStyle name="Normal 3 4 2 2 2 7 3" xfId="20963"/>
    <cellStyle name="Normal 3 4 2 2 2 8" xfId="20964"/>
    <cellStyle name="Normal 3 4 2 2 2 8 2" xfId="20965"/>
    <cellStyle name="Normal 3 4 2 2 2 9" xfId="20966"/>
    <cellStyle name="Normal 3 4 2 2 3" xfId="20967"/>
    <cellStyle name="Normal 3 4 2 2 3 2" xfId="20968"/>
    <cellStyle name="Normal 3 4 2 2 3 2 2" xfId="20969"/>
    <cellStyle name="Normal 3 4 2 2 3 2 2 2" xfId="20970"/>
    <cellStyle name="Normal 3 4 2 2 3 2 2 2 2" xfId="20971"/>
    <cellStyle name="Normal 3 4 2 2 3 2 2 2 2 2" xfId="20972"/>
    <cellStyle name="Normal 3 4 2 2 3 2 2 2 2 2 2" xfId="20973"/>
    <cellStyle name="Normal 3 4 2 2 3 2 2 2 2 2 2 2" xfId="20974"/>
    <cellStyle name="Normal 3 4 2 2 3 2 2 2 2 2 3" xfId="20975"/>
    <cellStyle name="Normal 3 4 2 2 3 2 2 2 2 3" xfId="20976"/>
    <cellStyle name="Normal 3 4 2 2 3 2 2 2 2 3 2" xfId="20977"/>
    <cellStyle name="Normal 3 4 2 2 3 2 2 2 2 4" xfId="20978"/>
    <cellStyle name="Normal 3 4 2 2 3 2 2 2 3" xfId="20979"/>
    <cellStyle name="Normal 3 4 2 2 3 2 2 2 3 2" xfId="20980"/>
    <cellStyle name="Normal 3 4 2 2 3 2 2 2 3 2 2" xfId="20981"/>
    <cellStyle name="Normal 3 4 2 2 3 2 2 2 3 3" xfId="20982"/>
    <cellStyle name="Normal 3 4 2 2 3 2 2 2 4" xfId="20983"/>
    <cellStyle name="Normal 3 4 2 2 3 2 2 2 4 2" xfId="20984"/>
    <cellStyle name="Normal 3 4 2 2 3 2 2 2 5" xfId="20985"/>
    <cellStyle name="Normal 3 4 2 2 3 2 2 3" xfId="20986"/>
    <cellStyle name="Normal 3 4 2 2 3 2 2 3 2" xfId="20987"/>
    <cellStyle name="Normal 3 4 2 2 3 2 2 3 2 2" xfId="20988"/>
    <cellStyle name="Normal 3 4 2 2 3 2 2 3 2 2 2" xfId="20989"/>
    <cellStyle name="Normal 3 4 2 2 3 2 2 3 2 3" xfId="20990"/>
    <cellStyle name="Normal 3 4 2 2 3 2 2 3 3" xfId="20991"/>
    <cellStyle name="Normal 3 4 2 2 3 2 2 3 3 2" xfId="20992"/>
    <cellStyle name="Normal 3 4 2 2 3 2 2 3 4" xfId="20993"/>
    <cellStyle name="Normal 3 4 2 2 3 2 2 4" xfId="20994"/>
    <cellStyle name="Normal 3 4 2 2 3 2 2 4 2" xfId="20995"/>
    <cellStyle name="Normal 3 4 2 2 3 2 2 4 2 2" xfId="20996"/>
    <cellStyle name="Normal 3 4 2 2 3 2 2 4 3" xfId="20997"/>
    <cellStyle name="Normal 3 4 2 2 3 2 2 5" xfId="20998"/>
    <cellStyle name="Normal 3 4 2 2 3 2 2 5 2" xfId="20999"/>
    <cellStyle name="Normal 3 4 2 2 3 2 2 6" xfId="21000"/>
    <cellStyle name="Normal 3 4 2 2 3 2 3" xfId="21001"/>
    <cellStyle name="Normal 3 4 2 2 3 2 3 2" xfId="21002"/>
    <cellStyle name="Normal 3 4 2 2 3 2 3 2 2" xfId="21003"/>
    <cellStyle name="Normal 3 4 2 2 3 2 3 2 2 2" xfId="21004"/>
    <cellStyle name="Normal 3 4 2 2 3 2 3 2 2 2 2" xfId="21005"/>
    <cellStyle name="Normal 3 4 2 2 3 2 3 2 2 3" xfId="21006"/>
    <cellStyle name="Normal 3 4 2 2 3 2 3 2 3" xfId="21007"/>
    <cellStyle name="Normal 3 4 2 2 3 2 3 2 3 2" xfId="21008"/>
    <cellStyle name="Normal 3 4 2 2 3 2 3 2 4" xfId="21009"/>
    <cellStyle name="Normal 3 4 2 2 3 2 3 3" xfId="21010"/>
    <cellStyle name="Normal 3 4 2 2 3 2 3 3 2" xfId="21011"/>
    <cellStyle name="Normal 3 4 2 2 3 2 3 3 2 2" xfId="21012"/>
    <cellStyle name="Normal 3 4 2 2 3 2 3 3 3" xfId="21013"/>
    <cellStyle name="Normal 3 4 2 2 3 2 3 4" xfId="21014"/>
    <cellStyle name="Normal 3 4 2 2 3 2 3 4 2" xfId="21015"/>
    <cellStyle name="Normal 3 4 2 2 3 2 3 5" xfId="21016"/>
    <cellStyle name="Normal 3 4 2 2 3 2 4" xfId="21017"/>
    <cellStyle name="Normal 3 4 2 2 3 2 4 2" xfId="21018"/>
    <cellStyle name="Normal 3 4 2 2 3 2 4 2 2" xfId="21019"/>
    <cellStyle name="Normal 3 4 2 2 3 2 4 2 2 2" xfId="21020"/>
    <cellStyle name="Normal 3 4 2 2 3 2 4 2 3" xfId="21021"/>
    <cellStyle name="Normal 3 4 2 2 3 2 4 3" xfId="21022"/>
    <cellStyle name="Normal 3 4 2 2 3 2 4 3 2" xfId="21023"/>
    <cellStyle name="Normal 3 4 2 2 3 2 4 4" xfId="21024"/>
    <cellStyle name="Normal 3 4 2 2 3 2 5" xfId="21025"/>
    <cellStyle name="Normal 3 4 2 2 3 2 5 2" xfId="21026"/>
    <cellStyle name="Normal 3 4 2 2 3 2 5 2 2" xfId="21027"/>
    <cellStyle name="Normal 3 4 2 2 3 2 5 3" xfId="21028"/>
    <cellStyle name="Normal 3 4 2 2 3 2 6" xfId="21029"/>
    <cellStyle name="Normal 3 4 2 2 3 2 6 2" xfId="21030"/>
    <cellStyle name="Normal 3 4 2 2 3 2 7" xfId="21031"/>
    <cellStyle name="Normal 3 4 2 2 3 3" xfId="21032"/>
    <cellStyle name="Normal 3 4 2 2 3 3 2" xfId="21033"/>
    <cellStyle name="Normal 3 4 2 2 3 3 2 2" xfId="21034"/>
    <cellStyle name="Normal 3 4 2 2 3 3 2 2 2" xfId="21035"/>
    <cellStyle name="Normal 3 4 2 2 3 3 2 2 2 2" xfId="21036"/>
    <cellStyle name="Normal 3 4 2 2 3 3 2 2 2 2 2" xfId="21037"/>
    <cellStyle name="Normal 3 4 2 2 3 3 2 2 2 3" xfId="21038"/>
    <cellStyle name="Normal 3 4 2 2 3 3 2 2 3" xfId="21039"/>
    <cellStyle name="Normal 3 4 2 2 3 3 2 2 3 2" xfId="21040"/>
    <cellStyle name="Normal 3 4 2 2 3 3 2 2 4" xfId="21041"/>
    <cellStyle name="Normal 3 4 2 2 3 3 2 3" xfId="21042"/>
    <cellStyle name="Normal 3 4 2 2 3 3 2 3 2" xfId="21043"/>
    <cellStyle name="Normal 3 4 2 2 3 3 2 3 2 2" xfId="21044"/>
    <cellStyle name="Normal 3 4 2 2 3 3 2 3 3" xfId="21045"/>
    <cellStyle name="Normal 3 4 2 2 3 3 2 4" xfId="21046"/>
    <cellStyle name="Normal 3 4 2 2 3 3 2 4 2" xfId="21047"/>
    <cellStyle name="Normal 3 4 2 2 3 3 2 5" xfId="21048"/>
    <cellStyle name="Normal 3 4 2 2 3 3 3" xfId="21049"/>
    <cellStyle name="Normal 3 4 2 2 3 3 3 2" xfId="21050"/>
    <cellStyle name="Normal 3 4 2 2 3 3 3 2 2" xfId="21051"/>
    <cellStyle name="Normal 3 4 2 2 3 3 3 2 2 2" xfId="21052"/>
    <cellStyle name="Normal 3 4 2 2 3 3 3 2 3" xfId="21053"/>
    <cellStyle name="Normal 3 4 2 2 3 3 3 3" xfId="21054"/>
    <cellStyle name="Normal 3 4 2 2 3 3 3 3 2" xfId="21055"/>
    <cellStyle name="Normal 3 4 2 2 3 3 3 4" xfId="21056"/>
    <cellStyle name="Normal 3 4 2 2 3 3 4" xfId="21057"/>
    <cellStyle name="Normal 3 4 2 2 3 3 4 2" xfId="21058"/>
    <cellStyle name="Normal 3 4 2 2 3 3 4 2 2" xfId="21059"/>
    <cellStyle name="Normal 3 4 2 2 3 3 4 3" xfId="21060"/>
    <cellStyle name="Normal 3 4 2 2 3 3 5" xfId="21061"/>
    <cellStyle name="Normal 3 4 2 2 3 3 5 2" xfId="21062"/>
    <cellStyle name="Normal 3 4 2 2 3 3 6" xfId="21063"/>
    <cellStyle name="Normal 3 4 2 2 3 4" xfId="21064"/>
    <cellStyle name="Normal 3 4 2 2 3 4 2" xfId="21065"/>
    <cellStyle name="Normal 3 4 2 2 3 4 2 2" xfId="21066"/>
    <cellStyle name="Normal 3 4 2 2 3 4 2 2 2" xfId="21067"/>
    <cellStyle name="Normal 3 4 2 2 3 4 2 2 2 2" xfId="21068"/>
    <cellStyle name="Normal 3 4 2 2 3 4 2 2 3" xfId="21069"/>
    <cellStyle name="Normal 3 4 2 2 3 4 2 3" xfId="21070"/>
    <cellStyle name="Normal 3 4 2 2 3 4 2 3 2" xfId="21071"/>
    <cellStyle name="Normal 3 4 2 2 3 4 2 4" xfId="21072"/>
    <cellStyle name="Normal 3 4 2 2 3 4 3" xfId="21073"/>
    <cellStyle name="Normal 3 4 2 2 3 4 3 2" xfId="21074"/>
    <cellStyle name="Normal 3 4 2 2 3 4 3 2 2" xfId="21075"/>
    <cellStyle name="Normal 3 4 2 2 3 4 3 3" xfId="21076"/>
    <cellStyle name="Normal 3 4 2 2 3 4 4" xfId="21077"/>
    <cellStyle name="Normal 3 4 2 2 3 4 4 2" xfId="21078"/>
    <cellStyle name="Normal 3 4 2 2 3 4 5" xfId="21079"/>
    <cellStyle name="Normal 3 4 2 2 3 5" xfId="21080"/>
    <cellStyle name="Normal 3 4 2 2 3 5 2" xfId="21081"/>
    <cellStyle name="Normal 3 4 2 2 3 5 2 2" xfId="21082"/>
    <cellStyle name="Normal 3 4 2 2 3 5 2 2 2" xfId="21083"/>
    <cellStyle name="Normal 3 4 2 2 3 5 2 3" xfId="21084"/>
    <cellStyle name="Normal 3 4 2 2 3 5 3" xfId="21085"/>
    <cellStyle name="Normal 3 4 2 2 3 5 3 2" xfId="21086"/>
    <cellStyle name="Normal 3 4 2 2 3 5 4" xfId="21087"/>
    <cellStyle name="Normal 3 4 2 2 3 6" xfId="21088"/>
    <cellStyle name="Normal 3 4 2 2 3 6 2" xfId="21089"/>
    <cellStyle name="Normal 3 4 2 2 3 6 2 2" xfId="21090"/>
    <cellStyle name="Normal 3 4 2 2 3 6 3" xfId="21091"/>
    <cellStyle name="Normal 3 4 2 2 3 7" xfId="21092"/>
    <cellStyle name="Normal 3 4 2 2 3 7 2" xfId="21093"/>
    <cellStyle name="Normal 3 4 2 2 3 8" xfId="21094"/>
    <cellStyle name="Normal 3 4 2 2 4" xfId="21095"/>
    <cellStyle name="Normal 3 4 2 2 4 2" xfId="21096"/>
    <cellStyle name="Normal 3 4 2 2 4 2 2" xfId="21097"/>
    <cellStyle name="Normal 3 4 2 2 4 2 2 2" xfId="21098"/>
    <cellStyle name="Normal 3 4 2 2 4 2 2 2 2" xfId="21099"/>
    <cellStyle name="Normal 3 4 2 2 4 2 2 2 2 2" xfId="21100"/>
    <cellStyle name="Normal 3 4 2 2 4 2 2 2 2 2 2" xfId="21101"/>
    <cellStyle name="Normal 3 4 2 2 4 2 2 2 2 3" xfId="21102"/>
    <cellStyle name="Normal 3 4 2 2 4 2 2 2 3" xfId="21103"/>
    <cellStyle name="Normal 3 4 2 2 4 2 2 2 3 2" xfId="21104"/>
    <cellStyle name="Normal 3 4 2 2 4 2 2 2 4" xfId="21105"/>
    <cellStyle name="Normal 3 4 2 2 4 2 2 3" xfId="21106"/>
    <cellStyle name="Normal 3 4 2 2 4 2 2 3 2" xfId="21107"/>
    <cellStyle name="Normal 3 4 2 2 4 2 2 3 2 2" xfId="21108"/>
    <cellStyle name="Normal 3 4 2 2 4 2 2 3 3" xfId="21109"/>
    <cellStyle name="Normal 3 4 2 2 4 2 2 4" xfId="21110"/>
    <cellStyle name="Normal 3 4 2 2 4 2 2 4 2" xfId="21111"/>
    <cellStyle name="Normal 3 4 2 2 4 2 2 5" xfId="21112"/>
    <cellStyle name="Normal 3 4 2 2 4 2 3" xfId="21113"/>
    <cellStyle name="Normal 3 4 2 2 4 2 3 2" xfId="21114"/>
    <cellStyle name="Normal 3 4 2 2 4 2 3 2 2" xfId="21115"/>
    <cellStyle name="Normal 3 4 2 2 4 2 3 2 2 2" xfId="21116"/>
    <cellStyle name="Normal 3 4 2 2 4 2 3 2 3" xfId="21117"/>
    <cellStyle name="Normal 3 4 2 2 4 2 3 3" xfId="21118"/>
    <cellStyle name="Normal 3 4 2 2 4 2 3 3 2" xfId="21119"/>
    <cellStyle name="Normal 3 4 2 2 4 2 3 4" xfId="21120"/>
    <cellStyle name="Normal 3 4 2 2 4 2 4" xfId="21121"/>
    <cellStyle name="Normal 3 4 2 2 4 2 4 2" xfId="21122"/>
    <cellStyle name="Normal 3 4 2 2 4 2 4 2 2" xfId="21123"/>
    <cellStyle name="Normal 3 4 2 2 4 2 4 3" xfId="21124"/>
    <cellStyle name="Normal 3 4 2 2 4 2 5" xfId="21125"/>
    <cellStyle name="Normal 3 4 2 2 4 2 5 2" xfId="21126"/>
    <cellStyle name="Normal 3 4 2 2 4 2 6" xfId="21127"/>
    <cellStyle name="Normal 3 4 2 2 4 3" xfId="21128"/>
    <cellStyle name="Normal 3 4 2 2 4 3 2" xfId="21129"/>
    <cellStyle name="Normal 3 4 2 2 4 3 2 2" xfId="21130"/>
    <cellStyle name="Normal 3 4 2 2 4 3 2 2 2" xfId="21131"/>
    <cellStyle name="Normal 3 4 2 2 4 3 2 2 2 2" xfId="21132"/>
    <cellStyle name="Normal 3 4 2 2 4 3 2 2 3" xfId="21133"/>
    <cellStyle name="Normal 3 4 2 2 4 3 2 3" xfId="21134"/>
    <cellStyle name="Normal 3 4 2 2 4 3 2 3 2" xfId="21135"/>
    <cellStyle name="Normal 3 4 2 2 4 3 2 4" xfId="21136"/>
    <cellStyle name="Normal 3 4 2 2 4 3 3" xfId="21137"/>
    <cellStyle name="Normal 3 4 2 2 4 3 3 2" xfId="21138"/>
    <cellStyle name="Normal 3 4 2 2 4 3 3 2 2" xfId="21139"/>
    <cellStyle name="Normal 3 4 2 2 4 3 3 3" xfId="21140"/>
    <cellStyle name="Normal 3 4 2 2 4 3 4" xfId="21141"/>
    <cellStyle name="Normal 3 4 2 2 4 3 4 2" xfId="21142"/>
    <cellStyle name="Normal 3 4 2 2 4 3 5" xfId="21143"/>
    <cellStyle name="Normal 3 4 2 2 4 4" xfId="21144"/>
    <cellStyle name="Normal 3 4 2 2 4 4 2" xfId="21145"/>
    <cellStyle name="Normal 3 4 2 2 4 4 2 2" xfId="21146"/>
    <cellStyle name="Normal 3 4 2 2 4 4 2 2 2" xfId="21147"/>
    <cellStyle name="Normal 3 4 2 2 4 4 2 3" xfId="21148"/>
    <cellStyle name="Normal 3 4 2 2 4 4 3" xfId="21149"/>
    <cellStyle name="Normal 3 4 2 2 4 4 3 2" xfId="21150"/>
    <cellStyle name="Normal 3 4 2 2 4 4 4" xfId="21151"/>
    <cellStyle name="Normal 3 4 2 2 4 5" xfId="21152"/>
    <cellStyle name="Normal 3 4 2 2 4 5 2" xfId="21153"/>
    <cellStyle name="Normal 3 4 2 2 4 5 2 2" xfId="21154"/>
    <cellStyle name="Normal 3 4 2 2 4 5 3" xfId="21155"/>
    <cellStyle name="Normal 3 4 2 2 4 6" xfId="21156"/>
    <cellStyle name="Normal 3 4 2 2 4 6 2" xfId="21157"/>
    <cellStyle name="Normal 3 4 2 2 4 7" xfId="21158"/>
    <cellStyle name="Normal 3 4 2 2 5" xfId="21159"/>
    <cellStyle name="Normal 3 4 2 2 5 2" xfId="21160"/>
    <cellStyle name="Normal 3 4 2 2 5 2 2" xfId="21161"/>
    <cellStyle name="Normal 3 4 2 2 5 2 2 2" xfId="21162"/>
    <cellStyle name="Normal 3 4 2 2 5 2 2 2 2" xfId="21163"/>
    <cellStyle name="Normal 3 4 2 2 5 2 2 2 2 2" xfId="21164"/>
    <cellStyle name="Normal 3 4 2 2 5 2 2 2 3" xfId="21165"/>
    <cellStyle name="Normal 3 4 2 2 5 2 2 3" xfId="21166"/>
    <cellStyle name="Normal 3 4 2 2 5 2 2 3 2" xfId="21167"/>
    <cellStyle name="Normal 3 4 2 2 5 2 2 4" xfId="21168"/>
    <cellStyle name="Normal 3 4 2 2 5 2 3" xfId="21169"/>
    <cellStyle name="Normal 3 4 2 2 5 2 3 2" xfId="21170"/>
    <cellStyle name="Normal 3 4 2 2 5 2 3 2 2" xfId="21171"/>
    <cellStyle name="Normal 3 4 2 2 5 2 3 3" xfId="21172"/>
    <cellStyle name="Normal 3 4 2 2 5 2 4" xfId="21173"/>
    <cellStyle name="Normal 3 4 2 2 5 2 4 2" xfId="21174"/>
    <cellStyle name="Normal 3 4 2 2 5 2 5" xfId="21175"/>
    <cellStyle name="Normal 3 4 2 2 5 3" xfId="21176"/>
    <cellStyle name="Normal 3 4 2 2 5 3 2" xfId="21177"/>
    <cellStyle name="Normal 3 4 2 2 5 3 2 2" xfId="21178"/>
    <cellStyle name="Normal 3 4 2 2 5 3 2 2 2" xfId="21179"/>
    <cellStyle name="Normal 3 4 2 2 5 3 2 3" xfId="21180"/>
    <cellStyle name="Normal 3 4 2 2 5 3 3" xfId="21181"/>
    <cellStyle name="Normal 3 4 2 2 5 3 3 2" xfId="21182"/>
    <cellStyle name="Normal 3 4 2 2 5 3 4" xfId="21183"/>
    <cellStyle name="Normal 3 4 2 2 5 4" xfId="21184"/>
    <cellStyle name="Normal 3 4 2 2 5 4 2" xfId="21185"/>
    <cellStyle name="Normal 3 4 2 2 5 4 2 2" xfId="21186"/>
    <cellStyle name="Normal 3 4 2 2 5 4 3" xfId="21187"/>
    <cellStyle name="Normal 3 4 2 2 5 5" xfId="21188"/>
    <cellStyle name="Normal 3 4 2 2 5 5 2" xfId="21189"/>
    <cellStyle name="Normal 3 4 2 2 5 6" xfId="21190"/>
    <cellStyle name="Normal 3 4 2 2 6" xfId="21191"/>
    <cellStyle name="Normal 3 4 2 2 6 2" xfId="21192"/>
    <cellStyle name="Normal 3 4 2 2 6 2 2" xfId="21193"/>
    <cellStyle name="Normal 3 4 2 2 6 2 2 2" xfId="21194"/>
    <cellStyle name="Normal 3 4 2 2 6 2 2 2 2" xfId="21195"/>
    <cellStyle name="Normal 3 4 2 2 6 2 2 3" xfId="21196"/>
    <cellStyle name="Normal 3 4 2 2 6 2 3" xfId="21197"/>
    <cellStyle name="Normal 3 4 2 2 6 2 3 2" xfId="21198"/>
    <cellStyle name="Normal 3 4 2 2 6 2 4" xfId="21199"/>
    <cellStyle name="Normal 3 4 2 2 6 3" xfId="21200"/>
    <cellStyle name="Normal 3 4 2 2 6 3 2" xfId="21201"/>
    <cellStyle name="Normal 3 4 2 2 6 3 2 2" xfId="21202"/>
    <cellStyle name="Normal 3 4 2 2 6 3 3" xfId="21203"/>
    <cellStyle name="Normal 3 4 2 2 6 4" xfId="21204"/>
    <cellStyle name="Normal 3 4 2 2 6 4 2" xfId="21205"/>
    <cellStyle name="Normal 3 4 2 2 6 5" xfId="21206"/>
    <cellStyle name="Normal 3 4 2 2 7" xfId="21207"/>
    <cellStyle name="Normal 3 4 2 2 7 2" xfId="21208"/>
    <cellStyle name="Normal 3 4 2 2 7 2 2" xfId="21209"/>
    <cellStyle name="Normal 3 4 2 2 7 2 2 2" xfId="21210"/>
    <cellStyle name="Normal 3 4 2 2 7 2 3" xfId="21211"/>
    <cellStyle name="Normal 3 4 2 2 7 3" xfId="21212"/>
    <cellStyle name="Normal 3 4 2 2 7 3 2" xfId="21213"/>
    <cellStyle name="Normal 3 4 2 2 7 4" xfId="21214"/>
    <cellStyle name="Normal 3 4 2 2 8" xfId="21215"/>
    <cellStyle name="Normal 3 4 2 2 8 2" xfId="21216"/>
    <cellStyle name="Normal 3 4 2 2 8 2 2" xfId="21217"/>
    <cellStyle name="Normal 3 4 2 2 8 3" xfId="21218"/>
    <cellStyle name="Normal 3 4 2 2 9" xfId="21219"/>
    <cellStyle name="Normal 3 4 2 2 9 2" xfId="21220"/>
    <cellStyle name="Normal 3 4 2 3" xfId="21221"/>
    <cellStyle name="Normal 3 4 2 3 2" xfId="21222"/>
    <cellStyle name="Normal 3 4 2 3 2 2" xfId="21223"/>
    <cellStyle name="Normal 3 4 2 3 2 2 2" xfId="21224"/>
    <cellStyle name="Normal 3 4 2 3 2 2 2 2" xfId="21225"/>
    <cellStyle name="Normal 3 4 2 3 2 2 2 2 2" xfId="21226"/>
    <cellStyle name="Normal 3 4 2 3 2 2 2 2 2 2" xfId="21227"/>
    <cellStyle name="Normal 3 4 2 3 2 2 2 2 2 2 2" xfId="21228"/>
    <cellStyle name="Normal 3 4 2 3 2 2 2 2 2 2 2 2" xfId="21229"/>
    <cellStyle name="Normal 3 4 2 3 2 2 2 2 2 2 3" xfId="21230"/>
    <cellStyle name="Normal 3 4 2 3 2 2 2 2 2 3" xfId="21231"/>
    <cellStyle name="Normal 3 4 2 3 2 2 2 2 2 3 2" xfId="21232"/>
    <cellStyle name="Normal 3 4 2 3 2 2 2 2 2 4" xfId="21233"/>
    <cellStyle name="Normal 3 4 2 3 2 2 2 2 3" xfId="21234"/>
    <cellStyle name="Normal 3 4 2 3 2 2 2 2 3 2" xfId="21235"/>
    <cellStyle name="Normal 3 4 2 3 2 2 2 2 3 2 2" xfId="21236"/>
    <cellStyle name="Normal 3 4 2 3 2 2 2 2 3 3" xfId="21237"/>
    <cellStyle name="Normal 3 4 2 3 2 2 2 2 4" xfId="21238"/>
    <cellStyle name="Normal 3 4 2 3 2 2 2 2 4 2" xfId="21239"/>
    <cellStyle name="Normal 3 4 2 3 2 2 2 2 5" xfId="21240"/>
    <cellStyle name="Normal 3 4 2 3 2 2 2 3" xfId="21241"/>
    <cellStyle name="Normal 3 4 2 3 2 2 2 3 2" xfId="21242"/>
    <cellStyle name="Normal 3 4 2 3 2 2 2 3 2 2" xfId="21243"/>
    <cellStyle name="Normal 3 4 2 3 2 2 2 3 2 2 2" xfId="21244"/>
    <cellStyle name="Normal 3 4 2 3 2 2 2 3 2 3" xfId="21245"/>
    <cellStyle name="Normal 3 4 2 3 2 2 2 3 3" xfId="21246"/>
    <cellStyle name="Normal 3 4 2 3 2 2 2 3 3 2" xfId="21247"/>
    <cellStyle name="Normal 3 4 2 3 2 2 2 3 4" xfId="21248"/>
    <cellStyle name="Normal 3 4 2 3 2 2 2 4" xfId="21249"/>
    <cellStyle name="Normal 3 4 2 3 2 2 2 4 2" xfId="21250"/>
    <cellStyle name="Normal 3 4 2 3 2 2 2 4 2 2" xfId="21251"/>
    <cellStyle name="Normal 3 4 2 3 2 2 2 4 3" xfId="21252"/>
    <cellStyle name="Normal 3 4 2 3 2 2 2 5" xfId="21253"/>
    <cellStyle name="Normal 3 4 2 3 2 2 2 5 2" xfId="21254"/>
    <cellStyle name="Normal 3 4 2 3 2 2 2 6" xfId="21255"/>
    <cellStyle name="Normal 3 4 2 3 2 2 3" xfId="21256"/>
    <cellStyle name="Normal 3 4 2 3 2 2 3 2" xfId="21257"/>
    <cellStyle name="Normal 3 4 2 3 2 2 3 2 2" xfId="21258"/>
    <cellStyle name="Normal 3 4 2 3 2 2 3 2 2 2" xfId="21259"/>
    <cellStyle name="Normal 3 4 2 3 2 2 3 2 2 2 2" xfId="21260"/>
    <cellStyle name="Normal 3 4 2 3 2 2 3 2 2 3" xfId="21261"/>
    <cellStyle name="Normal 3 4 2 3 2 2 3 2 3" xfId="21262"/>
    <cellStyle name="Normal 3 4 2 3 2 2 3 2 3 2" xfId="21263"/>
    <cellStyle name="Normal 3 4 2 3 2 2 3 2 4" xfId="21264"/>
    <cellStyle name="Normal 3 4 2 3 2 2 3 3" xfId="21265"/>
    <cellStyle name="Normal 3 4 2 3 2 2 3 3 2" xfId="21266"/>
    <cellStyle name="Normal 3 4 2 3 2 2 3 3 2 2" xfId="21267"/>
    <cellStyle name="Normal 3 4 2 3 2 2 3 3 3" xfId="21268"/>
    <cellStyle name="Normal 3 4 2 3 2 2 3 4" xfId="21269"/>
    <cellStyle name="Normal 3 4 2 3 2 2 3 4 2" xfId="21270"/>
    <cellStyle name="Normal 3 4 2 3 2 2 3 5" xfId="21271"/>
    <cellStyle name="Normal 3 4 2 3 2 2 4" xfId="21272"/>
    <cellStyle name="Normal 3 4 2 3 2 2 4 2" xfId="21273"/>
    <cellStyle name="Normal 3 4 2 3 2 2 4 2 2" xfId="21274"/>
    <cellStyle name="Normal 3 4 2 3 2 2 4 2 2 2" xfId="21275"/>
    <cellStyle name="Normal 3 4 2 3 2 2 4 2 3" xfId="21276"/>
    <cellStyle name="Normal 3 4 2 3 2 2 4 3" xfId="21277"/>
    <cellStyle name="Normal 3 4 2 3 2 2 4 3 2" xfId="21278"/>
    <cellStyle name="Normal 3 4 2 3 2 2 4 4" xfId="21279"/>
    <cellStyle name="Normal 3 4 2 3 2 2 5" xfId="21280"/>
    <cellStyle name="Normal 3 4 2 3 2 2 5 2" xfId="21281"/>
    <cellStyle name="Normal 3 4 2 3 2 2 5 2 2" xfId="21282"/>
    <cellStyle name="Normal 3 4 2 3 2 2 5 3" xfId="21283"/>
    <cellStyle name="Normal 3 4 2 3 2 2 6" xfId="21284"/>
    <cellStyle name="Normal 3 4 2 3 2 2 6 2" xfId="21285"/>
    <cellStyle name="Normal 3 4 2 3 2 2 7" xfId="21286"/>
    <cellStyle name="Normal 3 4 2 3 2 3" xfId="21287"/>
    <cellStyle name="Normal 3 4 2 3 2 3 2" xfId="21288"/>
    <cellStyle name="Normal 3 4 2 3 2 3 2 2" xfId="21289"/>
    <cellStyle name="Normal 3 4 2 3 2 3 2 2 2" xfId="21290"/>
    <cellStyle name="Normal 3 4 2 3 2 3 2 2 2 2" xfId="21291"/>
    <cellStyle name="Normal 3 4 2 3 2 3 2 2 2 2 2" xfId="21292"/>
    <cellStyle name="Normal 3 4 2 3 2 3 2 2 2 3" xfId="21293"/>
    <cellStyle name="Normal 3 4 2 3 2 3 2 2 3" xfId="21294"/>
    <cellStyle name="Normal 3 4 2 3 2 3 2 2 3 2" xfId="21295"/>
    <cellStyle name="Normal 3 4 2 3 2 3 2 2 4" xfId="21296"/>
    <cellStyle name="Normal 3 4 2 3 2 3 2 3" xfId="21297"/>
    <cellStyle name="Normal 3 4 2 3 2 3 2 3 2" xfId="21298"/>
    <cellStyle name="Normal 3 4 2 3 2 3 2 3 2 2" xfId="21299"/>
    <cellStyle name="Normal 3 4 2 3 2 3 2 3 3" xfId="21300"/>
    <cellStyle name="Normal 3 4 2 3 2 3 2 4" xfId="21301"/>
    <cellStyle name="Normal 3 4 2 3 2 3 2 4 2" xfId="21302"/>
    <cellStyle name="Normal 3 4 2 3 2 3 2 5" xfId="21303"/>
    <cellStyle name="Normal 3 4 2 3 2 3 3" xfId="21304"/>
    <cellStyle name="Normal 3 4 2 3 2 3 3 2" xfId="21305"/>
    <cellStyle name="Normal 3 4 2 3 2 3 3 2 2" xfId="21306"/>
    <cellStyle name="Normal 3 4 2 3 2 3 3 2 2 2" xfId="21307"/>
    <cellStyle name="Normal 3 4 2 3 2 3 3 2 3" xfId="21308"/>
    <cellStyle name="Normal 3 4 2 3 2 3 3 3" xfId="21309"/>
    <cellStyle name="Normal 3 4 2 3 2 3 3 3 2" xfId="21310"/>
    <cellStyle name="Normal 3 4 2 3 2 3 3 4" xfId="21311"/>
    <cellStyle name="Normal 3 4 2 3 2 3 4" xfId="21312"/>
    <cellStyle name="Normal 3 4 2 3 2 3 4 2" xfId="21313"/>
    <cellStyle name="Normal 3 4 2 3 2 3 4 2 2" xfId="21314"/>
    <cellStyle name="Normal 3 4 2 3 2 3 4 3" xfId="21315"/>
    <cellStyle name="Normal 3 4 2 3 2 3 5" xfId="21316"/>
    <cellStyle name="Normal 3 4 2 3 2 3 5 2" xfId="21317"/>
    <cellStyle name="Normal 3 4 2 3 2 3 6" xfId="21318"/>
    <cellStyle name="Normal 3 4 2 3 2 4" xfId="21319"/>
    <cellStyle name="Normal 3 4 2 3 2 4 2" xfId="21320"/>
    <cellStyle name="Normal 3 4 2 3 2 4 2 2" xfId="21321"/>
    <cellStyle name="Normal 3 4 2 3 2 4 2 2 2" xfId="21322"/>
    <cellStyle name="Normal 3 4 2 3 2 4 2 2 2 2" xfId="21323"/>
    <cellStyle name="Normal 3 4 2 3 2 4 2 2 3" xfId="21324"/>
    <cellStyle name="Normal 3 4 2 3 2 4 2 3" xfId="21325"/>
    <cellStyle name="Normal 3 4 2 3 2 4 2 3 2" xfId="21326"/>
    <cellStyle name="Normal 3 4 2 3 2 4 2 4" xfId="21327"/>
    <cellStyle name="Normal 3 4 2 3 2 4 3" xfId="21328"/>
    <cellStyle name="Normal 3 4 2 3 2 4 3 2" xfId="21329"/>
    <cellStyle name="Normal 3 4 2 3 2 4 3 2 2" xfId="21330"/>
    <cellStyle name="Normal 3 4 2 3 2 4 3 3" xfId="21331"/>
    <cellStyle name="Normal 3 4 2 3 2 4 4" xfId="21332"/>
    <cellStyle name="Normal 3 4 2 3 2 4 4 2" xfId="21333"/>
    <cellStyle name="Normal 3 4 2 3 2 4 5" xfId="21334"/>
    <cellStyle name="Normal 3 4 2 3 2 5" xfId="21335"/>
    <cellStyle name="Normal 3 4 2 3 2 5 2" xfId="21336"/>
    <cellStyle name="Normal 3 4 2 3 2 5 2 2" xfId="21337"/>
    <cellStyle name="Normal 3 4 2 3 2 5 2 2 2" xfId="21338"/>
    <cellStyle name="Normal 3 4 2 3 2 5 2 3" xfId="21339"/>
    <cellStyle name="Normal 3 4 2 3 2 5 3" xfId="21340"/>
    <cellStyle name="Normal 3 4 2 3 2 5 3 2" xfId="21341"/>
    <cellStyle name="Normal 3 4 2 3 2 5 4" xfId="21342"/>
    <cellStyle name="Normal 3 4 2 3 2 6" xfId="21343"/>
    <cellStyle name="Normal 3 4 2 3 2 6 2" xfId="21344"/>
    <cellStyle name="Normal 3 4 2 3 2 6 2 2" xfId="21345"/>
    <cellStyle name="Normal 3 4 2 3 2 6 3" xfId="21346"/>
    <cellStyle name="Normal 3 4 2 3 2 7" xfId="21347"/>
    <cellStyle name="Normal 3 4 2 3 2 7 2" xfId="21348"/>
    <cellStyle name="Normal 3 4 2 3 2 8" xfId="21349"/>
    <cellStyle name="Normal 3 4 2 3 3" xfId="21350"/>
    <cellStyle name="Normal 3 4 2 3 3 2" xfId="21351"/>
    <cellStyle name="Normal 3 4 2 3 3 2 2" xfId="21352"/>
    <cellStyle name="Normal 3 4 2 3 3 2 2 2" xfId="21353"/>
    <cellStyle name="Normal 3 4 2 3 3 2 2 2 2" xfId="21354"/>
    <cellStyle name="Normal 3 4 2 3 3 2 2 2 2 2" xfId="21355"/>
    <cellStyle name="Normal 3 4 2 3 3 2 2 2 2 2 2" xfId="21356"/>
    <cellStyle name="Normal 3 4 2 3 3 2 2 2 2 3" xfId="21357"/>
    <cellStyle name="Normal 3 4 2 3 3 2 2 2 3" xfId="21358"/>
    <cellStyle name="Normal 3 4 2 3 3 2 2 2 3 2" xfId="21359"/>
    <cellStyle name="Normal 3 4 2 3 3 2 2 2 4" xfId="21360"/>
    <cellStyle name="Normal 3 4 2 3 3 2 2 3" xfId="21361"/>
    <cellStyle name="Normal 3 4 2 3 3 2 2 3 2" xfId="21362"/>
    <cellStyle name="Normal 3 4 2 3 3 2 2 3 2 2" xfId="21363"/>
    <cellStyle name="Normal 3 4 2 3 3 2 2 3 3" xfId="21364"/>
    <cellStyle name="Normal 3 4 2 3 3 2 2 4" xfId="21365"/>
    <cellStyle name="Normal 3 4 2 3 3 2 2 4 2" xfId="21366"/>
    <cellStyle name="Normal 3 4 2 3 3 2 2 5" xfId="21367"/>
    <cellStyle name="Normal 3 4 2 3 3 2 3" xfId="21368"/>
    <cellStyle name="Normal 3 4 2 3 3 2 3 2" xfId="21369"/>
    <cellStyle name="Normal 3 4 2 3 3 2 3 2 2" xfId="21370"/>
    <cellStyle name="Normal 3 4 2 3 3 2 3 2 2 2" xfId="21371"/>
    <cellStyle name="Normal 3 4 2 3 3 2 3 2 3" xfId="21372"/>
    <cellStyle name="Normal 3 4 2 3 3 2 3 3" xfId="21373"/>
    <cellStyle name="Normal 3 4 2 3 3 2 3 3 2" xfId="21374"/>
    <cellStyle name="Normal 3 4 2 3 3 2 3 4" xfId="21375"/>
    <cellStyle name="Normal 3 4 2 3 3 2 4" xfId="21376"/>
    <cellStyle name="Normal 3 4 2 3 3 2 4 2" xfId="21377"/>
    <cellStyle name="Normal 3 4 2 3 3 2 4 2 2" xfId="21378"/>
    <cellStyle name="Normal 3 4 2 3 3 2 4 3" xfId="21379"/>
    <cellStyle name="Normal 3 4 2 3 3 2 5" xfId="21380"/>
    <cellStyle name="Normal 3 4 2 3 3 2 5 2" xfId="21381"/>
    <cellStyle name="Normal 3 4 2 3 3 2 6" xfId="21382"/>
    <cellStyle name="Normal 3 4 2 3 3 3" xfId="21383"/>
    <cellStyle name="Normal 3 4 2 3 3 3 2" xfId="21384"/>
    <cellStyle name="Normal 3 4 2 3 3 3 2 2" xfId="21385"/>
    <cellStyle name="Normal 3 4 2 3 3 3 2 2 2" xfId="21386"/>
    <cellStyle name="Normal 3 4 2 3 3 3 2 2 2 2" xfId="21387"/>
    <cellStyle name="Normal 3 4 2 3 3 3 2 2 3" xfId="21388"/>
    <cellStyle name="Normal 3 4 2 3 3 3 2 3" xfId="21389"/>
    <cellStyle name="Normal 3 4 2 3 3 3 2 3 2" xfId="21390"/>
    <cellStyle name="Normal 3 4 2 3 3 3 2 4" xfId="21391"/>
    <cellStyle name="Normal 3 4 2 3 3 3 3" xfId="21392"/>
    <cellStyle name="Normal 3 4 2 3 3 3 3 2" xfId="21393"/>
    <cellStyle name="Normal 3 4 2 3 3 3 3 2 2" xfId="21394"/>
    <cellStyle name="Normal 3 4 2 3 3 3 3 3" xfId="21395"/>
    <cellStyle name="Normal 3 4 2 3 3 3 4" xfId="21396"/>
    <cellStyle name="Normal 3 4 2 3 3 3 4 2" xfId="21397"/>
    <cellStyle name="Normal 3 4 2 3 3 3 5" xfId="21398"/>
    <cellStyle name="Normal 3 4 2 3 3 4" xfId="21399"/>
    <cellStyle name="Normal 3 4 2 3 3 4 2" xfId="21400"/>
    <cellStyle name="Normal 3 4 2 3 3 4 2 2" xfId="21401"/>
    <cellStyle name="Normal 3 4 2 3 3 4 2 2 2" xfId="21402"/>
    <cellStyle name="Normal 3 4 2 3 3 4 2 3" xfId="21403"/>
    <cellStyle name="Normal 3 4 2 3 3 4 3" xfId="21404"/>
    <cellStyle name="Normal 3 4 2 3 3 4 3 2" xfId="21405"/>
    <cellStyle name="Normal 3 4 2 3 3 4 4" xfId="21406"/>
    <cellStyle name="Normal 3 4 2 3 3 5" xfId="21407"/>
    <cellStyle name="Normal 3 4 2 3 3 5 2" xfId="21408"/>
    <cellStyle name="Normal 3 4 2 3 3 5 2 2" xfId="21409"/>
    <cellStyle name="Normal 3 4 2 3 3 5 3" xfId="21410"/>
    <cellStyle name="Normal 3 4 2 3 3 6" xfId="21411"/>
    <cellStyle name="Normal 3 4 2 3 3 6 2" xfId="21412"/>
    <cellStyle name="Normal 3 4 2 3 3 7" xfId="21413"/>
    <cellStyle name="Normal 3 4 2 3 4" xfId="21414"/>
    <cellStyle name="Normal 3 4 2 3 4 2" xfId="21415"/>
    <cellStyle name="Normal 3 4 2 3 4 2 2" xfId="21416"/>
    <cellStyle name="Normal 3 4 2 3 4 2 2 2" xfId="21417"/>
    <cellStyle name="Normal 3 4 2 3 4 2 2 2 2" xfId="21418"/>
    <cellStyle name="Normal 3 4 2 3 4 2 2 2 2 2" xfId="21419"/>
    <cellStyle name="Normal 3 4 2 3 4 2 2 2 3" xfId="21420"/>
    <cellStyle name="Normal 3 4 2 3 4 2 2 3" xfId="21421"/>
    <cellStyle name="Normal 3 4 2 3 4 2 2 3 2" xfId="21422"/>
    <cellStyle name="Normal 3 4 2 3 4 2 2 4" xfId="21423"/>
    <cellStyle name="Normal 3 4 2 3 4 2 3" xfId="21424"/>
    <cellStyle name="Normal 3 4 2 3 4 2 3 2" xfId="21425"/>
    <cellStyle name="Normal 3 4 2 3 4 2 3 2 2" xfId="21426"/>
    <cellStyle name="Normal 3 4 2 3 4 2 3 3" xfId="21427"/>
    <cellStyle name="Normal 3 4 2 3 4 2 4" xfId="21428"/>
    <cellStyle name="Normal 3 4 2 3 4 2 4 2" xfId="21429"/>
    <cellStyle name="Normal 3 4 2 3 4 2 5" xfId="21430"/>
    <cellStyle name="Normal 3 4 2 3 4 3" xfId="21431"/>
    <cellStyle name="Normal 3 4 2 3 4 3 2" xfId="21432"/>
    <cellStyle name="Normal 3 4 2 3 4 3 2 2" xfId="21433"/>
    <cellStyle name="Normal 3 4 2 3 4 3 2 2 2" xfId="21434"/>
    <cellStyle name="Normal 3 4 2 3 4 3 2 3" xfId="21435"/>
    <cellStyle name="Normal 3 4 2 3 4 3 3" xfId="21436"/>
    <cellStyle name="Normal 3 4 2 3 4 3 3 2" xfId="21437"/>
    <cellStyle name="Normal 3 4 2 3 4 3 4" xfId="21438"/>
    <cellStyle name="Normal 3 4 2 3 4 4" xfId="21439"/>
    <cellStyle name="Normal 3 4 2 3 4 4 2" xfId="21440"/>
    <cellStyle name="Normal 3 4 2 3 4 4 2 2" xfId="21441"/>
    <cellStyle name="Normal 3 4 2 3 4 4 3" xfId="21442"/>
    <cellStyle name="Normal 3 4 2 3 4 5" xfId="21443"/>
    <cellStyle name="Normal 3 4 2 3 4 5 2" xfId="21444"/>
    <cellStyle name="Normal 3 4 2 3 4 6" xfId="21445"/>
    <cellStyle name="Normal 3 4 2 3 5" xfId="21446"/>
    <cellStyle name="Normal 3 4 2 3 5 2" xfId="21447"/>
    <cellStyle name="Normal 3 4 2 3 5 2 2" xfId="21448"/>
    <cellStyle name="Normal 3 4 2 3 5 2 2 2" xfId="21449"/>
    <cellStyle name="Normal 3 4 2 3 5 2 2 2 2" xfId="21450"/>
    <cellStyle name="Normal 3 4 2 3 5 2 2 3" xfId="21451"/>
    <cellStyle name="Normal 3 4 2 3 5 2 3" xfId="21452"/>
    <cellStyle name="Normal 3 4 2 3 5 2 3 2" xfId="21453"/>
    <cellStyle name="Normal 3 4 2 3 5 2 4" xfId="21454"/>
    <cellStyle name="Normal 3 4 2 3 5 3" xfId="21455"/>
    <cellStyle name="Normal 3 4 2 3 5 3 2" xfId="21456"/>
    <cellStyle name="Normal 3 4 2 3 5 3 2 2" xfId="21457"/>
    <cellStyle name="Normal 3 4 2 3 5 3 3" xfId="21458"/>
    <cellStyle name="Normal 3 4 2 3 5 4" xfId="21459"/>
    <cellStyle name="Normal 3 4 2 3 5 4 2" xfId="21460"/>
    <cellStyle name="Normal 3 4 2 3 5 5" xfId="21461"/>
    <cellStyle name="Normal 3 4 2 3 6" xfId="21462"/>
    <cellStyle name="Normal 3 4 2 3 6 2" xfId="21463"/>
    <cellStyle name="Normal 3 4 2 3 6 2 2" xfId="21464"/>
    <cellStyle name="Normal 3 4 2 3 6 2 2 2" xfId="21465"/>
    <cellStyle name="Normal 3 4 2 3 6 2 3" xfId="21466"/>
    <cellStyle name="Normal 3 4 2 3 6 3" xfId="21467"/>
    <cellStyle name="Normal 3 4 2 3 6 3 2" xfId="21468"/>
    <cellStyle name="Normal 3 4 2 3 6 4" xfId="21469"/>
    <cellStyle name="Normal 3 4 2 3 7" xfId="21470"/>
    <cellStyle name="Normal 3 4 2 3 7 2" xfId="21471"/>
    <cellStyle name="Normal 3 4 2 3 7 2 2" xfId="21472"/>
    <cellStyle name="Normal 3 4 2 3 7 3" xfId="21473"/>
    <cellStyle name="Normal 3 4 2 3 8" xfId="21474"/>
    <cellStyle name="Normal 3 4 2 3 8 2" xfId="21475"/>
    <cellStyle name="Normal 3 4 2 3 9" xfId="21476"/>
    <cellStyle name="Normal 3 4 2 4" xfId="21477"/>
    <cellStyle name="Normal 3 4 2 4 2" xfId="21478"/>
    <cellStyle name="Normal 3 4 2 4 2 2" xfId="21479"/>
    <cellStyle name="Normal 3 4 2 4 2 2 2" xfId="21480"/>
    <cellStyle name="Normal 3 4 2 4 2 2 2 2" xfId="21481"/>
    <cellStyle name="Normal 3 4 2 4 2 2 2 2 2" xfId="21482"/>
    <cellStyle name="Normal 3 4 2 4 2 2 2 2 2 2" xfId="21483"/>
    <cellStyle name="Normal 3 4 2 4 2 2 2 2 2 2 2" xfId="21484"/>
    <cellStyle name="Normal 3 4 2 4 2 2 2 2 2 3" xfId="21485"/>
    <cellStyle name="Normal 3 4 2 4 2 2 2 2 3" xfId="21486"/>
    <cellStyle name="Normal 3 4 2 4 2 2 2 2 3 2" xfId="21487"/>
    <cellStyle name="Normal 3 4 2 4 2 2 2 2 4" xfId="21488"/>
    <cellStyle name="Normal 3 4 2 4 2 2 2 3" xfId="21489"/>
    <cellStyle name="Normal 3 4 2 4 2 2 2 3 2" xfId="21490"/>
    <cellStyle name="Normal 3 4 2 4 2 2 2 3 2 2" xfId="21491"/>
    <cellStyle name="Normal 3 4 2 4 2 2 2 3 3" xfId="21492"/>
    <cellStyle name="Normal 3 4 2 4 2 2 2 4" xfId="21493"/>
    <cellStyle name="Normal 3 4 2 4 2 2 2 4 2" xfId="21494"/>
    <cellStyle name="Normal 3 4 2 4 2 2 2 5" xfId="21495"/>
    <cellStyle name="Normal 3 4 2 4 2 2 3" xfId="21496"/>
    <cellStyle name="Normal 3 4 2 4 2 2 3 2" xfId="21497"/>
    <cellStyle name="Normal 3 4 2 4 2 2 3 2 2" xfId="21498"/>
    <cellStyle name="Normal 3 4 2 4 2 2 3 2 2 2" xfId="21499"/>
    <cellStyle name="Normal 3 4 2 4 2 2 3 2 3" xfId="21500"/>
    <cellStyle name="Normal 3 4 2 4 2 2 3 3" xfId="21501"/>
    <cellStyle name="Normal 3 4 2 4 2 2 3 3 2" xfId="21502"/>
    <cellStyle name="Normal 3 4 2 4 2 2 3 4" xfId="21503"/>
    <cellStyle name="Normal 3 4 2 4 2 2 4" xfId="21504"/>
    <cellStyle name="Normal 3 4 2 4 2 2 4 2" xfId="21505"/>
    <cellStyle name="Normal 3 4 2 4 2 2 4 2 2" xfId="21506"/>
    <cellStyle name="Normal 3 4 2 4 2 2 4 3" xfId="21507"/>
    <cellStyle name="Normal 3 4 2 4 2 2 5" xfId="21508"/>
    <cellStyle name="Normal 3 4 2 4 2 2 5 2" xfId="21509"/>
    <cellStyle name="Normal 3 4 2 4 2 2 6" xfId="21510"/>
    <cellStyle name="Normal 3 4 2 4 2 3" xfId="21511"/>
    <cellStyle name="Normal 3 4 2 4 2 3 2" xfId="21512"/>
    <cellStyle name="Normal 3 4 2 4 2 3 2 2" xfId="21513"/>
    <cellStyle name="Normal 3 4 2 4 2 3 2 2 2" xfId="21514"/>
    <cellStyle name="Normal 3 4 2 4 2 3 2 2 2 2" xfId="21515"/>
    <cellStyle name="Normal 3 4 2 4 2 3 2 2 3" xfId="21516"/>
    <cellStyle name="Normal 3 4 2 4 2 3 2 3" xfId="21517"/>
    <cellStyle name="Normal 3 4 2 4 2 3 2 3 2" xfId="21518"/>
    <cellStyle name="Normal 3 4 2 4 2 3 2 4" xfId="21519"/>
    <cellStyle name="Normal 3 4 2 4 2 3 3" xfId="21520"/>
    <cellStyle name="Normal 3 4 2 4 2 3 3 2" xfId="21521"/>
    <cellStyle name="Normal 3 4 2 4 2 3 3 2 2" xfId="21522"/>
    <cellStyle name="Normal 3 4 2 4 2 3 3 3" xfId="21523"/>
    <cellStyle name="Normal 3 4 2 4 2 3 4" xfId="21524"/>
    <cellStyle name="Normal 3 4 2 4 2 3 4 2" xfId="21525"/>
    <cellStyle name="Normal 3 4 2 4 2 3 5" xfId="21526"/>
    <cellStyle name="Normal 3 4 2 4 2 4" xfId="21527"/>
    <cellStyle name="Normal 3 4 2 4 2 4 2" xfId="21528"/>
    <cellStyle name="Normal 3 4 2 4 2 4 2 2" xfId="21529"/>
    <cellStyle name="Normal 3 4 2 4 2 4 2 2 2" xfId="21530"/>
    <cellStyle name="Normal 3 4 2 4 2 4 2 3" xfId="21531"/>
    <cellStyle name="Normal 3 4 2 4 2 4 3" xfId="21532"/>
    <cellStyle name="Normal 3 4 2 4 2 4 3 2" xfId="21533"/>
    <cellStyle name="Normal 3 4 2 4 2 4 4" xfId="21534"/>
    <cellStyle name="Normal 3 4 2 4 2 5" xfId="21535"/>
    <cellStyle name="Normal 3 4 2 4 2 5 2" xfId="21536"/>
    <cellStyle name="Normal 3 4 2 4 2 5 2 2" xfId="21537"/>
    <cellStyle name="Normal 3 4 2 4 2 5 3" xfId="21538"/>
    <cellStyle name="Normal 3 4 2 4 2 6" xfId="21539"/>
    <cellStyle name="Normal 3 4 2 4 2 6 2" xfId="21540"/>
    <cellStyle name="Normal 3 4 2 4 2 7" xfId="21541"/>
    <cellStyle name="Normal 3 4 2 4 3" xfId="21542"/>
    <cellStyle name="Normal 3 4 2 4 3 2" xfId="21543"/>
    <cellStyle name="Normal 3 4 2 4 3 2 2" xfId="21544"/>
    <cellStyle name="Normal 3 4 2 4 3 2 2 2" xfId="21545"/>
    <cellStyle name="Normal 3 4 2 4 3 2 2 2 2" xfId="21546"/>
    <cellStyle name="Normal 3 4 2 4 3 2 2 2 2 2" xfId="21547"/>
    <cellStyle name="Normal 3 4 2 4 3 2 2 2 3" xfId="21548"/>
    <cellStyle name="Normal 3 4 2 4 3 2 2 3" xfId="21549"/>
    <cellStyle name="Normal 3 4 2 4 3 2 2 3 2" xfId="21550"/>
    <cellStyle name="Normal 3 4 2 4 3 2 2 4" xfId="21551"/>
    <cellStyle name="Normal 3 4 2 4 3 2 3" xfId="21552"/>
    <cellStyle name="Normal 3 4 2 4 3 2 3 2" xfId="21553"/>
    <cellStyle name="Normal 3 4 2 4 3 2 3 2 2" xfId="21554"/>
    <cellStyle name="Normal 3 4 2 4 3 2 3 3" xfId="21555"/>
    <cellStyle name="Normal 3 4 2 4 3 2 4" xfId="21556"/>
    <cellStyle name="Normal 3 4 2 4 3 2 4 2" xfId="21557"/>
    <cellStyle name="Normal 3 4 2 4 3 2 5" xfId="21558"/>
    <cellStyle name="Normal 3 4 2 4 3 3" xfId="21559"/>
    <cellStyle name="Normal 3 4 2 4 3 3 2" xfId="21560"/>
    <cellStyle name="Normal 3 4 2 4 3 3 2 2" xfId="21561"/>
    <cellStyle name="Normal 3 4 2 4 3 3 2 2 2" xfId="21562"/>
    <cellStyle name="Normal 3 4 2 4 3 3 2 3" xfId="21563"/>
    <cellStyle name="Normal 3 4 2 4 3 3 3" xfId="21564"/>
    <cellStyle name="Normal 3 4 2 4 3 3 3 2" xfId="21565"/>
    <cellStyle name="Normal 3 4 2 4 3 3 4" xfId="21566"/>
    <cellStyle name="Normal 3 4 2 4 3 4" xfId="21567"/>
    <cellStyle name="Normal 3 4 2 4 3 4 2" xfId="21568"/>
    <cellStyle name="Normal 3 4 2 4 3 4 2 2" xfId="21569"/>
    <cellStyle name="Normal 3 4 2 4 3 4 3" xfId="21570"/>
    <cellStyle name="Normal 3 4 2 4 3 5" xfId="21571"/>
    <cellStyle name="Normal 3 4 2 4 3 5 2" xfId="21572"/>
    <cellStyle name="Normal 3 4 2 4 3 6" xfId="21573"/>
    <cellStyle name="Normal 3 4 2 4 4" xfId="21574"/>
    <cellStyle name="Normal 3 4 2 4 4 2" xfId="21575"/>
    <cellStyle name="Normal 3 4 2 4 4 2 2" xfId="21576"/>
    <cellStyle name="Normal 3 4 2 4 4 2 2 2" xfId="21577"/>
    <cellStyle name="Normal 3 4 2 4 4 2 2 2 2" xfId="21578"/>
    <cellStyle name="Normal 3 4 2 4 4 2 2 3" xfId="21579"/>
    <cellStyle name="Normal 3 4 2 4 4 2 3" xfId="21580"/>
    <cellStyle name="Normal 3 4 2 4 4 2 3 2" xfId="21581"/>
    <cellStyle name="Normal 3 4 2 4 4 2 4" xfId="21582"/>
    <cellStyle name="Normal 3 4 2 4 4 3" xfId="21583"/>
    <cellStyle name="Normal 3 4 2 4 4 3 2" xfId="21584"/>
    <cellStyle name="Normal 3 4 2 4 4 3 2 2" xfId="21585"/>
    <cellStyle name="Normal 3 4 2 4 4 3 3" xfId="21586"/>
    <cellStyle name="Normal 3 4 2 4 4 4" xfId="21587"/>
    <cellStyle name="Normal 3 4 2 4 4 4 2" xfId="21588"/>
    <cellStyle name="Normal 3 4 2 4 4 5" xfId="21589"/>
    <cellStyle name="Normal 3 4 2 4 5" xfId="21590"/>
    <cellStyle name="Normal 3 4 2 4 5 2" xfId="21591"/>
    <cellStyle name="Normal 3 4 2 4 5 2 2" xfId="21592"/>
    <cellStyle name="Normal 3 4 2 4 5 2 2 2" xfId="21593"/>
    <cellStyle name="Normal 3 4 2 4 5 2 3" xfId="21594"/>
    <cellStyle name="Normal 3 4 2 4 5 3" xfId="21595"/>
    <cellStyle name="Normal 3 4 2 4 5 3 2" xfId="21596"/>
    <cellStyle name="Normal 3 4 2 4 5 4" xfId="21597"/>
    <cellStyle name="Normal 3 4 2 4 6" xfId="21598"/>
    <cellStyle name="Normal 3 4 2 4 6 2" xfId="21599"/>
    <cellStyle name="Normal 3 4 2 4 6 2 2" xfId="21600"/>
    <cellStyle name="Normal 3 4 2 4 6 3" xfId="21601"/>
    <cellStyle name="Normal 3 4 2 4 7" xfId="21602"/>
    <cellStyle name="Normal 3 4 2 4 7 2" xfId="21603"/>
    <cellStyle name="Normal 3 4 2 4 8" xfId="21604"/>
    <cellStyle name="Normal 3 4 2 5" xfId="21605"/>
    <cellStyle name="Normal 3 4 2 5 2" xfId="21606"/>
    <cellStyle name="Normal 3 4 2 5 2 2" xfId="21607"/>
    <cellStyle name="Normal 3 4 2 5 2 2 2" xfId="21608"/>
    <cellStyle name="Normal 3 4 2 5 2 2 2 2" xfId="21609"/>
    <cellStyle name="Normal 3 4 2 5 2 2 2 2 2" xfId="21610"/>
    <cellStyle name="Normal 3 4 2 5 2 2 2 2 2 2" xfId="21611"/>
    <cellStyle name="Normal 3 4 2 5 2 2 2 2 3" xfId="21612"/>
    <cellStyle name="Normal 3 4 2 5 2 2 2 3" xfId="21613"/>
    <cellStyle name="Normal 3 4 2 5 2 2 2 3 2" xfId="21614"/>
    <cellStyle name="Normal 3 4 2 5 2 2 2 4" xfId="21615"/>
    <cellStyle name="Normal 3 4 2 5 2 2 3" xfId="21616"/>
    <cellStyle name="Normal 3 4 2 5 2 2 3 2" xfId="21617"/>
    <cellStyle name="Normal 3 4 2 5 2 2 3 2 2" xfId="21618"/>
    <cellStyle name="Normal 3 4 2 5 2 2 3 3" xfId="21619"/>
    <cellStyle name="Normal 3 4 2 5 2 2 4" xfId="21620"/>
    <cellStyle name="Normal 3 4 2 5 2 2 4 2" xfId="21621"/>
    <cellStyle name="Normal 3 4 2 5 2 2 5" xfId="21622"/>
    <cellStyle name="Normal 3 4 2 5 2 3" xfId="21623"/>
    <cellStyle name="Normal 3 4 2 5 2 3 2" xfId="21624"/>
    <cellStyle name="Normal 3 4 2 5 2 3 2 2" xfId="21625"/>
    <cellStyle name="Normal 3 4 2 5 2 3 2 2 2" xfId="21626"/>
    <cellStyle name="Normal 3 4 2 5 2 3 2 3" xfId="21627"/>
    <cellStyle name="Normal 3 4 2 5 2 3 3" xfId="21628"/>
    <cellStyle name="Normal 3 4 2 5 2 3 3 2" xfId="21629"/>
    <cellStyle name="Normal 3 4 2 5 2 3 4" xfId="21630"/>
    <cellStyle name="Normal 3 4 2 5 2 4" xfId="21631"/>
    <cellStyle name="Normal 3 4 2 5 2 4 2" xfId="21632"/>
    <cellStyle name="Normal 3 4 2 5 2 4 2 2" xfId="21633"/>
    <cellStyle name="Normal 3 4 2 5 2 4 3" xfId="21634"/>
    <cellStyle name="Normal 3 4 2 5 2 5" xfId="21635"/>
    <cellStyle name="Normal 3 4 2 5 2 5 2" xfId="21636"/>
    <cellStyle name="Normal 3 4 2 5 2 6" xfId="21637"/>
    <cellStyle name="Normal 3 4 2 5 3" xfId="21638"/>
    <cellStyle name="Normal 3 4 2 5 3 2" xfId="21639"/>
    <cellStyle name="Normal 3 4 2 5 3 2 2" xfId="21640"/>
    <cellStyle name="Normal 3 4 2 5 3 2 2 2" xfId="21641"/>
    <cellStyle name="Normal 3 4 2 5 3 2 2 2 2" xfId="21642"/>
    <cellStyle name="Normal 3 4 2 5 3 2 2 3" xfId="21643"/>
    <cellStyle name="Normal 3 4 2 5 3 2 3" xfId="21644"/>
    <cellStyle name="Normal 3 4 2 5 3 2 3 2" xfId="21645"/>
    <cellStyle name="Normal 3 4 2 5 3 2 4" xfId="21646"/>
    <cellStyle name="Normal 3 4 2 5 3 3" xfId="21647"/>
    <cellStyle name="Normal 3 4 2 5 3 3 2" xfId="21648"/>
    <cellStyle name="Normal 3 4 2 5 3 3 2 2" xfId="21649"/>
    <cellStyle name="Normal 3 4 2 5 3 3 3" xfId="21650"/>
    <cellStyle name="Normal 3 4 2 5 3 4" xfId="21651"/>
    <cellStyle name="Normal 3 4 2 5 3 4 2" xfId="21652"/>
    <cellStyle name="Normal 3 4 2 5 3 5" xfId="21653"/>
    <cellStyle name="Normal 3 4 2 5 4" xfId="21654"/>
    <cellStyle name="Normal 3 4 2 5 4 2" xfId="21655"/>
    <cellStyle name="Normal 3 4 2 5 4 2 2" xfId="21656"/>
    <cellStyle name="Normal 3 4 2 5 4 2 2 2" xfId="21657"/>
    <cellStyle name="Normal 3 4 2 5 4 2 3" xfId="21658"/>
    <cellStyle name="Normal 3 4 2 5 4 3" xfId="21659"/>
    <cellStyle name="Normal 3 4 2 5 4 3 2" xfId="21660"/>
    <cellStyle name="Normal 3 4 2 5 4 4" xfId="21661"/>
    <cellStyle name="Normal 3 4 2 5 5" xfId="21662"/>
    <cellStyle name="Normal 3 4 2 5 5 2" xfId="21663"/>
    <cellStyle name="Normal 3 4 2 5 5 2 2" xfId="21664"/>
    <cellStyle name="Normal 3 4 2 5 5 3" xfId="21665"/>
    <cellStyle name="Normal 3 4 2 5 6" xfId="21666"/>
    <cellStyle name="Normal 3 4 2 5 6 2" xfId="21667"/>
    <cellStyle name="Normal 3 4 2 5 7" xfId="21668"/>
    <cellStyle name="Normal 3 4 2 6" xfId="21669"/>
    <cellStyle name="Normal 3 4 2 6 2" xfId="21670"/>
    <cellStyle name="Normal 3 4 2 6 2 2" xfId="21671"/>
    <cellStyle name="Normal 3 4 2 6 2 2 2" xfId="21672"/>
    <cellStyle name="Normal 3 4 2 6 2 2 2 2" xfId="21673"/>
    <cellStyle name="Normal 3 4 2 6 2 2 2 2 2" xfId="21674"/>
    <cellStyle name="Normal 3 4 2 6 2 2 2 3" xfId="21675"/>
    <cellStyle name="Normal 3 4 2 6 2 2 3" xfId="21676"/>
    <cellStyle name="Normal 3 4 2 6 2 2 3 2" xfId="21677"/>
    <cellStyle name="Normal 3 4 2 6 2 2 4" xfId="21678"/>
    <cellStyle name="Normal 3 4 2 6 2 3" xfId="21679"/>
    <cellStyle name="Normal 3 4 2 6 2 3 2" xfId="21680"/>
    <cellStyle name="Normal 3 4 2 6 2 3 2 2" xfId="21681"/>
    <cellStyle name="Normal 3 4 2 6 2 3 3" xfId="21682"/>
    <cellStyle name="Normal 3 4 2 6 2 4" xfId="21683"/>
    <cellStyle name="Normal 3 4 2 6 2 4 2" xfId="21684"/>
    <cellStyle name="Normal 3 4 2 6 2 5" xfId="21685"/>
    <cellStyle name="Normal 3 4 2 6 3" xfId="21686"/>
    <cellStyle name="Normal 3 4 2 6 3 2" xfId="21687"/>
    <cellStyle name="Normal 3 4 2 6 3 2 2" xfId="21688"/>
    <cellStyle name="Normal 3 4 2 6 3 2 2 2" xfId="21689"/>
    <cellStyle name="Normal 3 4 2 6 3 2 3" xfId="21690"/>
    <cellStyle name="Normal 3 4 2 6 3 3" xfId="21691"/>
    <cellStyle name="Normal 3 4 2 6 3 3 2" xfId="21692"/>
    <cellStyle name="Normal 3 4 2 6 3 4" xfId="21693"/>
    <cellStyle name="Normal 3 4 2 6 4" xfId="21694"/>
    <cellStyle name="Normal 3 4 2 6 4 2" xfId="21695"/>
    <cellStyle name="Normal 3 4 2 6 4 2 2" xfId="21696"/>
    <cellStyle name="Normal 3 4 2 6 4 3" xfId="21697"/>
    <cellStyle name="Normal 3 4 2 6 5" xfId="21698"/>
    <cellStyle name="Normal 3 4 2 6 5 2" xfId="21699"/>
    <cellStyle name="Normal 3 4 2 6 6" xfId="21700"/>
    <cellStyle name="Normal 3 4 2 7" xfId="21701"/>
    <cellStyle name="Normal 3 4 2 7 2" xfId="21702"/>
    <cellStyle name="Normal 3 4 2 7 2 2" xfId="21703"/>
    <cellStyle name="Normal 3 4 2 7 2 2 2" xfId="21704"/>
    <cellStyle name="Normal 3 4 2 7 2 2 2 2" xfId="21705"/>
    <cellStyle name="Normal 3 4 2 7 2 2 3" xfId="21706"/>
    <cellStyle name="Normal 3 4 2 7 2 3" xfId="21707"/>
    <cellStyle name="Normal 3 4 2 7 2 3 2" xfId="21708"/>
    <cellStyle name="Normal 3 4 2 7 2 4" xfId="21709"/>
    <cellStyle name="Normal 3 4 2 7 3" xfId="21710"/>
    <cellStyle name="Normal 3 4 2 7 3 2" xfId="21711"/>
    <cellStyle name="Normal 3 4 2 7 3 2 2" xfId="21712"/>
    <cellStyle name="Normal 3 4 2 7 3 3" xfId="21713"/>
    <cellStyle name="Normal 3 4 2 7 4" xfId="21714"/>
    <cellStyle name="Normal 3 4 2 7 4 2" xfId="21715"/>
    <cellStyle name="Normal 3 4 2 7 5" xfId="21716"/>
    <cellStyle name="Normal 3 4 2 8" xfId="21717"/>
    <cellStyle name="Normal 3 4 2 8 2" xfId="21718"/>
    <cellStyle name="Normal 3 4 2 8 2 2" xfId="21719"/>
    <cellStyle name="Normal 3 4 2 8 2 2 2" xfId="21720"/>
    <cellStyle name="Normal 3 4 2 8 2 3" xfId="21721"/>
    <cellStyle name="Normal 3 4 2 8 3" xfId="21722"/>
    <cellStyle name="Normal 3 4 2 8 3 2" xfId="21723"/>
    <cellStyle name="Normal 3 4 2 8 4" xfId="21724"/>
    <cellStyle name="Normal 3 4 2 9" xfId="21725"/>
    <cellStyle name="Normal 3 4 2 9 2" xfId="21726"/>
    <cellStyle name="Normal 3 4 2 9 2 2" xfId="21727"/>
    <cellStyle name="Normal 3 4 2 9 3" xfId="21728"/>
    <cellStyle name="Normal 3 4 3" xfId="21729"/>
    <cellStyle name="Normal 3 4 3 10" xfId="21730"/>
    <cellStyle name="Normal 3 4 3 2" xfId="21731"/>
    <cellStyle name="Normal 3 4 3 2 2" xfId="21732"/>
    <cellStyle name="Normal 3 4 3 2 2 2" xfId="21733"/>
    <cellStyle name="Normal 3 4 3 2 2 2 2" xfId="21734"/>
    <cellStyle name="Normal 3 4 3 2 2 2 2 2" xfId="21735"/>
    <cellStyle name="Normal 3 4 3 2 2 2 2 2 2" xfId="21736"/>
    <cellStyle name="Normal 3 4 3 2 2 2 2 2 2 2" xfId="21737"/>
    <cellStyle name="Normal 3 4 3 2 2 2 2 2 2 2 2" xfId="21738"/>
    <cellStyle name="Normal 3 4 3 2 2 2 2 2 2 2 2 2" xfId="21739"/>
    <cellStyle name="Normal 3 4 3 2 2 2 2 2 2 2 3" xfId="21740"/>
    <cellStyle name="Normal 3 4 3 2 2 2 2 2 2 3" xfId="21741"/>
    <cellStyle name="Normal 3 4 3 2 2 2 2 2 2 3 2" xfId="21742"/>
    <cellStyle name="Normal 3 4 3 2 2 2 2 2 2 4" xfId="21743"/>
    <cellStyle name="Normal 3 4 3 2 2 2 2 2 3" xfId="21744"/>
    <cellStyle name="Normal 3 4 3 2 2 2 2 2 3 2" xfId="21745"/>
    <cellStyle name="Normal 3 4 3 2 2 2 2 2 3 2 2" xfId="21746"/>
    <cellStyle name="Normal 3 4 3 2 2 2 2 2 3 3" xfId="21747"/>
    <cellStyle name="Normal 3 4 3 2 2 2 2 2 4" xfId="21748"/>
    <cellStyle name="Normal 3 4 3 2 2 2 2 2 4 2" xfId="21749"/>
    <cellStyle name="Normal 3 4 3 2 2 2 2 2 5" xfId="21750"/>
    <cellStyle name="Normal 3 4 3 2 2 2 2 3" xfId="21751"/>
    <cellStyle name="Normal 3 4 3 2 2 2 2 3 2" xfId="21752"/>
    <cellStyle name="Normal 3 4 3 2 2 2 2 3 2 2" xfId="21753"/>
    <cellStyle name="Normal 3 4 3 2 2 2 2 3 2 2 2" xfId="21754"/>
    <cellStyle name="Normal 3 4 3 2 2 2 2 3 2 3" xfId="21755"/>
    <cellStyle name="Normal 3 4 3 2 2 2 2 3 3" xfId="21756"/>
    <cellStyle name="Normal 3 4 3 2 2 2 2 3 3 2" xfId="21757"/>
    <cellStyle name="Normal 3 4 3 2 2 2 2 3 4" xfId="21758"/>
    <cellStyle name="Normal 3 4 3 2 2 2 2 4" xfId="21759"/>
    <cellStyle name="Normal 3 4 3 2 2 2 2 4 2" xfId="21760"/>
    <cellStyle name="Normal 3 4 3 2 2 2 2 4 2 2" xfId="21761"/>
    <cellStyle name="Normal 3 4 3 2 2 2 2 4 3" xfId="21762"/>
    <cellStyle name="Normal 3 4 3 2 2 2 2 5" xfId="21763"/>
    <cellStyle name="Normal 3 4 3 2 2 2 2 5 2" xfId="21764"/>
    <cellStyle name="Normal 3 4 3 2 2 2 2 6" xfId="21765"/>
    <cellStyle name="Normal 3 4 3 2 2 2 3" xfId="21766"/>
    <cellStyle name="Normal 3 4 3 2 2 2 3 2" xfId="21767"/>
    <cellStyle name="Normal 3 4 3 2 2 2 3 2 2" xfId="21768"/>
    <cellStyle name="Normal 3 4 3 2 2 2 3 2 2 2" xfId="21769"/>
    <cellStyle name="Normal 3 4 3 2 2 2 3 2 2 2 2" xfId="21770"/>
    <cellStyle name="Normal 3 4 3 2 2 2 3 2 2 3" xfId="21771"/>
    <cellStyle name="Normal 3 4 3 2 2 2 3 2 3" xfId="21772"/>
    <cellStyle name="Normal 3 4 3 2 2 2 3 2 3 2" xfId="21773"/>
    <cellStyle name="Normal 3 4 3 2 2 2 3 2 4" xfId="21774"/>
    <cellStyle name="Normal 3 4 3 2 2 2 3 3" xfId="21775"/>
    <cellStyle name="Normal 3 4 3 2 2 2 3 3 2" xfId="21776"/>
    <cellStyle name="Normal 3 4 3 2 2 2 3 3 2 2" xfId="21777"/>
    <cellStyle name="Normal 3 4 3 2 2 2 3 3 3" xfId="21778"/>
    <cellStyle name="Normal 3 4 3 2 2 2 3 4" xfId="21779"/>
    <cellStyle name="Normal 3 4 3 2 2 2 3 4 2" xfId="21780"/>
    <cellStyle name="Normal 3 4 3 2 2 2 3 5" xfId="21781"/>
    <cellStyle name="Normal 3 4 3 2 2 2 4" xfId="21782"/>
    <cellStyle name="Normal 3 4 3 2 2 2 4 2" xfId="21783"/>
    <cellStyle name="Normal 3 4 3 2 2 2 4 2 2" xfId="21784"/>
    <cellStyle name="Normal 3 4 3 2 2 2 4 2 2 2" xfId="21785"/>
    <cellStyle name="Normal 3 4 3 2 2 2 4 2 3" xfId="21786"/>
    <cellStyle name="Normal 3 4 3 2 2 2 4 3" xfId="21787"/>
    <cellStyle name="Normal 3 4 3 2 2 2 4 3 2" xfId="21788"/>
    <cellStyle name="Normal 3 4 3 2 2 2 4 4" xfId="21789"/>
    <cellStyle name="Normal 3 4 3 2 2 2 5" xfId="21790"/>
    <cellStyle name="Normal 3 4 3 2 2 2 5 2" xfId="21791"/>
    <cellStyle name="Normal 3 4 3 2 2 2 5 2 2" xfId="21792"/>
    <cellStyle name="Normal 3 4 3 2 2 2 5 3" xfId="21793"/>
    <cellStyle name="Normal 3 4 3 2 2 2 6" xfId="21794"/>
    <cellStyle name="Normal 3 4 3 2 2 2 6 2" xfId="21795"/>
    <cellStyle name="Normal 3 4 3 2 2 2 7" xfId="21796"/>
    <cellStyle name="Normal 3 4 3 2 2 3" xfId="21797"/>
    <cellStyle name="Normal 3 4 3 2 2 3 2" xfId="21798"/>
    <cellStyle name="Normal 3 4 3 2 2 3 2 2" xfId="21799"/>
    <cellStyle name="Normal 3 4 3 2 2 3 2 2 2" xfId="21800"/>
    <cellStyle name="Normal 3 4 3 2 2 3 2 2 2 2" xfId="21801"/>
    <cellStyle name="Normal 3 4 3 2 2 3 2 2 2 2 2" xfId="21802"/>
    <cellStyle name="Normal 3 4 3 2 2 3 2 2 2 3" xfId="21803"/>
    <cellStyle name="Normal 3 4 3 2 2 3 2 2 3" xfId="21804"/>
    <cellStyle name="Normal 3 4 3 2 2 3 2 2 3 2" xfId="21805"/>
    <cellStyle name="Normal 3 4 3 2 2 3 2 2 4" xfId="21806"/>
    <cellStyle name="Normal 3 4 3 2 2 3 2 3" xfId="21807"/>
    <cellStyle name="Normal 3 4 3 2 2 3 2 3 2" xfId="21808"/>
    <cellStyle name="Normal 3 4 3 2 2 3 2 3 2 2" xfId="21809"/>
    <cellStyle name="Normal 3 4 3 2 2 3 2 3 3" xfId="21810"/>
    <cellStyle name="Normal 3 4 3 2 2 3 2 4" xfId="21811"/>
    <cellStyle name="Normal 3 4 3 2 2 3 2 4 2" xfId="21812"/>
    <cellStyle name="Normal 3 4 3 2 2 3 2 5" xfId="21813"/>
    <cellStyle name="Normal 3 4 3 2 2 3 3" xfId="21814"/>
    <cellStyle name="Normal 3 4 3 2 2 3 3 2" xfId="21815"/>
    <cellStyle name="Normal 3 4 3 2 2 3 3 2 2" xfId="21816"/>
    <cellStyle name="Normal 3 4 3 2 2 3 3 2 2 2" xfId="21817"/>
    <cellStyle name="Normal 3 4 3 2 2 3 3 2 3" xfId="21818"/>
    <cellStyle name="Normal 3 4 3 2 2 3 3 3" xfId="21819"/>
    <cellStyle name="Normal 3 4 3 2 2 3 3 3 2" xfId="21820"/>
    <cellStyle name="Normal 3 4 3 2 2 3 3 4" xfId="21821"/>
    <cellStyle name="Normal 3 4 3 2 2 3 4" xfId="21822"/>
    <cellStyle name="Normal 3 4 3 2 2 3 4 2" xfId="21823"/>
    <cellStyle name="Normal 3 4 3 2 2 3 4 2 2" xfId="21824"/>
    <cellStyle name="Normal 3 4 3 2 2 3 4 3" xfId="21825"/>
    <cellStyle name="Normal 3 4 3 2 2 3 5" xfId="21826"/>
    <cellStyle name="Normal 3 4 3 2 2 3 5 2" xfId="21827"/>
    <cellStyle name="Normal 3 4 3 2 2 3 6" xfId="21828"/>
    <cellStyle name="Normal 3 4 3 2 2 4" xfId="21829"/>
    <cellStyle name="Normal 3 4 3 2 2 4 2" xfId="21830"/>
    <cellStyle name="Normal 3 4 3 2 2 4 2 2" xfId="21831"/>
    <cellStyle name="Normal 3 4 3 2 2 4 2 2 2" xfId="21832"/>
    <cellStyle name="Normal 3 4 3 2 2 4 2 2 2 2" xfId="21833"/>
    <cellStyle name="Normal 3 4 3 2 2 4 2 2 3" xfId="21834"/>
    <cellStyle name="Normal 3 4 3 2 2 4 2 3" xfId="21835"/>
    <cellStyle name="Normal 3 4 3 2 2 4 2 3 2" xfId="21836"/>
    <cellStyle name="Normal 3 4 3 2 2 4 2 4" xfId="21837"/>
    <cellStyle name="Normal 3 4 3 2 2 4 3" xfId="21838"/>
    <cellStyle name="Normal 3 4 3 2 2 4 3 2" xfId="21839"/>
    <cellStyle name="Normal 3 4 3 2 2 4 3 2 2" xfId="21840"/>
    <cellStyle name="Normal 3 4 3 2 2 4 3 3" xfId="21841"/>
    <cellStyle name="Normal 3 4 3 2 2 4 4" xfId="21842"/>
    <cellStyle name="Normal 3 4 3 2 2 4 4 2" xfId="21843"/>
    <cellStyle name="Normal 3 4 3 2 2 4 5" xfId="21844"/>
    <cellStyle name="Normal 3 4 3 2 2 5" xfId="21845"/>
    <cellStyle name="Normal 3 4 3 2 2 5 2" xfId="21846"/>
    <cellStyle name="Normal 3 4 3 2 2 5 2 2" xfId="21847"/>
    <cellStyle name="Normal 3 4 3 2 2 5 2 2 2" xfId="21848"/>
    <cellStyle name="Normal 3 4 3 2 2 5 2 3" xfId="21849"/>
    <cellStyle name="Normal 3 4 3 2 2 5 3" xfId="21850"/>
    <cellStyle name="Normal 3 4 3 2 2 5 3 2" xfId="21851"/>
    <cellStyle name="Normal 3 4 3 2 2 5 4" xfId="21852"/>
    <cellStyle name="Normal 3 4 3 2 2 6" xfId="21853"/>
    <cellStyle name="Normal 3 4 3 2 2 6 2" xfId="21854"/>
    <cellStyle name="Normal 3 4 3 2 2 6 2 2" xfId="21855"/>
    <cellStyle name="Normal 3 4 3 2 2 6 3" xfId="21856"/>
    <cellStyle name="Normal 3 4 3 2 2 7" xfId="21857"/>
    <cellStyle name="Normal 3 4 3 2 2 7 2" xfId="21858"/>
    <cellStyle name="Normal 3 4 3 2 2 8" xfId="21859"/>
    <cellStyle name="Normal 3 4 3 2 3" xfId="21860"/>
    <cellStyle name="Normal 3 4 3 2 3 2" xfId="21861"/>
    <cellStyle name="Normal 3 4 3 2 3 2 2" xfId="21862"/>
    <cellStyle name="Normal 3 4 3 2 3 2 2 2" xfId="21863"/>
    <cellStyle name="Normal 3 4 3 2 3 2 2 2 2" xfId="21864"/>
    <cellStyle name="Normal 3 4 3 2 3 2 2 2 2 2" xfId="21865"/>
    <cellStyle name="Normal 3 4 3 2 3 2 2 2 2 2 2" xfId="21866"/>
    <cellStyle name="Normal 3 4 3 2 3 2 2 2 2 3" xfId="21867"/>
    <cellStyle name="Normal 3 4 3 2 3 2 2 2 3" xfId="21868"/>
    <cellStyle name="Normal 3 4 3 2 3 2 2 2 3 2" xfId="21869"/>
    <cellStyle name="Normal 3 4 3 2 3 2 2 2 4" xfId="21870"/>
    <cellStyle name="Normal 3 4 3 2 3 2 2 3" xfId="21871"/>
    <cellStyle name="Normal 3 4 3 2 3 2 2 3 2" xfId="21872"/>
    <cellStyle name="Normal 3 4 3 2 3 2 2 3 2 2" xfId="21873"/>
    <cellStyle name="Normal 3 4 3 2 3 2 2 3 3" xfId="21874"/>
    <cellStyle name="Normal 3 4 3 2 3 2 2 4" xfId="21875"/>
    <cellStyle name="Normal 3 4 3 2 3 2 2 4 2" xfId="21876"/>
    <cellStyle name="Normal 3 4 3 2 3 2 2 5" xfId="21877"/>
    <cellStyle name="Normal 3 4 3 2 3 2 3" xfId="21878"/>
    <cellStyle name="Normal 3 4 3 2 3 2 3 2" xfId="21879"/>
    <cellStyle name="Normal 3 4 3 2 3 2 3 2 2" xfId="21880"/>
    <cellStyle name="Normal 3 4 3 2 3 2 3 2 2 2" xfId="21881"/>
    <cellStyle name="Normal 3 4 3 2 3 2 3 2 3" xfId="21882"/>
    <cellStyle name="Normal 3 4 3 2 3 2 3 3" xfId="21883"/>
    <cellStyle name="Normal 3 4 3 2 3 2 3 3 2" xfId="21884"/>
    <cellStyle name="Normal 3 4 3 2 3 2 3 4" xfId="21885"/>
    <cellStyle name="Normal 3 4 3 2 3 2 4" xfId="21886"/>
    <cellStyle name="Normal 3 4 3 2 3 2 4 2" xfId="21887"/>
    <cellStyle name="Normal 3 4 3 2 3 2 4 2 2" xfId="21888"/>
    <cellStyle name="Normal 3 4 3 2 3 2 4 3" xfId="21889"/>
    <cellStyle name="Normal 3 4 3 2 3 2 5" xfId="21890"/>
    <cellStyle name="Normal 3 4 3 2 3 2 5 2" xfId="21891"/>
    <cellStyle name="Normal 3 4 3 2 3 2 6" xfId="21892"/>
    <cellStyle name="Normal 3 4 3 2 3 3" xfId="21893"/>
    <cellStyle name="Normal 3 4 3 2 3 3 2" xfId="21894"/>
    <cellStyle name="Normal 3 4 3 2 3 3 2 2" xfId="21895"/>
    <cellStyle name="Normal 3 4 3 2 3 3 2 2 2" xfId="21896"/>
    <cellStyle name="Normal 3 4 3 2 3 3 2 2 2 2" xfId="21897"/>
    <cellStyle name="Normal 3 4 3 2 3 3 2 2 3" xfId="21898"/>
    <cellStyle name="Normal 3 4 3 2 3 3 2 3" xfId="21899"/>
    <cellStyle name="Normal 3 4 3 2 3 3 2 3 2" xfId="21900"/>
    <cellStyle name="Normal 3 4 3 2 3 3 2 4" xfId="21901"/>
    <cellStyle name="Normal 3 4 3 2 3 3 3" xfId="21902"/>
    <cellStyle name="Normal 3 4 3 2 3 3 3 2" xfId="21903"/>
    <cellStyle name="Normal 3 4 3 2 3 3 3 2 2" xfId="21904"/>
    <cellStyle name="Normal 3 4 3 2 3 3 3 3" xfId="21905"/>
    <cellStyle name="Normal 3 4 3 2 3 3 4" xfId="21906"/>
    <cellStyle name="Normal 3 4 3 2 3 3 4 2" xfId="21907"/>
    <cellStyle name="Normal 3 4 3 2 3 3 5" xfId="21908"/>
    <cellStyle name="Normal 3 4 3 2 3 4" xfId="21909"/>
    <cellStyle name="Normal 3 4 3 2 3 4 2" xfId="21910"/>
    <cellStyle name="Normal 3 4 3 2 3 4 2 2" xfId="21911"/>
    <cellStyle name="Normal 3 4 3 2 3 4 2 2 2" xfId="21912"/>
    <cellStyle name="Normal 3 4 3 2 3 4 2 3" xfId="21913"/>
    <cellStyle name="Normal 3 4 3 2 3 4 3" xfId="21914"/>
    <cellStyle name="Normal 3 4 3 2 3 4 3 2" xfId="21915"/>
    <cellStyle name="Normal 3 4 3 2 3 4 4" xfId="21916"/>
    <cellStyle name="Normal 3 4 3 2 3 5" xfId="21917"/>
    <cellStyle name="Normal 3 4 3 2 3 5 2" xfId="21918"/>
    <cellStyle name="Normal 3 4 3 2 3 5 2 2" xfId="21919"/>
    <cellStyle name="Normal 3 4 3 2 3 5 3" xfId="21920"/>
    <cellStyle name="Normal 3 4 3 2 3 6" xfId="21921"/>
    <cellStyle name="Normal 3 4 3 2 3 6 2" xfId="21922"/>
    <cellStyle name="Normal 3 4 3 2 3 7" xfId="21923"/>
    <cellStyle name="Normal 3 4 3 2 4" xfId="21924"/>
    <cellStyle name="Normal 3 4 3 2 4 2" xfId="21925"/>
    <cellStyle name="Normal 3 4 3 2 4 2 2" xfId="21926"/>
    <cellStyle name="Normal 3 4 3 2 4 2 2 2" xfId="21927"/>
    <cellStyle name="Normal 3 4 3 2 4 2 2 2 2" xfId="21928"/>
    <cellStyle name="Normal 3 4 3 2 4 2 2 2 2 2" xfId="21929"/>
    <cellStyle name="Normal 3 4 3 2 4 2 2 2 3" xfId="21930"/>
    <cellStyle name="Normal 3 4 3 2 4 2 2 3" xfId="21931"/>
    <cellStyle name="Normal 3 4 3 2 4 2 2 3 2" xfId="21932"/>
    <cellStyle name="Normal 3 4 3 2 4 2 2 4" xfId="21933"/>
    <cellStyle name="Normal 3 4 3 2 4 2 3" xfId="21934"/>
    <cellStyle name="Normal 3 4 3 2 4 2 3 2" xfId="21935"/>
    <cellStyle name="Normal 3 4 3 2 4 2 3 2 2" xfId="21936"/>
    <cellStyle name="Normal 3 4 3 2 4 2 3 3" xfId="21937"/>
    <cellStyle name="Normal 3 4 3 2 4 2 4" xfId="21938"/>
    <cellStyle name="Normal 3 4 3 2 4 2 4 2" xfId="21939"/>
    <cellStyle name="Normal 3 4 3 2 4 2 5" xfId="21940"/>
    <cellStyle name="Normal 3 4 3 2 4 3" xfId="21941"/>
    <cellStyle name="Normal 3 4 3 2 4 3 2" xfId="21942"/>
    <cellStyle name="Normal 3 4 3 2 4 3 2 2" xfId="21943"/>
    <cellStyle name="Normal 3 4 3 2 4 3 2 2 2" xfId="21944"/>
    <cellStyle name="Normal 3 4 3 2 4 3 2 3" xfId="21945"/>
    <cellStyle name="Normal 3 4 3 2 4 3 3" xfId="21946"/>
    <cellStyle name="Normal 3 4 3 2 4 3 3 2" xfId="21947"/>
    <cellStyle name="Normal 3 4 3 2 4 3 4" xfId="21948"/>
    <cellStyle name="Normal 3 4 3 2 4 4" xfId="21949"/>
    <cellStyle name="Normal 3 4 3 2 4 4 2" xfId="21950"/>
    <cellStyle name="Normal 3 4 3 2 4 4 2 2" xfId="21951"/>
    <cellStyle name="Normal 3 4 3 2 4 4 3" xfId="21952"/>
    <cellStyle name="Normal 3 4 3 2 4 5" xfId="21953"/>
    <cellStyle name="Normal 3 4 3 2 4 5 2" xfId="21954"/>
    <cellStyle name="Normal 3 4 3 2 4 6" xfId="21955"/>
    <cellStyle name="Normal 3 4 3 2 5" xfId="21956"/>
    <cellStyle name="Normal 3 4 3 2 5 2" xfId="21957"/>
    <cellStyle name="Normal 3 4 3 2 5 2 2" xfId="21958"/>
    <cellStyle name="Normal 3 4 3 2 5 2 2 2" xfId="21959"/>
    <cellStyle name="Normal 3 4 3 2 5 2 2 2 2" xfId="21960"/>
    <cellStyle name="Normal 3 4 3 2 5 2 2 3" xfId="21961"/>
    <cellStyle name="Normal 3 4 3 2 5 2 3" xfId="21962"/>
    <cellStyle name="Normal 3 4 3 2 5 2 3 2" xfId="21963"/>
    <cellStyle name="Normal 3 4 3 2 5 2 4" xfId="21964"/>
    <cellStyle name="Normal 3 4 3 2 5 3" xfId="21965"/>
    <cellStyle name="Normal 3 4 3 2 5 3 2" xfId="21966"/>
    <cellStyle name="Normal 3 4 3 2 5 3 2 2" xfId="21967"/>
    <cellStyle name="Normal 3 4 3 2 5 3 3" xfId="21968"/>
    <cellStyle name="Normal 3 4 3 2 5 4" xfId="21969"/>
    <cellStyle name="Normal 3 4 3 2 5 4 2" xfId="21970"/>
    <cellStyle name="Normal 3 4 3 2 5 5" xfId="21971"/>
    <cellStyle name="Normal 3 4 3 2 6" xfId="21972"/>
    <cellStyle name="Normal 3 4 3 2 6 2" xfId="21973"/>
    <cellStyle name="Normal 3 4 3 2 6 2 2" xfId="21974"/>
    <cellStyle name="Normal 3 4 3 2 6 2 2 2" xfId="21975"/>
    <cellStyle name="Normal 3 4 3 2 6 2 3" xfId="21976"/>
    <cellStyle name="Normal 3 4 3 2 6 3" xfId="21977"/>
    <cellStyle name="Normal 3 4 3 2 6 3 2" xfId="21978"/>
    <cellStyle name="Normal 3 4 3 2 6 4" xfId="21979"/>
    <cellStyle name="Normal 3 4 3 2 7" xfId="21980"/>
    <cellStyle name="Normal 3 4 3 2 7 2" xfId="21981"/>
    <cellStyle name="Normal 3 4 3 2 7 2 2" xfId="21982"/>
    <cellStyle name="Normal 3 4 3 2 7 3" xfId="21983"/>
    <cellStyle name="Normal 3 4 3 2 8" xfId="21984"/>
    <cellStyle name="Normal 3 4 3 2 8 2" xfId="21985"/>
    <cellStyle name="Normal 3 4 3 2 9" xfId="21986"/>
    <cellStyle name="Normal 3 4 3 3" xfId="21987"/>
    <cellStyle name="Normal 3 4 3 3 2" xfId="21988"/>
    <cellStyle name="Normal 3 4 3 3 2 2" xfId="21989"/>
    <cellStyle name="Normal 3 4 3 3 2 2 2" xfId="21990"/>
    <cellStyle name="Normal 3 4 3 3 2 2 2 2" xfId="21991"/>
    <cellStyle name="Normal 3 4 3 3 2 2 2 2 2" xfId="21992"/>
    <cellStyle name="Normal 3 4 3 3 2 2 2 2 2 2" xfId="21993"/>
    <cellStyle name="Normal 3 4 3 3 2 2 2 2 2 2 2" xfId="21994"/>
    <cellStyle name="Normal 3 4 3 3 2 2 2 2 2 3" xfId="21995"/>
    <cellStyle name="Normal 3 4 3 3 2 2 2 2 3" xfId="21996"/>
    <cellStyle name="Normal 3 4 3 3 2 2 2 2 3 2" xfId="21997"/>
    <cellStyle name="Normal 3 4 3 3 2 2 2 2 4" xfId="21998"/>
    <cellStyle name="Normal 3 4 3 3 2 2 2 3" xfId="21999"/>
    <cellStyle name="Normal 3 4 3 3 2 2 2 3 2" xfId="22000"/>
    <cellStyle name="Normal 3 4 3 3 2 2 2 3 2 2" xfId="22001"/>
    <cellStyle name="Normal 3 4 3 3 2 2 2 3 3" xfId="22002"/>
    <cellStyle name="Normal 3 4 3 3 2 2 2 4" xfId="22003"/>
    <cellStyle name="Normal 3 4 3 3 2 2 2 4 2" xfId="22004"/>
    <cellStyle name="Normal 3 4 3 3 2 2 2 5" xfId="22005"/>
    <cellStyle name="Normal 3 4 3 3 2 2 3" xfId="22006"/>
    <cellStyle name="Normal 3 4 3 3 2 2 3 2" xfId="22007"/>
    <cellStyle name="Normal 3 4 3 3 2 2 3 2 2" xfId="22008"/>
    <cellStyle name="Normal 3 4 3 3 2 2 3 2 2 2" xfId="22009"/>
    <cellStyle name="Normal 3 4 3 3 2 2 3 2 3" xfId="22010"/>
    <cellStyle name="Normal 3 4 3 3 2 2 3 3" xfId="22011"/>
    <cellStyle name="Normal 3 4 3 3 2 2 3 3 2" xfId="22012"/>
    <cellStyle name="Normal 3 4 3 3 2 2 3 4" xfId="22013"/>
    <cellStyle name="Normal 3 4 3 3 2 2 4" xfId="22014"/>
    <cellStyle name="Normal 3 4 3 3 2 2 4 2" xfId="22015"/>
    <cellStyle name="Normal 3 4 3 3 2 2 4 2 2" xfId="22016"/>
    <cellStyle name="Normal 3 4 3 3 2 2 4 3" xfId="22017"/>
    <cellStyle name="Normal 3 4 3 3 2 2 5" xfId="22018"/>
    <cellStyle name="Normal 3 4 3 3 2 2 5 2" xfId="22019"/>
    <cellStyle name="Normal 3 4 3 3 2 2 6" xfId="22020"/>
    <cellStyle name="Normal 3 4 3 3 2 3" xfId="22021"/>
    <cellStyle name="Normal 3 4 3 3 2 3 2" xfId="22022"/>
    <cellStyle name="Normal 3 4 3 3 2 3 2 2" xfId="22023"/>
    <cellStyle name="Normal 3 4 3 3 2 3 2 2 2" xfId="22024"/>
    <cellStyle name="Normal 3 4 3 3 2 3 2 2 2 2" xfId="22025"/>
    <cellStyle name="Normal 3 4 3 3 2 3 2 2 3" xfId="22026"/>
    <cellStyle name="Normal 3 4 3 3 2 3 2 3" xfId="22027"/>
    <cellStyle name="Normal 3 4 3 3 2 3 2 3 2" xfId="22028"/>
    <cellStyle name="Normal 3 4 3 3 2 3 2 4" xfId="22029"/>
    <cellStyle name="Normal 3 4 3 3 2 3 3" xfId="22030"/>
    <cellStyle name="Normal 3 4 3 3 2 3 3 2" xfId="22031"/>
    <cellStyle name="Normal 3 4 3 3 2 3 3 2 2" xfId="22032"/>
    <cellStyle name="Normal 3 4 3 3 2 3 3 3" xfId="22033"/>
    <cellStyle name="Normal 3 4 3 3 2 3 4" xfId="22034"/>
    <cellStyle name="Normal 3 4 3 3 2 3 4 2" xfId="22035"/>
    <cellStyle name="Normal 3 4 3 3 2 3 5" xfId="22036"/>
    <cellStyle name="Normal 3 4 3 3 2 4" xfId="22037"/>
    <cellStyle name="Normal 3 4 3 3 2 4 2" xfId="22038"/>
    <cellStyle name="Normal 3 4 3 3 2 4 2 2" xfId="22039"/>
    <cellStyle name="Normal 3 4 3 3 2 4 2 2 2" xfId="22040"/>
    <cellStyle name="Normal 3 4 3 3 2 4 2 3" xfId="22041"/>
    <cellStyle name="Normal 3 4 3 3 2 4 3" xfId="22042"/>
    <cellStyle name="Normal 3 4 3 3 2 4 3 2" xfId="22043"/>
    <cellStyle name="Normal 3 4 3 3 2 4 4" xfId="22044"/>
    <cellStyle name="Normal 3 4 3 3 2 5" xfId="22045"/>
    <cellStyle name="Normal 3 4 3 3 2 5 2" xfId="22046"/>
    <cellStyle name="Normal 3 4 3 3 2 5 2 2" xfId="22047"/>
    <cellStyle name="Normal 3 4 3 3 2 5 3" xfId="22048"/>
    <cellStyle name="Normal 3 4 3 3 2 6" xfId="22049"/>
    <cellStyle name="Normal 3 4 3 3 2 6 2" xfId="22050"/>
    <cellStyle name="Normal 3 4 3 3 2 7" xfId="22051"/>
    <cellStyle name="Normal 3 4 3 3 3" xfId="22052"/>
    <cellStyle name="Normal 3 4 3 3 3 2" xfId="22053"/>
    <cellStyle name="Normal 3 4 3 3 3 2 2" xfId="22054"/>
    <cellStyle name="Normal 3 4 3 3 3 2 2 2" xfId="22055"/>
    <cellStyle name="Normal 3 4 3 3 3 2 2 2 2" xfId="22056"/>
    <cellStyle name="Normal 3 4 3 3 3 2 2 2 2 2" xfId="22057"/>
    <cellStyle name="Normal 3 4 3 3 3 2 2 2 3" xfId="22058"/>
    <cellStyle name="Normal 3 4 3 3 3 2 2 3" xfId="22059"/>
    <cellStyle name="Normal 3 4 3 3 3 2 2 3 2" xfId="22060"/>
    <cellStyle name="Normal 3 4 3 3 3 2 2 4" xfId="22061"/>
    <cellStyle name="Normal 3 4 3 3 3 2 3" xfId="22062"/>
    <cellStyle name="Normal 3 4 3 3 3 2 3 2" xfId="22063"/>
    <cellStyle name="Normal 3 4 3 3 3 2 3 2 2" xfId="22064"/>
    <cellStyle name="Normal 3 4 3 3 3 2 3 3" xfId="22065"/>
    <cellStyle name="Normal 3 4 3 3 3 2 4" xfId="22066"/>
    <cellStyle name="Normal 3 4 3 3 3 2 4 2" xfId="22067"/>
    <cellStyle name="Normal 3 4 3 3 3 2 5" xfId="22068"/>
    <cellStyle name="Normal 3 4 3 3 3 3" xfId="22069"/>
    <cellStyle name="Normal 3 4 3 3 3 3 2" xfId="22070"/>
    <cellStyle name="Normal 3 4 3 3 3 3 2 2" xfId="22071"/>
    <cellStyle name="Normal 3 4 3 3 3 3 2 2 2" xfId="22072"/>
    <cellStyle name="Normal 3 4 3 3 3 3 2 3" xfId="22073"/>
    <cellStyle name="Normal 3 4 3 3 3 3 3" xfId="22074"/>
    <cellStyle name="Normal 3 4 3 3 3 3 3 2" xfId="22075"/>
    <cellStyle name="Normal 3 4 3 3 3 3 4" xfId="22076"/>
    <cellStyle name="Normal 3 4 3 3 3 4" xfId="22077"/>
    <cellStyle name="Normal 3 4 3 3 3 4 2" xfId="22078"/>
    <cellStyle name="Normal 3 4 3 3 3 4 2 2" xfId="22079"/>
    <cellStyle name="Normal 3 4 3 3 3 4 3" xfId="22080"/>
    <cellStyle name="Normal 3 4 3 3 3 5" xfId="22081"/>
    <cellStyle name="Normal 3 4 3 3 3 5 2" xfId="22082"/>
    <cellStyle name="Normal 3 4 3 3 3 6" xfId="22083"/>
    <cellStyle name="Normal 3 4 3 3 4" xfId="22084"/>
    <cellStyle name="Normal 3 4 3 3 4 2" xfId="22085"/>
    <cellStyle name="Normal 3 4 3 3 4 2 2" xfId="22086"/>
    <cellStyle name="Normal 3 4 3 3 4 2 2 2" xfId="22087"/>
    <cellStyle name="Normal 3 4 3 3 4 2 2 2 2" xfId="22088"/>
    <cellStyle name="Normal 3 4 3 3 4 2 2 3" xfId="22089"/>
    <cellStyle name="Normal 3 4 3 3 4 2 3" xfId="22090"/>
    <cellStyle name="Normal 3 4 3 3 4 2 3 2" xfId="22091"/>
    <cellStyle name="Normal 3 4 3 3 4 2 4" xfId="22092"/>
    <cellStyle name="Normal 3 4 3 3 4 3" xfId="22093"/>
    <cellStyle name="Normal 3 4 3 3 4 3 2" xfId="22094"/>
    <cellStyle name="Normal 3 4 3 3 4 3 2 2" xfId="22095"/>
    <cellStyle name="Normal 3 4 3 3 4 3 3" xfId="22096"/>
    <cellStyle name="Normal 3 4 3 3 4 4" xfId="22097"/>
    <cellStyle name="Normal 3 4 3 3 4 4 2" xfId="22098"/>
    <cellStyle name="Normal 3 4 3 3 4 5" xfId="22099"/>
    <cellStyle name="Normal 3 4 3 3 5" xfId="22100"/>
    <cellStyle name="Normal 3 4 3 3 5 2" xfId="22101"/>
    <cellStyle name="Normal 3 4 3 3 5 2 2" xfId="22102"/>
    <cellStyle name="Normal 3 4 3 3 5 2 2 2" xfId="22103"/>
    <cellStyle name="Normal 3 4 3 3 5 2 3" xfId="22104"/>
    <cellStyle name="Normal 3 4 3 3 5 3" xfId="22105"/>
    <cellStyle name="Normal 3 4 3 3 5 3 2" xfId="22106"/>
    <cellStyle name="Normal 3 4 3 3 5 4" xfId="22107"/>
    <cellStyle name="Normal 3 4 3 3 6" xfId="22108"/>
    <cellStyle name="Normal 3 4 3 3 6 2" xfId="22109"/>
    <cellStyle name="Normal 3 4 3 3 6 2 2" xfId="22110"/>
    <cellStyle name="Normal 3 4 3 3 6 3" xfId="22111"/>
    <cellStyle name="Normal 3 4 3 3 7" xfId="22112"/>
    <cellStyle name="Normal 3 4 3 3 7 2" xfId="22113"/>
    <cellStyle name="Normal 3 4 3 3 8" xfId="22114"/>
    <cellStyle name="Normal 3 4 3 4" xfId="22115"/>
    <cellStyle name="Normal 3 4 3 4 2" xfId="22116"/>
    <cellStyle name="Normal 3 4 3 4 2 2" xfId="22117"/>
    <cellStyle name="Normal 3 4 3 4 2 2 2" xfId="22118"/>
    <cellStyle name="Normal 3 4 3 4 2 2 2 2" xfId="22119"/>
    <cellStyle name="Normal 3 4 3 4 2 2 2 2 2" xfId="22120"/>
    <cellStyle name="Normal 3 4 3 4 2 2 2 2 2 2" xfId="22121"/>
    <cellStyle name="Normal 3 4 3 4 2 2 2 2 3" xfId="22122"/>
    <cellStyle name="Normal 3 4 3 4 2 2 2 3" xfId="22123"/>
    <cellStyle name="Normal 3 4 3 4 2 2 2 3 2" xfId="22124"/>
    <cellStyle name="Normal 3 4 3 4 2 2 2 4" xfId="22125"/>
    <cellStyle name="Normal 3 4 3 4 2 2 3" xfId="22126"/>
    <cellStyle name="Normal 3 4 3 4 2 2 3 2" xfId="22127"/>
    <cellStyle name="Normal 3 4 3 4 2 2 3 2 2" xfId="22128"/>
    <cellStyle name="Normal 3 4 3 4 2 2 3 3" xfId="22129"/>
    <cellStyle name="Normal 3 4 3 4 2 2 4" xfId="22130"/>
    <cellStyle name="Normal 3 4 3 4 2 2 4 2" xfId="22131"/>
    <cellStyle name="Normal 3 4 3 4 2 2 5" xfId="22132"/>
    <cellStyle name="Normal 3 4 3 4 2 3" xfId="22133"/>
    <cellStyle name="Normal 3 4 3 4 2 3 2" xfId="22134"/>
    <cellStyle name="Normal 3 4 3 4 2 3 2 2" xfId="22135"/>
    <cellStyle name="Normal 3 4 3 4 2 3 2 2 2" xfId="22136"/>
    <cellStyle name="Normal 3 4 3 4 2 3 2 3" xfId="22137"/>
    <cellStyle name="Normal 3 4 3 4 2 3 3" xfId="22138"/>
    <cellStyle name="Normal 3 4 3 4 2 3 3 2" xfId="22139"/>
    <cellStyle name="Normal 3 4 3 4 2 3 4" xfId="22140"/>
    <cellStyle name="Normal 3 4 3 4 2 4" xfId="22141"/>
    <cellStyle name="Normal 3 4 3 4 2 4 2" xfId="22142"/>
    <cellStyle name="Normal 3 4 3 4 2 4 2 2" xfId="22143"/>
    <cellStyle name="Normal 3 4 3 4 2 4 3" xfId="22144"/>
    <cellStyle name="Normal 3 4 3 4 2 5" xfId="22145"/>
    <cellStyle name="Normal 3 4 3 4 2 5 2" xfId="22146"/>
    <cellStyle name="Normal 3 4 3 4 2 6" xfId="22147"/>
    <cellStyle name="Normal 3 4 3 4 3" xfId="22148"/>
    <cellStyle name="Normal 3 4 3 4 3 2" xfId="22149"/>
    <cellStyle name="Normal 3 4 3 4 3 2 2" xfId="22150"/>
    <cellStyle name="Normal 3 4 3 4 3 2 2 2" xfId="22151"/>
    <cellStyle name="Normal 3 4 3 4 3 2 2 2 2" xfId="22152"/>
    <cellStyle name="Normal 3 4 3 4 3 2 2 3" xfId="22153"/>
    <cellStyle name="Normal 3 4 3 4 3 2 3" xfId="22154"/>
    <cellStyle name="Normal 3 4 3 4 3 2 3 2" xfId="22155"/>
    <cellStyle name="Normal 3 4 3 4 3 2 4" xfId="22156"/>
    <cellStyle name="Normal 3 4 3 4 3 3" xfId="22157"/>
    <cellStyle name="Normal 3 4 3 4 3 3 2" xfId="22158"/>
    <cellStyle name="Normal 3 4 3 4 3 3 2 2" xfId="22159"/>
    <cellStyle name="Normal 3 4 3 4 3 3 3" xfId="22160"/>
    <cellStyle name="Normal 3 4 3 4 3 4" xfId="22161"/>
    <cellStyle name="Normal 3 4 3 4 3 4 2" xfId="22162"/>
    <cellStyle name="Normal 3 4 3 4 3 5" xfId="22163"/>
    <cellStyle name="Normal 3 4 3 4 4" xfId="22164"/>
    <cellStyle name="Normal 3 4 3 4 4 2" xfId="22165"/>
    <cellStyle name="Normal 3 4 3 4 4 2 2" xfId="22166"/>
    <cellStyle name="Normal 3 4 3 4 4 2 2 2" xfId="22167"/>
    <cellStyle name="Normal 3 4 3 4 4 2 3" xfId="22168"/>
    <cellStyle name="Normal 3 4 3 4 4 3" xfId="22169"/>
    <cellStyle name="Normal 3 4 3 4 4 3 2" xfId="22170"/>
    <cellStyle name="Normal 3 4 3 4 4 4" xfId="22171"/>
    <cellStyle name="Normal 3 4 3 4 5" xfId="22172"/>
    <cellStyle name="Normal 3 4 3 4 5 2" xfId="22173"/>
    <cellStyle name="Normal 3 4 3 4 5 2 2" xfId="22174"/>
    <cellStyle name="Normal 3 4 3 4 5 3" xfId="22175"/>
    <cellStyle name="Normal 3 4 3 4 6" xfId="22176"/>
    <cellStyle name="Normal 3 4 3 4 6 2" xfId="22177"/>
    <cellStyle name="Normal 3 4 3 4 7" xfId="22178"/>
    <cellStyle name="Normal 3 4 3 5" xfId="22179"/>
    <cellStyle name="Normal 3 4 3 5 2" xfId="22180"/>
    <cellStyle name="Normal 3 4 3 5 2 2" xfId="22181"/>
    <cellStyle name="Normal 3 4 3 5 2 2 2" xfId="22182"/>
    <cellStyle name="Normal 3 4 3 5 2 2 2 2" xfId="22183"/>
    <cellStyle name="Normal 3 4 3 5 2 2 2 2 2" xfId="22184"/>
    <cellStyle name="Normal 3 4 3 5 2 2 2 3" xfId="22185"/>
    <cellStyle name="Normal 3 4 3 5 2 2 3" xfId="22186"/>
    <cellStyle name="Normal 3 4 3 5 2 2 3 2" xfId="22187"/>
    <cellStyle name="Normal 3 4 3 5 2 2 4" xfId="22188"/>
    <cellStyle name="Normal 3 4 3 5 2 3" xfId="22189"/>
    <cellStyle name="Normal 3 4 3 5 2 3 2" xfId="22190"/>
    <cellStyle name="Normal 3 4 3 5 2 3 2 2" xfId="22191"/>
    <cellStyle name="Normal 3 4 3 5 2 3 3" xfId="22192"/>
    <cellStyle name="Normal 3 4 3 5 2 4" xfId="22193"/>
    <cellStyle name="Normal 3 4 3 5 2 4 2" xfId="22194"/>
    <cellStyle name="Normal 3 4 3 5 2 5" xfId="22195"/>
    <cellStyle name="Normal 3 4 3 5 3" xfId="22196"/>
    <cellStyle name="Normal 3 4 3 5 3 2" xfId="22197"/>
    <cellStyle name="Normal 3 4 3 5 3 2 2" xfId="22198"/>
    <cellStyle name="Normal 3 4 3 5 3 2 2 2" xfId="22199"/>
    <cellStyle name="Normal 3 4 3 5 3 2 3" xfId="22200"/>
    <cellStyle name="Normal 3 4 3 5 3 3" xfId="22201"/>
    <cellStyle name="Normal 3 4 3 5 3 3 2" xfId="22202"/>
    <cellStyle name="Normal 3 4 3 5 3 4" xfId="22203"/>
    <cellStyle name="Normal 3 4 3 5 4" xfId="22204"/>
    <cellStyle name="Normal 3 4 3 5 4 2" xfId="22205"/>
    <cellStyle name="Normal 3 4 3 5 4 2 2" xfId="22206"/>
    <cellStyle name="Normal 3 4 3 5 4 3" xfId="22207"/>
    <cellStyle name="Normal 3 4 3 5 5" xfId="22208"/>
    <cellStyle name="Normal 3 4 3 5 5 2" xfId="22209"/>
    <cellStyle name="Normal 3 4 3 5 6" xfId="22210"/>
    <cellStyle name="Normal 3 4 3 6" xfId="22211"/>
    <cellStyle name="Normal 3 4 3 6 2" xfId="22212"/>
    <cellStyle name="Normal 3 4 3 6 2 2" xfId="22213"/>
    <cellStyle name="Normal 3 4 3 6 2 2 2" xfId="22214"/>
    <cellStyle name="Normal 3 4 3 6 2 2 2 2" xfId="22215"/>
    <cellStyle name="Normal 3 4 3 6 2 2 3" xfId="22216"/>
    <cellStyle name="Normal 3 4 3 6 2 3" xfId="22217"/>
    <cellStyle name="Normal 3 4 3 6 2 3 2" xfId="22218"/>
    <cellStyle name="Normal 3 4 3 6 2 4" xfId="22219"/>
    <cellStyle name="Normal 3 4 3 6 3" xfId="22220"/>
    <cellStyle name="Normal 3 4 3 6 3 2" xfId="22221"/>
    <cellStyle name="Normal 3 4 3 6 3 2 2" xfId="22222"/>
    <cellStyle name="Normal 3 4 3 6 3 3" xfId="22223"/>
    <cellStyle name="Normal 3 4 3 6 4" xfId="22224"/>
    <cellStyle name="Normal 3 4 3 6 4 2" xfId="22225"/>
    <cellStyle name="Normal 3 4 3 6 5" xfId="22226"/>
    <cellStyle name="Normal 3 4 3 7" xfId="22227"/>
    <cellStyle name="Normal 3 4 3 7 2" xfId="22228"/>
    <cellStyle name="Normal 3 4 3 7 2 2" xfId="22229"/>
    <cellStyle name="Normal 3 4 3 7 2 2 2" xfId="22230"/>
    <cellStyle name="Normal 3 4 3 7 2 3" xfId="22231"/>
    <cellStyle name="Normal 3 4 3 7 3" xfId="22232"/>
    <cellStyle name="Normal 3 4 3 7 3 2" xfId="22233"/>
    <cellStyle name="Normal 3 4 3 7 4" xfId="22234"/>
    <cellStyle name="Normal 3 4 3 8" xfId="22235"/>
    <cellStyle name="Normal 3 4 3 8 2" xfId="22236"/>
    <cellStyle name="Normal 3 4 3 8 2 2" xfId="22237"/>
    <cellStyle name="Normal 3 4 3 8 3" xfId="22238"/>
    <cellStyle name="Normal 3 4 3 9" xfId="22239"/>
    <cellStyle name="Normal 3 4 3 9 2" xfId="22240"/>
    <cellStyle name="Normal 3 4 4" xfId="22241"/>
    <cellStyle name="Normal 3 4 4 2" xfId="22242"/>
    <cellStyle name="Normal 3 4 4 2 2" xfId="22243"/>
    <cellStyle name="Normal 3 4 4 2 2 2" xfId="22244"/>
    <cellStyle name="Normal 3 4 4 2 2 2 2" xfId="22245"/>
    <cellStyle name="Normal 3 4 4 2 2 2 2 2" xfId="22246"/>
    <cellStyle name="Normal 3 4 4 2 2 2 2 2 2" xfId="22247"/>
    <cellStyle name="Normal 3 4 4 2 2 2 2 2 2 2" xfId="22248"/>
    <cellStyle name="Normal 3 4 4 2 2 2 2 2 2 2 2" xfId="22249"/>
    <cellStyle name="Normal 3 4 4 2 2 2 2 2 2 3" xfId="22250"/>
    <cellStyle name="Normal 3 4 4 2 2 2 2 2 3" xfId="22251"/>
    <cellStyle name="Normal 3 4 4 2 2 2 2 2 3 2" xfId="22252"/>
    <cellStyle name="Normal 3 4 4 2 2 2 2 2 4" xfId="22253"/>
    <cellStyle name="Normal 3 4 4 2 2 2 2 3" xfId="22254"/>
    <cellStyle name="Normal 3 4 4 2 2 2 2 3 2" xfId="22255"/>
    <cellStyle name="Normal 3 4 4 2 2 2 2 3 2 2" xfId="22256"/>
    <cellStyle name="Normal 3 4 4 2 2 2 2 3 3" xfId="22257"/>
    <cellStyle name="Normal 3 4 4 2 2 2 2 4" xfId="22258"/>
    <cellStyle name="Normal 3 4 4 2 2 2 2 4 2" xfId="22259"/>
    <cellStyle name="Normal 3 4 4 2 2 2 2 5" xfId="22260"/>
    <cellStyle name="Normal 3 4 4 2 2 2 3" xfId="22261"/>
    <cellStyle name="Normal 3 4 4 2 2 2 3 2" xfId="22262"/>
    <cellStyle name="Normal 3 4 4 2 2 2 3 2 2" xfId="22263"/>
    <cellStyle name="Normal 3 4 4 2 2 2 3 2 2 2" xfId="22264"/>
    <cellStyle name="Normal 3 4 4 2 2 2 3 2 3" xfId="22265"/>
    <cellStyle name="Normal 3 4 4 2 2 2 3 3" xfId="22266"/>
    <cellStyle name="Normal 3 4 4 2 2 2 3 3 2" xfId="22267"/>
    <cellStyle name="Normal 3 4 4 2 2 2 3 4" xfId="22268"/>
    <cellStyle name="Normal 3 4 4 2 2 2 4" xfId="22269"/>
    <cellStyle name="Normal 3 4 4 2 2 2 4 2" xfId="22270"/>
    <cellStyle name="Normal 3 4 4 2 2 2 4 2 2" xfId="22271"/>
    <cellStyle name="Normal 3 4 4 2 2 2 4 3" xfId="22272"/>
    <cellStyle name="Normal 3 4 4 2 2 2 5" xfId="22273"/>
    <cellStyle name="Normal 3 4 4 2 2 2 5 2" xfId="22274"/>
    <cellStyle name="Normal 3 4 4 2 2 2 6" xfId="22275"/>
    <cellStyle name="Normal 3 4 4 2 2 3" xfId="22276"/>
    <cellStyle name="Normal 3 4 4 2 2 3 2" xfId="22277"/>
    <cellStyle name="Normal 3 4 4 2 2 3 2 2" xfId="22278"/>
    <cellStyle name="Normal 3 4 4 2 2 3 2 2 2" xfId="22279"/>
    <cellStyle name="Normal 3 4 4 2 2 3 2 2 2 2" xfId="22280"/>
    <cellStyle name="Normal 3 4 4 2 2 3 2 2 3" xfId="22281"/>
    <cellStyle name="Normal 3 4 4 2 2 3 2 3" xfId="22282"/>
    <cellStyle name="Normal 3 4 4 2 2 3 2 3 2" xfId="22283"/>
    <cellStyle name="Normal 3 4 4 2 2 3 2 4" xfId="22284"/>
    <cellStyle name="Normal 3 4 4 2 2 3 3" xfId="22285"/>
    <cellStyle name="Normal 3 4 4 2 2 3 3 2" xfId="22286"/>
    <cellStyle name="Normal 3 4 4 2 2 3 3 2 2" xfId="22287"/>
    <cellStyle name="Normal 3 4 4 2 2 3 3 3" xfId="22288"/>
    <cellStyle name="Normal 3 4 4 2 2 3 4" xfId="22289"/>
    <cellStyle name="Normal 3 4 4 2 2 3 4 2" xfId="22290"/>
    <cellStyle name="Normal 3 4 4 2 2 3 5" xfId="22291"/>
    <cellStyle name="Normal 3 4 4 2 2 4" xfId="22292"/>
    <cellStyle name="Normal 3 4 4 2 2 4 2" xfId="22293"/>
    <cellStyle name="Normal 3 4 4 2 2 4 2 2" xfId="22294"/>
    <cellStyle name="Normal 3 4 4 2 2 4 2 2 2" xfId="22295"/>
    <cellStyle name="Normal 3 4 4 2 2 4 2 3" xfId="22296"/>
    <cellStyle name="Normal 3 4 4 2 2 4 3" xfId="22297"/>
    <cellStyle name="Normal 3 4 4 2 2 4 3 2" xfId="22298"/>
    <cellStyle name="Normal 3 4 4 2 2 4 4" xfId="22299"/>
    <cellStyle name="Normal 3 4 4 2 2 5" xfId="22300"/>
    <cellStyle name="Normal 3 4 4 2 2 5 2" xfId="22301"/>
    <cellStyle name="Normal 3 4 4 2 2 5 2 2" xfId="22302"/>
    <cellStyle name="Normal 3 4 4 2 2 5 3" xfId="22303"/>
    <cellStyle name="Normal 3 4 4 2 2 6" xfId="22304"/>
    <cellStyle name="Normal 3 4 4 2 2 6 2" xfId="22305"/>
    <cellStyle name="Normal 3 4 4 2 2 7" xfId="22306"/>
    <cellStyle name="Normal 3 4 4 2 3" xfId="22307"/>
    <cellStyle name="Normal 3 4 4 2 3 2" xfId="22308"/>
    <cellStyle name="Normal 3 4 4 2 3 2 2" xfId="22309"/>
    <cellStyle name="Normal 3 4 4 2 3 2 2 2" xfId="22310"/>
    <cellStyle name="Normal 3 4 4 2 3 2 2 2 2" xfId="22311"/>
    <cellStyle name="Normal 3 4 4 2 3 2 2 2 2 2" xfId="22312"/>
    <cellStyle name="Normal 3 4 4 2 3 2 2 2 3" xfId="22313"/>
    <cellStyle name="Normal 3 4 4 2 3 2 2 3" xfId="22314"/>
    <cellStyle name="Normal 3 4 4 2 3 2 2 3 2" xfId="22315"/>
    <cellStyle name="Normal 3 4 4 2 3 2 2 4" xfId="22316"/>
    <cellStyle name="Normal 3 4 4 2 3 2 3" xfId="22317"/>
    <cellStyle name="Normal 3 4 4 2 3 2 3 2" xfId="22318"/>
    <cellStyle name="Normal 3 4 4 2 3 2 3 2 2" xfId="22319"/>
    <cellStyle name="Normal 3 4 4 2 3 2 3 3" xfId="22320"/>
    <cellStyle name="Normal 3 4 4 2 3 2 4" xfId="22321"/>
    <cellStyle name="Normal 3 4 4 2 3 2 4 2" xfId="22322"/>
    <cellStyle name="Normal 3 4 4 2 3 2 5" xfId="22323"/>
    <cellStyle name="Normal 3 4 4 2 3 3" xfId="22324"/>
    <cellStyle name="Normal 3 4 4 2 3 3 2" xfId="22325"/>
    <cellStyle name="Normal 3 4 4 2 3 3 2 2" xfId="22326"/>
    <cellStyle name="Normal 3 4 4 2 3 3 2 2 2" xfId="22327"/>
    <cellStyle name="Normal 3 4 4 2 3 3 2 3" xfId="22328"/>
    <cellStyle name="Normal 3 4 4 2 3 3 3" xfId="22329"/>
    <cellStyle name="Normal 3 4 4 2 3 3 3 2" xfId="22330"/>
    <cellStyle name="Normal 3 4 4 2 3 3 4" xfId="22331"/>
    <cellStyle name="Normal 3 4 4 2 3 4" xfId="22332"/>
    <cellStyle name="Normal 3 4 4 2 3 4 2" xfId="22333"/>
    <cellStyle name="Normal 3 4 4 2 3 4 2 2" xfId="22334"/>
    <cellStyle name="Normal 3 4 4 2 3 4 3" xfId="22335"/>
    <cellStyle name="Normal 3 4 4 2 3 5" xfId="22336"/>
    <cellStyle name="Normal 3 4 4 2 3 5 2" xfId="22337"/>
    <cellStyle name="Normal 3 4 4 2 3 6" xfId="22338"/>
    <cellStyle name="Normal 3 4 4 2 4" xfId="22339"/>
    <cellStyle name="Normal 3 4 4 2 4 2" xfId="22340"/>
    <cellStyle name="Normal 3 4 4 2 4 2 2" xfId="22341"/>
    <cellStyle name="Normal 3 4 4 2 4 2 2 2" xfId="22342"/>
    <cellStyle name="Normal 3 4 4 2 4 2 2 2 2" xfId="22343"/>
    <cellStyle name="Normal 3 4 4 2 4 2 2 3" xfId="22344"/>
    <cellStyle name="Normal 3 4 4 2 4 2 3" xfId="22345"/>
    <cellStyle name="Normal 3 4 4 2 4 2 3 2" xfId="22346"/>
    <cellStyle name="Normal 3 4 4 2 4 2 4" xfId="22347"/>
    <cellStyle name="Normal 3 4 4 2 4 3" xfId="22348"/>
    <cellStyle name="Normal 3 4 4 2 4 3 2" xfId="22349"/>
    <cellStyle name="Normal 3 4 4 2 4 3 2 2" xfId="22350"/>
    <cellStyle name="Normal 3 4 4 2 4 3 3" xfId="22351"/>
    <cellStyle name="Normal 3 4 4 2 4 4" xfId="22352"/>
    <cellStyle name="Normal 3 4 4 2 4 4 2" xfId="22353"/>
    <cellStyle name="Normal 3 4 4 2 4 5" xfId="22354"/>
    <cellStyle name="Normal 3 4 4 2 5" xfId="22355"/>
    <cellStyle name="Normal 3 4 4 2 5 2" xfId="22356"/>
    <cellStyle name="Normal 3 4 4 2 5 2 2" xfId="22357"/>
    <cellStyle name="Normal 3 4 4 2 5 2 2 2" xfId="22358"/>
    <cellStyle name="Normal 3 4 4 2 5 2 3" xfId="22359"/>
    <cellStyle name="Normal 3 4 4 2 5 3" xfId="22360"/>
    <cellStyle name="Normal 3 4 4 2 5 3 2" xfId="22361"/>
    <cellStyle name="Normal 3 4 4 2 5 4" xfId="22362"/>
    <cellStyle name="Normal 3 4 4 2 6" xfId="22363"/>
    <cellStyle name="Normal 3 4 4 2 6 2" xfId="22364"/>
    <cellStyle name="Normal 3 4 4 2 6 2 2" xfId="22365"/>
    <cellStyle name="Normal 3 4 4 2 6 3" xfId="22366"/>
    <cellStyle name="Normal 3 4 4 2 7" xfId="22367"/>
    <cellStyle name="Normal 3 4 4 2 7 2" xfId="22368"/>
    <cellStyle name="Normal 3 4 4 2 8" xfId="22369"/>
    <cellStyle name="Normal 3 4 4 3" xfId="22370"/>
    <cellStyle name="Normal 3 4 4 3 2" xfId="22371"/>
    <cellStyle name="Normal 3 4 4 3 2 2" xfId="22372"/>
    <cellStyle name="Normal 3 4 4 3 2 2 2" xfId="22373"/>
    <cellStyle name="Normal 3 4 4 3 2 2 2 2" xfId="22374"/>
    <cellStyle name="Normal 3 4 4 3 2 2 2 2 2" xfId="22375"/>
    <cellStyle name="Normal 3 4 4 3 2 2 2 2 2 2" xfId="22376"/>
    <cellStyle name="Normal 3 4 4 3 2 2 2 2 3" xfId="22377"/>
    <cellStyle name="Normal 3 4 4 3 2 2 2 3" xfId="22378"/>
    <cellStyle name="Normal 3 4 4 3 2 2 2 3 2" xfId="22379"/>
    <cellStyle name="Normal 3 4 4 3 2 2 2 4" xfId="22380"/>
    <cellStyle name="Normal 3 4 4 3 2 2 3" xfId="22381"/>
    <cellStyle name="Normal 3 4 4 3 2 2 3 2" xfId="22382"/>
    <cellStyle name="Normal 3 4 4 3 2 2 3 2 2" xfId="22383"/>
    <cellStyle name="Normal 3 4 4 3 2 2 3 3" xfId="22384"/>
    <cellStyle name="Normal 3 4 4 3 2 2 4" xfId="22385"/>
    <cellStyle name="Normal 3 4 4 3 2 2 4 2" xfId="22386"/>
    <cellStyle name="Normal 3 4 4 3 2 2 5" xfId="22387"/>
    <cellStyle name="Normal 3 4 4 3 2 3" xfId="22388"/>
    <cellStyle name="Normal 3 4 4 3 2 3 2" xfId="22389"/>
    <cellStyle name="Normal 3 4 4 3 2 3 2 2" xfId="22390"/>
    <cellStyle name="Normal 3 4 4 3 2 3 2 2 2" xfId="22391"/>
    <cellStyle name="Normal 3 4 4 3 2 3 2 3" xfId="22392"/>
    <cellStyle name="Normal 3 4 4 3 2 3 3" xfId="22393"/>
    <cellStyle name="Normal 3 4 4 3 2 3 3 2" xfId="22394"/>
    <cellStyle name="Normal 3 4 4 3 2 3 4" xfId="22395"/>
    <cellStyle name="Normal 3 4 4 3 2 4" xfId="22396"/>
    <cellStyle name="Normal 3 4 4 3 2 4 2" xfId="22397"/>
    <cellStyle name="Normal 3 4 4 3 2 4 2 2" xfId="22398"/>
    <cellStyle name="Normal 3 4 4 3 2 4 3" xfId="22399"/>
    <cellStyle name="Normal 3 4 4 3 2 5" xfId="22400"/>
    <cellStyle name="Normal 3 4 4 3 2 5 2" xfId="22401"/>
    <cellStyle name="Normal 3 4 4 3 2 6" xfId="22402"/>
    <cellStyle name="Normal 3 4 4 3 3" xfId="22403"/>
    <cellStyle name="Normal 3 4 4 3 3 2" xfId="22404"/>
    <cellStyle name="Normal 3 4 4 3 3 2 2" xfId="22405"/>
    <cellStyle name="Normal 3 4 4 3 3 2 2 2" xfId="22406"/>
    <cellStyle name="Normal 3 4 4 3 3 2 2 2 2" xfId="22407"/>
    <cellStyle name="Normal 3 4 4 3 3 2 2 3" xfId="22408"/>
    <cellStyle name="Normal 3 4 4 3 3 2 3" xfId="22409"/>
    <cellStyle name="Normal 3 4 4 3 3 2 3 2" xfId="22410"/>
    <cellStyle name="Normal 3 4 4 3 3 2 4" xfId="22411"/>
    <cellStyle name="Normal 3 4 4 3 3 3" xfId="22412"/>
    <cellStyle name="Normal 3 4 4 3 3 3 2" xfId="22413"/>
    <cellStyle name="Normal 3 4 4 3 3 3 2 2" xfId="22414"/>
    <cellStyle name="Normal 3 4 4 3 3 3 3" xfId="22415"/>
    <cellStyle name="Normal 3 4 4 3 3 4" xfId="22416"/>
    <cellStyle name="Normal 3 4 4 3 3 4 2" xfId="22417"/>
    <cellStyle name="Normal 3 4 4 3 3 5" xfId="22418"/>
    <cellStyle name="Normal 3 4 4 3 4" xfId="22419"/>
    <cellStyle name="Normal 3 4 4 3 4 2" xfId="22420"/>
    <cellStyle name="Normal 3 4 4 3 4 2 2" xfId="22421"/>
    <cellStyle name="Normal 3 4 4 3 4 2 2 2" xfId="22422"/>
    <cellStyle name="Normal 3 4 4 3 4 2 3" xfId="22423"/>
    <cellStyle name="Normal 3 4 4 3 4 3" xfId="22424"/>
    <cellStyle name="Normal 3 4 4 3 4 3 2" xfId="22425"/>
    <cellStyle name="Normal 3 4 4 3 4 4" xfId="22426"/>
    <cellStyle name="Normal 3 4 4 3 5" xfId="22427"/>
    <cellStyle name="Normal 3 4 4 3 5 2" xfId="22428"/>
    <cellStyle name="Normal 3 4 4 3 5 2 2" xfId="22429"/>
    <cellStyle name="Normal 3 4 4 3 5 3" xfId="22430"/>
    <cellStyle name="Normal 3 4 4 3 6" xfId="22431"/>
    <cellStyle name="Normal 3 4 4 3 6 2" xfId="22432"/>
    <cellStyle name="Normal 3 4 4 3 7" xfId="22433"/>
    <cellStyle name="Normal 3 4 4 4" xfId="22434"/>
    <cellStyle name="Normal 3 4 4 4 2" xfId="22435"/>
    <cellStyle name="Normal 3 4 4 4 2 2" xfId="22436"/>
    <cellStyle name="Normal 3 4 4 4 2 2 2" xfId="22437"/>
    <cellStyle name="Normal 3 4 4 4 2 2 2 2" xfId="22438"/>
    <cellStyle name="Normal 3 4 4 4 2 2 2 2 2" xfId="22439"/>
    <cellStyle name="Normal 3 4 4 4 2 2 2 3" xfId="22440"/>
    <cellStyle name="Normal 3 4 4 4 2 2 3" xfId="22441"/>
    <cellStyle name="Normal 3 4 4 4 2 2 3 2" xfId="22442"/>
    <cellStyle name="Normal 3 4 4 4 2 2 4" xfId="22443"/>
    <cellStyle name="Normal 3 4 4 4 2 3" xfId="22444"/>
    <cellStyle name="Normal 3 4 4 4 2 3 2" xfId="22445"/>
    <cellStyle name="Normal 3 4 4 4 2 3 2 2" xfId="22446"/>
    <cellStyle name="Normal 3 4 4 4 2 3 3" xfId="22447"/>
    <cellStyle name="Normal 3 4 4 4 2 4" xfId="22448"/>
    <cellStyle name="Normal 3 4 4 4 2 4 2" xfId="22449"/>
    <cellStyle name="Normal 3 4 4 4 2 5" xfId="22450"/>
    <cellStyle name="Normal 3 4 4 4 3" xfId="22451"/>
    <cellStyle name="Normal 3 4 4 4 3 2" xfId="22452"/>
    <cellStyle name="Normal 3 4 4 4 3 2 2" xfId="22453"/>
    <cellStyle name="Normal 3 4 4 4 3 2 2 2" xfId="22454"/>
    <cellStyle name="Normal 3 4 4 4 3 2 3" xfId="22455"/>
    <cellStyle name="Normal 3 4 4 4 3 3" xfId="22456"/>
    <cellStyle name="Normal 3 4 4 4 3 3 2" xfId="22457"/>
    <cellStyle name="Normal 3 4 4 4 3 4" xfId="22458"/>
    <cellStyle name="Normal 3 4 4 4 4" xfId="22459"/>
    <cellStyle name="Normal 3 4 4 4 4 2" xfId="22460"/>
    <cellStyle name="Normal 3 4 4 4 4 2 2" xfId="22461"/>
    <cellStyle name="Normal 3 4 4 4 4 3" xfId="22462"/>
    <cellStyle name="Normal 3 4 4 4 5" xfId="22463"/>
    <cellStyle name="Normal 3 4 4 4 5 2" xfId="22464"/>
    <cellStyle name="Normal 3 4 4 4 6" xfId="22465"/>
    <cellStyle name="Normal 3 4 4 5" xfId="22466"/>
    <cellStyle name="Normal 3 4 4 5 2" xfId="22467"/>
    <cellStyle name="Normal 3 4 4 5 2 2" xfId="22468"/>
    <cellStyle name="Normal 3 4 4 5 2 2 2" xfId="22469"/>
    <cellStyle name="Normal 3 4 4 5 2 2 2 2" xfId="22470"/>
    <cellStyle name="Normal 3 4 4 5 2 2 3" xfId="22471"/>
    <cellStyle name="Normal 3 4 4 5 2 3" xfId="22472"/>
    <cellStyle name="Normal 3 4 4 5 2 3 2" xfId="22473"/>
    <cellStyle name="Normal 3 4 4 5 2 4" xfId="22474"/>
    <cellStyle name="Normal 3 4 4 5 3" xfId="22475"/>
    <cellStyle name="Normal 3 4 4 5 3 2" xfId="22476"/>
    <cellStyle name="Normal 3 4 4 5 3 2 2" xfId="22477"/>
    <cellStyle name="Normal 3 4 4 5 3 3" xfId="22478"/>
    <cellStyle name="Normal 3 4 4 5 4" xfId="22479"/>
    <cellStyle name="Normal 3 4 4 5 4 2" xfId="22480"/>
    <cellStyle name="Normal 3 4 4 5 5" xfId="22481"/>
    <cellStyle name="Normal 3 4 4 6" xfId="22482"/>
    <cellStyle name="Normal 3 4 4 6 2" xfId="22483"/>
    <cellStyle name="Normal 3 4 4 6 2 2" xfId="22484"/>
    <cellStyle name="Normal 3 4 4 6 2 2 2" xfId="22485"/>
    <cellStyle name="Normal 3 4 4 6 2 3" xfId="22486"/>
    <cellStyle name="Normal 3 4 4 6 3" xfId="22487"/>
    <cellStyle name="Normal 3 4 4 6 3 2" xfId="22488"/>
    <cellStyle name="Normal 3 4 4 6 4" xfId="22489"/>
    <cellStyle name="Normal 3 4 4 7" xfId="22490"/>
    <cellStyle name="Normal 3 4 4 7 2" xfId="22491"/>
    <cellStyle name="Normal 3 4 4 7 2 2" xfId="22492"/>
    <cellStyle name="Normal 3 4 4 7 3" xfId="22493"/>
    <cellStyle name="Normal 3 4 4 8" xfId="22494"/>
    <cellStyle name="Normal 3 4 4 8 2" xfId="22495"/>
    <cellStyle name="Normal 3 4 4 9" xfId="22496"/>
    <cellStyle name="Normal 3 4 5" xfId="22497"/>
    <cellStyle name="Normal 3 4 5 2" xfId="22498"/>
    <cellStyle name="Normal 3 4 5 2 2" xfId="22499"/>
    <cellStyle name="Normal 3 4 5 2 2 2" xfId="22500"/>
    <cellStyle name="Normal 3 4 5 2 2 2 2" xfId="22501"/>
    <cellStyle name="Normal 3 4 5 2 2 2 2 2" xfId="22502"/>
    <cellStyle name="Normal 3 4 5 2 2 2 2 2 2" xfId="22503"/>
    <cellStyle name="Normal 3 4 5 2 2 2 2 2 2 2" xfId="22504"/>
    <cellStyle name="Normal 3 4 5 2 2 2 2 2 3" xfId="22505"/>
    <cellStyle name="Normal 3 4 5 2 2 2 2 3" xfId="22506"/>
    <cellStyle name="Normal 3 4 5 2 2 2 2 3 2" xfId="22507"/>
    <cellStyle name="Normal 3 4 5 2 2 2 2 4" xfId="22508"/>
    <cellStyle name="Normal 3 4 5 2 2 2 3" xfId="22509"/>
    <cellStyle name="Normal 3 4 5 2 2 2 3 2" xfId="22510"/>
    <cellStyle name="Normal 3 4 5 2 2 2 3 2 2" xfId="22511"/>
    <cellStyle name="Normal 3 4 5 2 2 2 3 3" xfId="22512"/>
    <cellStyle name="Normal 3 4 5 2 2 2 4" xfId="22513"/>
    <cellStyle name="Normal 3 4 5 2 2 2 4 2" xfId="22514"/>
    <cellStyle name="Normal 3 4 5 2 2 2 5" xfId="22515"/>
    <cellStyle name="Normal 3 4 5 2 2 3" xfId="22516"/>
    <cellStyle name="Normal 3 4 5 2 2 3 2" xfId="22517"/>
    <cellStyle name="Normal 3 4 5 2 2 3 2 2" xfId="22518"/>
    <cellStyle name="Normal 3 4 5 2 2 3 2 2 2" xfId="22519"/>
    <cellStyle name="Normal 3 4 5 2 2 3 2 3" xfId="22520"/>
    <cellStyle name="Normal 3 4 5 2 2 3 3" xfId="22521"/>
    <cellStyle name="Normal 3 4 5 2 2 3 3 2" xfId="22522"/>
    <cellStyle name="Normal 3 4 5 2 2 3 4" xfId="22523"/>
    <cellStyle name="Normal 3 4 5 2 2 4" xfId="22524"/>
    <cellStyle name="Normal 3 4 5 2 2 4 2" xfId="22525"/>
    <cellStyle name="Normal 3 4 5 2 2 4 2 2" xfId="22526"/>
    <cellStyle name="Normal 3 4 5 2 2 4 3" xfId="22527"/>
    <cellStyle name="Normal 3 4 5 2 2 5" xfId="22528"/>
    <cellStyle name="Normal 3 4 5 2 2 5 2" xfId="22529"/>
    <cellStyle name="Normal 3 4 5 2 2 6" xfId="22530"/>
    <cellStyle name="Normal 3 4 5 2 3" xfId="22531"/>
    <cellStyle name="Normal 3 4 5 2 3 2" xfId="22532"/>
    <cellStyle name="Normal 3 4 5 2 3 2 2" xfId="22533"/>
    <cellStyle name="Normal 3 4 5 2 3 2 2 2" xfId="22534"/>
    <cellStyle name="Normal 3 4 5 2 3 2 2 2 2" xfId="22535"/>
    <cellStyle name="Normal 3 4 5 2 3 2 2 3" xfId="22536"/>
    <cellStyle name="Normal 3 4 5 2 3 2 3" xfId="22537"/>
    <cellStyle name="Normal 3 4 5 2 3 2 3 2" xfId="22538"/>
    <cellStyle name="Normal 3 4 5 2 3 2 4" xfId="22539"/>
    <cellStyle name="Normal 3 4 5 2 3 3" xfId="22540"/>
    <cellStyle name="Normal 3 4 5 2 3 3 2" xfId="22541"/>
    <cellStyle name="Normal 3 4 5 2 3 3 2 2" xfId="22542"/>
    <cellStyle name="Normal 3 4 5 2 3 3 3" xfId="22543"/>
    <cellStyle name="Normal 3 4 5 2 3 4" xfId="22544"/>
    <cellStyle name="Normal 3 4 5 2 3 4 2" xfId="22545"/>
    <cellStyle name="Normal 3 4 5 2 3 5" xfId="22546"/>
    <cellStyle name="Normal 3 4 5 2 4" xfId="22547"/>
    <cellStyle name="Normal 3 4 5 2 4 2" xfId="22548"/>
    <cellStyle name="Normal 3 4 5 2 4 2 2" xfId="22549"/>
    <cellStyle name="Normal 3 4 5 2 4 2 2 2" xfId="22550"/>
    <cellStyle name="Normal 3 4 5 2 4 2 3" xfId="22551"/>
    <cellStyle name="Normal 3 4 5 2 4 3" xfId="22552"/>
    <cellStyle name="Normal 3 4 5 2 4 3 2" xfId="22553"/>
    <cellStyle name="Normal 3 4 5 2 4 4" xfId="22554"/>
    <cellStyle name="Normal 3 4 5 2 5" xfId="22555"/>
    <cellStyle name="Normal 3 4 5 2 5 2" xfId="22556"/>
    <cellStyle name="Normal 3 4 5 2 5 2 2" xfId="22557"/>
    <cellStyle name="Normal 3 4 5 2 5 3" xfId="22558"/>
    <cellStyle name="Normal 3 4 5 2 6" xfId="22559"/>
    <cellStyle name="Normal 3 4 5 2 6 2" xfId="22560"/>
    <cellStyle name="Normal 3 4 5 2 7" xfId="22561"/>
    <cellStyle name="Normal 3 4 5 3" xfId="22562"/>
    <cellStyle name="Normal 3 4 5 3 2" xfId="22563"/>
    <cellStyle name="Normal 3 4 5 3 2 2" xfId="22564"/>
    <cellStyle name="Normal 3 4 5 3 2 2 2" xfId="22565"/>
    <cellStyle name="Normal 3 4 5 3 2 2 2 2" xfId="22566"/>
    <cellStyle name="Normal 3 4 5 3 2 2 2 2 2" xfId="22567"/>
    <cellStyle name="Normal 3 4 5 3 2 2 2 3" xfId="22568"/>
    <cellStyle name="Normal 3 4 5 3 2 2 3" xfId="22569"/>
    <cellStyle name="Normal 3 4 5 3 2 2 3 2" xfId="22570"/>
    <cellStyle name="Normal 3 4 5 3 2 2 4" xfId="22571"/>
    <cellStyle name="Normal 3 4 5 3 2 3" xfId="22572"/>
    <cellStyle name="Normal 3 4 5 3 2 3 2" xfId="22573"/>
    <cellStyle name="Normal 3 4 5 3 2 3 2 2" xfId="22574"/>
    <cellStyle name="Normal 3 4 5 3 2 3 3" xfId="22575"/>
    <cellStyle name="Normal 3 4 5 3 2 4" xfId="22576"/>
    <cellStyle name="Normal 3 4 5 3 2 4 2" xfId="22577"/>
    <cellStyle name="Normal 3 4 5 3 2 5" xfId="22578"/>
    <cellStyle name="Normal 3 4 5 3 3" xfId="22579"/>
    <cellStyle name="Normal 3 4 5 3 3 2" xfId="22580"/>
    <cellStyle name="Normal 3 4 5 3 3 2 2" xfId="22581"/>
    <cellStyle name="Normal 3 4 5 3 3 2 2 2" xfId="22582"/>
    <cellStyle name="Normal 3 4 5 3 3 2 3" xfId="22583"/>
    <cellStyle name="Normal 3 4 5 3 3 3" xfId="22584"/>
    <cellStyle name="Normal 3 4 5 3 3 3 2" xfId="22585"/>
    <cellStyle name="Normal 3 4 5 3 3 4" xfId="22586"/>
    <cellStyle name="Normal 3 4 5 3 4" xfId="22587"/>
    <cellStyle name="Normal 3 4 5 3 4 2" xfId="22588"/>
    <cellStyle name="Normal 3 4 5 3 4 2 2" xfId="22589"/>
    <cellStyle name="Normal 3 4 5 3 4 3" xfId="22590"/>
    <cellStyle name="Normal 3 4 5 3 5" xfId="22591"/>
    <cellStyle name="Normal 3 4 5 3 5 2" xfId="22592"/>
    <cellStyle name="Normal 3 4 5 3 6" xfId="22593"/>
    <cellStyle name="Normal 3 4 5 4" xfId="22594"/>
    <cellStyle name="Normal 3 4 5 4 2" xfId="22595"/>
    <cellStyle name="Normal 3 4 5 4 2 2" xfId="22596"/>
    <cellStyle name="Normal 3 4 5 4 2 2 2" xfId="22597"/>
    <cellStyle name="Normal 3 4 5 4 2 2 2 2" xfId="22598"/>
    <cellStyle name="Normal 3 4 5 4 2 2 3" xfId="22599"/>
    <cellStyle name="Normal 3 4 5 4 2 3" xfId="22600"/>
    <cellStyle name="Normal 3 4 5 4 2 3 2" xfId="22601"/>
    <cellStyle name="Normal 3 4 5 4 2 4" xfId="22602"/>
    <cellStyle name="Normal 3 4 5 4 3" xfId="22603"/>
    <cellStyle name="Normal 3 4 5 4 3 2" xfId="22604"/>
    <cellStyle name="Normal 3 4 5 4 3 2 2" xfId="22605"/>
    <cellStyle name="Normal 3 4 5 4 3 3" xfId="22606"/>
    <cellStyle name="Normal 3 4 5 4 4" xfId="22607"/>
    <cellStyle name="Normal 3 4 5 4 4 2" xfId="22608"/>
    <cellStyle name="Normal 3 4 5 4 5" xfId="22609"/>
    <cellStyle name="Normal 3 4 5 5" xfId="22610"/>
    <cellStyle name="Normal 3 4 5 5 2" xfId="22611"/>
    <cellStyle name="Normal 3 4 5 5 2 2" xfId="22612"/>
    <cellStyle name="Normal 3 4 5 5 2 2 2" xfId="22613"/>
    <cellStyle name="Normal 3 4 5 5 2 3" xfId="22614"/>
    <cellStyle name="Normal 3 4 5 5 3" xfId="22615"/>
    <cellStyle name="Normal 3 4 5 5 3 2" xfId="22616"/>
    <cellStyle name="Normal 3 4 5 5 4" xfId="22617"/>
    <cellStyle name="Normal 3 4 5 6" xfId="22618"/>
    <cellStyle name="Normal 3 4 5 6 2" xfId="22619"/>
    <cellStyle name="Normal 3 4 5 6 2 2" xfId="22620"/>
    <cellStyle name="Normal 3 4 5 6 3" xfId="22621"/>
    <cellStyle name="Normal 3 4 5 7" xfId="22622"/>
    <cellStyle name="Normal 3 4 5 7 2" xfId="22623"/>
    <cellStyle name="Normal 3 4 5 8" xfId="22624"/>
    <cellStyle name="Normal 3 4 6" xfId="22625"/>
    <cellStyle name="Normal 3 4 6 2" xfId="22626"/>
    <cellStyle name="Normal 3 4 6 2 2" xfId="22627"/>
    <cellStyle name="Normal 3 4 6 2 2 2" xfId="22628"/>
    <cellStyle name="Normal 3 4 6 2 2 2 2" xfId="22629"/>
    <cellStyle name="Normal 3 4 6 2 2 2 2 2" xfId="22630"/>
    <cellStyle name="Normal 3 4 6 2 2 2 2 2 2" xfId="22631"/>
    <cellStyle name="Normal 3 4 6 2 2 2 2 3" xfId="22632"/>
    <cellStyle name="Normal 3 4 6 2 2 2 3" xfId="22633"/>
    <cellStyle name="Normal 3 4 6 2 2 2 3 2" xfId="22634"/>
    <cellStyle name="Normal 3 4 6 2 2 2 4" xfId="22635"/>
    <cellStyle name="Normal 3 4 6 2 2 3" xfId="22636"/>
    <cellStyle name="Normal 3 4 6 2 2 3 2" xfId="22637"/>
    <cellStyle name="Normal 3 4 6 2 2 3 2 2" xfId="22638"/>
    <cellStyle name="Normal 3 4 6 2 2 3 3" xfId="22639"/>
    <cellStyle name="Normal 3 4 6 2 2 4" xfId="22640"/>
    <cellStyle name="Normal 3 4 6 2 2 4 2" xfId="22641"/>
    <cellStyle name="Normal 3 4 6 2 2 5" xfId="22642"/>
    <cellStyle name="Normal 3 4 6 2 3" xfId="22643"/>
    <cellStyle name="Normal 3 4 6 2 3 2" xfId="22644"/>
    <cellStyle name="Normal 3 4 6 2 3 2 2" xfId="22645"/>
    <cellStyle name="Normal 3 4 6 2 3 2 2 2" xfId="22646"/>
    <cellStyle name="Normal 3 4 6 2 3 2 3" xfId="22647"/>
    <cellStyle name="Normal 3 4 6 2 3 3" xfId="22648"/>
    <cellStyle name="Normal 3 4 6 2 3 3 2" xfId="22649"/>
    <cellStyle name="Normal 3 4 6 2 3 4" xfId="22650"/>
    <cellStyle name="Normal 3 4 6 2 4" xfId="22651"/>
    <cellStyle name="Normal 3 4 6 2 4 2" xfId="22652"/>
    <cellStyle name="Normal 3 4 6 2 4 2 2" xfId="22653"/>
    <cellStyle name="Normal 3 4 6 2 4 3" xfId="22654"/>
    <cellStyle name="Normal 3 4 6 2 5" xfId="22655"/>
    <cellStyle name="Normal 3 4 6 2 5 2" xfId="22656"/>
    <cellStyle name="Normal 3 4 6 2 6" xfId="22657"/>
    <cellStyle name="Normal 3 4 6 3" xfId="22658"/>
    <cellStyle name="Normal 3 4 6 3 2" xfId="22659"/>
    <cellStyle name="Normal 3 4 6 3 2 2" xfId="22660"/>
    <cellStyle name="Normal 3 4 6 3 2 2 2" xfId="22661"/>
    <cellStyle name="Normal 3 4 6 3 2 2 2 2" xfId="22662"/>
    <cellStyle name="Normal 3 4 6 3 2 2 3" xfId="22663"/>
    <cellStyle name="Normal 3 4 6 3 2 3" xfId="22664"/>
    <cellStyle name="Normal 3 4 6 3 2 3 2" xfId="22665"/>
    <cellStyle name="Normal 3 4 6 3 2 4" xfId="22666"/>
    <cellStyle name="Normal 3 4 6 3 3" xfId="22667"/>
    <cellStyle name="Normal 3 4 6 3 3 2" xfId="22668"/>
    <cellStyle name="Normal 3 4 6 3 3 2 2" xfId="22669"/>
    <cellStyle name="Normal 3 4 6 3 3 3" xfId="22670"/>
    <cellStyle name="Normal 3 4 6 3 4" xfId="22671"/>
    <cellStyle name="Normal 3 4 6 3 4 2" xfId="22672"/>
    <cellStyle name="Normal 3 4 6 3 5" xfId="22673"/>
    <cellStyle name="Normal 3 4 6 4" xfId="22674"/>
    <cellStyle name="Normal 3 4 6 4 2" xfId="22675"/>
    <cellStyle name="Normal 3 4 6 4 2 2" xfId="22676"/>
    <cellStyle name="Normal 3 4 6 4 2 2 2" xfId="22677"/>
    <cellStyle name="Normal 3 4 6 4 2 3" xfId="22678"/>
    <cellStyle name="Normal 3 4 6 4 3" xfId="22679"/>
    <cellStyle name="Normal 3 4 6 4 3 2" xfId="22680"/>
    <cellStyle name="Normal 3 4 6 4 4" xfId="22681"/>
    <cellStyle name="Normal 3 4 6 5" xfId="22682"/>
    <cellStyle name="Normal 3 4 6 5 2" xfId="22683"/>
    <cellStyle name="Normal 3 4 6 5 2 2" xfId="22684"/>
    <cellStyle name="Normal 3 4 6 5 3" xfId="22685"/>
    <cellStyle name="Normal 3 4 6 6" xfId="22686"/>
    <cellStyle name="Normal 3 4 6 6 2" xfId="22687"/>
    <cellStyle name="Normal 3 4 6 7" xfId="22688"/>
    <cellStyle name="Normal 3 4 7" xfId="22689"/>
    <cellStyle name="Normal 3 4 7 2" xfId="22690"/>
    <cellStyle name="Normal 3 4 7 2 2" xfId="22691"/>
    <cellStyle name="Normal 3 4 7 2 2 2" xfId="22692"/>
    <cellStyle name="Normal 3 4 7 2 2 2 2" xfId="22693"/>
    <cellStyle name="Normal 3 4 7 2 2 2 2 2" xfId="22694"/>
    <cellStyle name="Normal 3 4 7 2 2 2 3" xfId="22695"/>
    <cellStyle name="Normal 3 4 7 2 2 3" xfId="22696"/>
    <cellStyle name="Normal 3 4 7 2 2 3 2" xfId="22697"/>
    <cellStyle name="Normal 3 4 7 2 2 4" xfId="22698"/>
    <cellStyle name="Normal 3 4 7 2 3" xfId="22699"/>
    <cellStyle name="Normal 3 4 7 2 3 2" xfId="22700"/>
    <cellStyle name="Normal 3 4 7 2 3 2 2" xfId="22701"/>
    <cellStyle name="Normal 3 4 7 2 3 3" xfId="22702"/>
    <cellStyle name="Normal 3 4 7 2 4" xfId="22703"/>
    <cellStyle name="Normal 3 4 7 2 4 2" xfId="22704"/>
    <cellStyle name="Normal 3 4 7 2 5" xfId="22705"/>
    <cellStyle name="Normal 3 4 7 3" xfId="22706"/>
    <cellStyle name="Normal 3 4 7 3 2" xfId="22707"/>
    <cellStyle name="Normal 3 4 7 3 2 2" xfId="22708"/>
    <cellStyle name="Normal 3 4 7 3 2 2 2" xfId="22709"/>
    <cellStyle name="Normal 3 4 7 3 2 3" xfId="22710"/>
    <cellStyle name="Normal 3 4 7 3 3" xfId="22711"/>
    <cellStyle name="Normal 3 4 7 3 3 2" xfId="22712"/>
    <cellStyle name="Normal 3 4 7 3 4" xfId="22713"/>
    <cellStyle name="Normal 3 4 7 4" xfId="22714"/>
    <cellStyle name="Normal 3 4 7 4 2" xfId="22715"/>
    <cellStyle name="Normal 3 4 7 4 2 2" xfId="22716"/>
    <cellStyle name="Normal 3 4 7 4 3" xfId="22717"/>
    <cellStyle name="Normal 3 4 7 5" xfId="22718"/>
    <cellStyle name="Normal 3 4 7 5 2" xfId="22719"/>
    <cellStyle name="Normal 3 4 7 6" xfId="22720"/>
    <cellStyle name="Normal 3 4 8" xfId="22721"/>
    <cellStyle name="Normal 3 4 8 2" xfId="22722"/>
    <cellStyle name="Normal 3 4 8 2 2" xfId="22723"/>
    <cellStyle name="Normal 3 4 8 2 2 2" xfId="22724"/>
    <cellStyle name="Normal 3 4 8 2 2 2 2" xfId="22725"/>
    <cellStyle name="Normal 3 4 8 2 2 3" xfId="22726"/>
    <cellStyle name="Normal 3 4 8 2 3" xfId="22727"/>
    <cellStyle name="Normal 3 4 8 2 3 2" xfId="22728"/>
    <cellStyle name="Normal 3 4 8 2 4" xfId="22729"/>
    <cellStyle name="Normal 3 4 8 3" xfId="22730"/>
    <cellStyle name="Normal 3 4 8 3 2" xfId="22731"/>
    <cellStyle name="Normal 3 4 8 3 2 2" xfId="22732"/>
    <cellStyle name="Normal 3 4 8 3 3" xfId="22733"/>
    <cellStyle name="Normal 3 4 8 4" xfId="22734"/>
    <cellStyle name="Normal 3 4 8 4 2" xfId="22735"/>
    <cellStyle name="Normal 3 4 8 5" xfId="22736"/>
    <cellStyle name="Normal 3 4 9" xfId="22737"/>
    <cellStyle name="Normal 3 4 9 2" xfId="22738"/>
    <cellStyle name="Normal 3 4 9 2 2" xfId="22739"/>
    <cellStyle name="Normal 3 4 9 2 2 2" xfId="22740"/>
    <cellStyle name="Normal 3 4 9 2 3" xfId="22741"/>
    <cellStyle name="Normal 3 4 9 3" xfId="22742"/>
    <cellStyle name="Normal 3 4 9 3 2" xfId="22743"/>
    <cellStyle name="Normal 3 4 9 4" xfId="22744"/>
    <cellStyle name="Normal 3 5" xfId="22745"/>
    <cellStyle name="Normal 3 5 10" xfId="22746"/>
    <cellStyle name="Normal 3 5 10 2" xfId="22747"/>
    <cellStyle name="Normal 3 5 11" xfId="22748"/>
    <cellStyle name="Normal 3 5 2" xfId="22749"/>
    <cellStyle name="Normal 3 5 2 10" xfId="22750"/>
    <cellStyle name="Normal 3 5 2 2" xfId="22751"/>
    <cellStyle name="Normal 3 5 2 2 2" xfId="22752"/>
    <cellStyle name="Normal 3 5 2 2 2 2" xfId="22753"/>
    <cellStyle name="Normal 3 5 2 2 2 2 2" xfId="22754"/>
    <cellStyle name="Normal 3 5 2 2 2 2 2 2" xfId="22755"/>
    <cellStyle name="Normal 3 5 2 2 2 2 2 2 2" xfId="22756"/>
    <cellStyle name="Normal 3 5 2 2 2 2 2 2 2 2" xfId="22757"/>
    <cellStyle name="Normal 3 5 2 2 2 2 2 2 2 2 2" xfId="22758"/>
    <cellStyle name="Normal 3 5 2 2 2 2 2 2 2 2 2 2" xfId="22759"/>
    <cellStyle name="Normal 3 5 2 2 2 2 2 2 2 2 3" xfId="22760"/>
    <cellStyle name="Normal 3 5 2 2 2 2 2 2 2 3" xfId="22761"/>
    <cellStyle name="Normal 3 5 2 2 2 2 2 2 2 3 2" xfId="22762"/>
    <cellStyle name="Normal 3 5 2 2 2 2 2 2 2 4" xfId="22763"/>
    <cellStyle name="Normal 3 5 2 2 2 2 2 2 3" xfId="22764"/>
    <cellStyle name="Normal 3 5 2 2 2 2 2 2 3 2" xfId="22765"/>
    <cellStyle name="Normal 3 5 2 2 2 2 2 2 3 2 2" xfId="22766"/>
    <cellStyle name="Normal 3 5 2 2 2 2 2 2 3 3" xfId="22767"/>
    <cellStyle name="Normal 3 5 2 2 2 2 2 2 4" xfId="22768"/>
    <cellStyle name="Normal 3 5 2 2 2 2 2 2 4 2" xfId="22769"/>
    <cellStyle name="Normal 3 5 2 2 2 2 2 2 5" xfId="22770"/>
    <cellStyle name="Normal 3 5 2 2 2 2 2 3" xfId="22771"/>
    <cellStyle name="Normal 3 5 2 2 2 2 2 3 2" xfId="22772"/>
    <cellStyle name="Normal 3 5 2 2 2 2 2 3 2 2" xfId="22773"/>
    <cellStyle name="Normal 3 5 2 2 2 2 2 3 2 2 2" xfId="22774"/>
    <cellStyle name="Normal 3 5 2 2 2 2 2 3 2 3" xfId="22775"/>
    <cellStyle name="Normal 3 5 2 2 2 2 2 3 3" xfId="22776"/>
    <cellStyle name="Normal 3 5 2 2 2 2 2 3 3 2" xfId="22777"/>
    <cellStyle name="Normal 3 5 2 2 2 2 2 3 4" xfId="22778"/>
    <cellStyle name="Normal 3 5 2 2 2 2 2 4" xfId="22779"/>
    <cellStyle name="Normal 3 5 2 2 2 2 2 4 2" xfId="22780"/>
    <cellStyle name="Normal 3 5 2 2 2 2 2 4 2 2" xfId="22781"/>
    <cellStyle name="Normal 3 5 2 2 2 2 2 4 3" xfId="22782"/>
    <cellStyle name="Normal 3 5 2 2 2 2 2 5" xfId="22783"/>
    <cellStyle name="Normal 3 5 2 2 2 2 2 5 2" xfId="22784"/>
    <cellStyle name="Normal 3 5 2 2 2 2 2 6" xfId="22785"/>
    <cellStyle name="Normal 3 5 2 2 2 2 3" xfId="22786"/>
    <cellStyle name="Normal 3 5 2 2 2 2 3 2" xfId="22787"/>
    <cellStyle name="Normal 3 5 2 2 2 2 3 2 2" xfId="22788"/>
    <cellStyle name="Normal 3 5 2 2 2 2 3 2 2 2" xfId="22789"/>
    <cellStyle name="Normal 3 5 2 2 2 2 3 2 2 2 2" xfId="22790"/>
    <cellStyle name="Normal 3 5 2 2 2 2 3 2 2 3" xfId="22791"/>
    <cellStyle name="Normal 3 5 2 2 2 2 3 2 3" xfId="22792"/>
    <cellStyle name="Normal 3 5 2 2 2 2 3 2 3 2" xfId="22793"/>
    <cellStyle name="Normal 3 5 2 2 2 2 3 2 4" xfId="22794"/>
    <cellStyle name="Normal 3 5 2 2 2 2 3 3" xfId="22795"/>
    <cellStyle name="Normal 3 5 2 2 2 2 3 3 2" xfId="22796"/>
    <cellStyle name="Normal 3 5 2 2 2 2 3 3 2 2" xfId="22797"/>
    <cellStyle name="Normal 3 5 2 2 2 2 3 3 3" xfId="22798"/>
    <cellStyle name="Normal 3 5 2 2 2 2 3 4" xfId="22799"/>
    <cellStyle name="Normal 3 5 2 2 2 2 3 4 2" xfId="22800"/>
    <cellStyle name="Normal 3 5 2 2 2 2 3 5" xfId="22801"/>
    <cellStyle name="Normal 3 5 2 2 2 2 4" xfId="22802"/>
    <cellStyle name="Normal 3 5 2 2 2 2 4 2" xfId="22803"/>
    <cellStyle name="Normal 3 5 2 2 2 2 4 2 2" xfId="22804"/>
    <cellStyle name="Normal 3 5 2 2 2 2 4 2 2 2" xfId="22805"/>
    <cellStyle name="Normal 3 5 2 2 2 2 4 2 3" xfId="22806"/>
    <cellStyle name="Normal 3 5 2 2 2 2 4 3" xfId="22807"/>
    <cellStyle name="Normal 3 5 2 2 2 2 4 3 2" xfId="22808"/>
    <cellStyle name="Normal 3 5 2 2 2 2 4 4" xfId="22809"/>
    <cellStyle name="Normal 3 5 2 2 2 2 5" xfId="22810"/>
    <cellStyle name="Normal 3 5 2 2 2 2 5 2" xfId="22811"/>
    <cellStyle name="Normal 3 5 2 2 2 2 5 2 2" xfId="22812"/>
    <cellStyle name="Normal 3 5 2 2 2 2 5 3" xfId="22813"/>
    <cellStyle name="Normal 3 5 2 2 2 2 6" xfId="22814"/>
    <cellStyle name="Normal 3 5 2 2 2 2 6 2" xfId="22815"/>
    <cellStyle name="Normal 3 5 2 2 2 2 7" xfId="22816"/>
    <cellStyle name="Normal 3 5 2 2 2 3" xfId="22817"/>
    <cellStyle name="Normal 3 5 2 2 2 3 2" xfId="22818"/>
    <cellStyle name="Normal 3 5 2 2 2 3 2 2" xfId="22819"/>
    <cellStyle name="Normal 3 5 2 2 2 3 2 2 2" xfId="22820"/>
    <cellStyle name="Normal 3 5 2 2 2 3 2 2 2 2" xfId="22821"/>
    <cellStyle name="Normal 3 5 2 2 2 3 2 2 2 2 2" xfId="22822"/>
    <cellStyle name="Normal 3 5 2 2 2 3 2 2 2 3" xfId="22823"/>
    <cellStyle name="Normal 3 5 2 2 2 3 2 2 3" xfId="22824"/>
    <cellStyle name="Normal 3 5 2 2 2 3 2 2 3 2" xfId="22825"/>
    <cellStyle name="Normal 3 5 2 2 2 3 2 2 4" xfId="22826"/>
    <cellStyle name="Normal 3 5 2 2 2 3 2 3" xfId="22827"/>
    <cellStyle name="Normal 3 5 2 2 2 3 2 3 2" xfId="22828"/>
    <cellStyle name="Normal 3 5 2 2 2 3 2 3 2 2" xfId="22829"/>
    <cellStyle name="Normal 3 5 2 2 2 3 2 3 3" xfId="22830"/>
    <cellStyle name="Normal 3 5 2 2 2 3 2 4" xfId="22831"/>
    <cellStyle name="Normal 3 5 2 2 2 3 2 4 2" xfId="22832"/>
    <cellStyle name="Normal 3 5 2 2 2 3 2 5" xfId="22833"/>
    <cellStyle name="Normal 3 5 2 2 2 3 3" xfId="22834"/>
    <cellStyle name="Normal 3 5 2 2 2 3 3 2" xfId="22835"/>
    <cellStyle name="Normal 3 5 2 2 2 3 3 2 2" xfId="22836"/>
    <cellStyle name="Normal 3 5 2 2 2 3 3 2 2 2" xfId="22837"/>
    <cellStyle name="Normal 3 5 2 2 2 3 3 2 3" xfId="22838"/>
    <cellStyle name="Normal 3 5 2 2 2 3 3 3" xfId="22839"/>
    <cellStyle name="Normal 3 5 2 2 2 3 3 3 2" xfId="22840"/>
    <cellStyle name="Normal 3 5 2 2 2 3 3 4" xfId="22841"/>
    <cellStyle name="Normal 3 5 2 2 2 3 4" xfId="22842"/>
    <cellStyle name="Normal 3 5 2 2 2 3 4 2" xfId="22843"/>
    <cellStyle name="Normal 3 5 2 2 2 3 4 2 2" xfId="22844"/>
    <cellStyle name="Normal 3 5 2 2 2 3 4 3" xfId="22845"/>
    <cellStyle name="Normal 3 5 2 2 2 3 5" xfId="22846"/>
    <cellStyle name="Normal 3 5 2 2 2 3 5 2" xfId="22847"/>
    <cellStyle name="Normal 3 5 2 2 2 3 6" xfId="22848"/>
    <cellStyle name="Normal 3 5 2 2 2 4" xfId="22849"/>
    <cellStyle name="Normal 3 5 2 2 2 4 2" xfId="22850"/>
    <cellStyle name="Normal 3 5 2 2 2 4 2 2" xfId="22851"/>
    <cellStyle name="Normal 3 5 2 2 2 4 2 2 2" xfId="22852"/>
    <cellStyle name="Normal 3 5 2 2 2 4 2 2 2 2" xfId="22853"/>
    <cellStyle name="Normal 3 5 2 2 2 4 2 2 3" xfId="22854"/>
    <cellStyle name="Normal 3 5 2 2 2 4 2 3" xfId="22855"/>
    <cellStyle name="Normal 3 5 2 2 2 4 2 3 2" xfId="22856"/>
    <cellStyle name="Normal 3 5 2 2 2 4 2 4" xfId="22857"/>
    <cellStyle name="Normal 3 5 2 2 2 4 3" xfId="22858"/>
    <cellStyle name="Normal 3 5 2 2 2 4 3 2" xfId="22859"/>
    <cellStyle name="Normal 3 5 2 2 2 4 3 2 2" xfId="22860"/>
    <cellStyle name="Normal 3 5 2 2 2 4 3 3" xfId="22861"/>
    <cellStyle name="Normal 3 5 2 2 2 4 4" xfId="22862"/>
    <cellStyle name="Normal 3 5 2 2 2 4 4 2" xfId="22863"/>
    <cellStyle name="Normal 3 5 2 2 2 4 5" xfId="22864"/>
    <cellStyle name="Normal 3 5 2 2 2 5" xfId="22865"/>
    <cellStyle name="Normal 3 5 2 2 2 5 2" xfId="22866"/>
    <cellStyle name="Normal 3 5 2 2 2 5 2 2" xfId="22867"/>
    <cellStyle name="Normal 3 5 2 2 2 5 2 2 2" xfId="22868"/>
    <cellStyle name="Normal 3 5 2 2 2 5 2 3" xfId="22869"/>
    <cellStyle name="Normal 3 5 2 2 2 5 3" xfId="22870"/>
    <cellStyle name="Normal 3 5 2 2 2 5 3 2" xfId="22871"/>
    <cellStyle name="Normal 3 5 2 2 2 5 4" xfId="22872"/>
    <cellStyle name="Normal 3 5 2 2 2 6" xfId="22873"/>
    <cellStyle name="Normal 3 5 2 2 2 6 2" xfId="22874"/>
    <cellStyle name="Normal 3 5 2 2 2 6 2 2" xfId="22875"/>
    <cellStyle name="Normal 3 5 2 2 2 6 3" xfId="22876"/>
    <cellStyle name="Normal 3 5 2 2 2 7" xfId="22877"/>
    <cellStyle name="Normal 3 5 2 2 2 7 2" xfId="22878"/>
    <cellStyle name="Normal 3 5 2 2 2 8" xfId="22879"/>
    <cellStyle name="Normal 3 5 2 2 3" xfId="22880"/>
    <cellStyle name="Normal 3 5 2 2 3 2" xfId="22881"/>
    <cellStyle name="Normal 3 5 2 2 3 2 2" xfId="22882"/>
    <cellStyle name="Normal 3 5 2 2 3 2 2 2" xfId="22883"/>
    <cellStyle name="Normal 3 5 2 2 3 2 2 2 2" xfId="22884"/>
    <cellStyle name="Normal 3 5 2 2 3 2 2 2 2 2" xfId="22885"/>
    <cellStyle name="Normal 3 5 2 2 3 2 2 2 2 2 2" xfId="22886"/>
    <cellStyle name="Normal 3 5 2 2 3 2 2 2 2 3" xfId="22887"/>
    <cellStyle name="Normal 3 5 2 2 3 2 2 2 3" xfId="22888"/>
    <cellStyle name="Normal 3 5 2 2 3 2 2 2 3 2" xfId="22889"/>
    <cellStyle name="Normal 3 5 2 2 3 2 2 2 4" xfId="22890"/>
    <cellStyle name="Normal 3 5 2 2 3 2 2 3" xfId="22891"/>
    <cellStyle name="Normal 3 5 2 2 3 2 2 3 2" xfId="22892"/>
    <cellStyle name="Normal 3 5 2 2 3 2 2 3 2 2" xfId="22893"/>
    <cellStyle name="Normal 3 5 2 2 3 2 2 3 3" xfId="22894"/>
    <cellStyle name="Normal 3 5 2 2 3 2 2 4" xfId="22895"/>
    <cellStyle name="Normal 3 5 2 2 3 2 2 4 2" xfId="22896"/>
    <cellStyle name="Normal 3 5 2 2 3 2 2 5" xfId="22897"/>
    <cellStyle name="Normal 3 5 2 2 3 2 3" xfId="22898"/>
    <cellStyle name="Normal 3 5 2 2 3 2 3 2" xfId="22899"/>
    <cellStyle name="Normal 3 5 2 2 3 2 3 2 2" xfId="22900"/>
    <cellStyle name="Normal 3 5 2 2 3 2 3 2 2 2" xfId="22901"/>
    <cellStyle name="Normal 3 5 2 2 3 2 3 2 3" xfId="22902"/>
    <cellStyle name="Normal 3 5 2 2 3 2 3 3" xfId="22903"/>
    <cellStyle name="Normal 3 5 2 2 3 2 3 3 2" xfId="22904"/>
    <cellStyle name="Normal 3 5 2 2 3 2 3 4" xfId="22905"/>
    <cellStyle name="Normal 3 5 2 2 3 2 4" xfId="22906"/>
    <cellStyle name="Normal 3 5 2 2 3 2 4 2" xfId="22907"/>
    <cellStyle name="Normal 3 5 2 2 3 2 4 2 2" xfId="22908"/>
    <cellStyle name="Normal 3 5 2 2 3 2 4 3" xfId="22909"/>
    <cellStyle name="Normal 3 5 2 2 3 2 5" xfId="22910"/>
    <cellStyle name="Normal 3 5 2 2 3 2 5 2" xfId="22911"/>
    <cellStyle name="Normal 3 5 2 2 3 2 6" xfId="22912"/>
    <cellStyle name="Normal 3 5 2 2 3 3" xfId="22913"/>
    <cellStyle name="Normal 3 5 2 2 3 3 2" xfId="22914"/>
    <cellStyle name="Normal 3 5 2 2 3 3 2 2" xfId="22915"/>
    <cellStyle name="Normal 3 5 2 2 3 3 2 2 2" xfId="22916"/>
    <cellStyle name="Normal 3 5 2 2 3 3 2 2 2 2" xfId="22917"/>
    <cellStyle name="Normal 3 5 2 2 3 3 2 2 3" xfId="22918"/>
    <cellStyle name="Normal 3 5 2 2 3 3 2 3" xfId="22919"/>
    <cellStyle name="Normal 3 5 2 2 3 3 2 3 2" xfId="22920"/>
    <cellStyle name="Normal 3 5 2 2 3 3 2 4" xfId="22921"/>
    <cellStyle name="Normal 3 5 2 2 3 3 3" xfId="22922"/>
    <cellStyle name="Normal 3 5 2 2 3 3 3 2" xfId="22923"/>
    <cellStyle name="Normal 3 5 2 2 3 3 3 2 2" xfId="22924"/>
    <cellStyle name="Normal 3 5 2 2 3 3 3 3" xfId="22925"/>
    <cellStyle name="Normal 3 5 2 2 3 3 4" xfId="22926"/>
    <cellStyle name="Normal 3 5 2 2 3 3 4 2" xfId="22927"/>
    <cellStyle name="Normal 3 5 2 2 3 3 5" xfId="22928"/>
    <cellStyle name="Normal 3 5 2 2 3 4" xfId="22929"/>
    <cellStyle name="Normal 3 5 2 2 3 4 2" xfId="22930"/>
    <cellStyle name="Normal 3 5 2 2 3 4 2 2" xfId="22931"/>
    <cellStyle name="Normal 3 5 2 2 3 4 2 2 2" xfId="22932"/>
    <cellStyle name="Normal 3 5 2 2 3 4 2 3" xfId="22933"/>
    <cellStyle name="Normal 3 5 2 2 3 4 3" xfId="22934"/>
    <cellStyle name="Normal 3 5 2 2 3 4 3 2" xfId="22935"/>
    <cellStyle name="Normal 3 5 2 2 3 4 4" xfId="22936"/>
    <cellStyle name="Normal 3 5 2 2 3 5" xfId="22937"/>
    <cellStyle name="Normal 3 5 2 2 3 5 2" xfId="22938"/>
    <cellStyle name="Normal 3 5 2 2 3 5 2 2" xfId="22939"/>
    <cellStyle name="Normal 3 5 2 2 3 5 3" xfId="22940"/>
    <cellStyle name="Normal 3 5 2 2 3 6" xfId="22941"/>
    <cellStyle name="Normal 3 5 2 2 3 6 2" xfId="22942"/>
    <cellStyle name="Normal 3 5 2 2 3 7" xfId="22943"/>
    <cellStyle name="Normal 3 5 2 2 4" xfId="22944"/>
    <cellStyle name="Normal 3 5 2 2 4 2" xfId="22945"/>
    <cellStyle name="Normal 3 5 2 2 4 2 2" xfId="22946"/>
    <cellStyle name="Normal 3 5 2 2 4 2 2 2" xfId="22947"/>
    <cellStyle name="Normal 3 5 2 2 4 2 2 2 2" xfId="22948"/>
    <cellStyle name="Normal 3 5 2 2 4 2 2 2 2 2" xfId="22949"/>
    <cellStyle name="Normal 3 5 2 2 4 2 2 2 3" xfId="22950"/>
    <cellStyle name="Normal 3 5 2 2 4 2 2 3" xfId="22951"/>
    <cellStyle name="Normal 3 5 2 2 4 2 2 3 2" xfId="22952"/>
    <cellStyle name="Normal 3 5 2 2 4 2 2 4" xfId="22953"/>
    <cellStyle name="Normal 3 5 2 2 4 2 3" xfId="22954"/>
    <cellStyle name="Normal 3 5 2 2 4 2 3 2" xfId="22955"/>
    <cellStyle name="Normal 3 5 2 2 4 2 3 2 2" xfId="22956"/>
    <cellStyle name="Normal 3 5 2 2 4 2 3 3" xfId="22957"/>
    <cellStyle name="Normal 3 5 2 2 4 2 4" xfId="22958"/>
    <cellStyle name="Normal 3 5 2 2 4 2 4 2" xfId="22959"/>
    <cellStyle name="Normal 3 5 2 2 4 2 5" xfId="22960"/>
    <cellStyle name="Normal 3 5 2 2 4 3" xfId="22961"/>
    <cellStyle name="Normal 3 5 2 2 4 3 2" xfId="22962"/>
    <cellStyle name="Normal 3 5 2 2 4 3 2 2" xfId="22963"/>
    <cellStyle name="Normal 3 5 2 2 4 3 2 2 2" xfId="22964"/>
    <cellStyle name="Normal 3 5 2 2 4 3 2 3" xfId="22965"/>
    <cellStyle name="Normal 3 5 2 2 4 3 3" xfId="22966"/>
    <cellStyle name="Normal 3 5 2 2 4 3 3 2" xfId="22967"/>
    <cellStyle name="Normal 3 5 2 2 4 3 4" xfId="22968"/>
    <cellStyle name="Normal 3 5 2 2 4 4" xfId="22969"/>
    <cellStyle name="Normal 3 5 2 2 4 4 2" xfId="22970"/>
    <cellStyle name="Normal 3 5 2 2 4 4 2 2" xfId="22971"/>
    <cellStyle name="Normal 3 5 2 2 4 4 3" xfId="22972"/>
    <cellStyle name="Normal 3 5 2 2 4 5" xfId="22973"/>
    <cellStyle name="Normal 3 5 2 2 4 5 2" xfId="22974"/>
    <cellStyle name="Normal 3 5 2 2 4 6" xfId="22975"/>
    <cellStyle name="Normal 3 5 2 2 5" xfId="22976"/>
    <cellStyle name="Normal 3 5 2 2 5 2" xfId="22977"/>
    <cellStyle name="Normal 3 5 2 2 5 2 2" xfId="22978"/>
    <cellStyle name="Normal 3 5 2 2 5 2 2 2" xfId="22979"/>
    <cellStyle name="Normal 3 5 2 2 5 2 2 2 2" xfId="22980"/>
    <cellStyle name="Normal 3 5 2 2 5 2 2 3" xfId="22981"/>
    <cellStyle name="Normal 3 5 2 2 5 2 3" xfId="22982"/>
    <cellStyle name="Normal 3 5 2 2 5 2 3 2" xfId="22983"/>
    <cellStyle name="Normal 3 5 2 2 5 2 4" xfId="22984"/>
    <cellStyle name="Normal 3 5 2 2 5 3" xfId="22985"/>
    <cellStyle name="Normal 3 5 2 2 5 3 2" xfId="22986"/>
    <cellStyle name="Normal 3 5 2 2 5 3 2 2" xfId="22987"/>
    <cellStyle name="Normal 3 5 2 2 5 3 3" xfId="22988"/>
    <cellStyle name="Normal 3 5 2 2 5 4" xfId="22989"/>
    <cellStyle name="Normal 3 5 2 2 5 4 2" xfId="22990"/>
    <cellStyle name="Normal 3 5 2 2 5 5" xfId="22991"/>
    <cellStyle name="Normal 3 5 2 2 6" xfId="22992"/>
    <cellStyle name="Normal 3 5 2 2 6 2" xfId="22993"/>
    <cellStyle name="Normal 3 5 2 2 6 2 2" xfId="22994"/>
    <cellStyle name="Normal 3 5 2 2 6 2 2 2" xfId="22995"/>
    <cellStyle name="Normal 3 5 2 2 6 2 3" xfId="22996"/>
    <cellStyle name="Normal 3 5 2 2 6 3" xfId="22997"/>
    <cellStyle name="Normal 3 5 2 2 6 3 2" xfId="22998"/>
    <cellStyle name="Normal 3 5 2 2 6 4" xfId="22999"/>
    <cellStyle name="Normal 3 5 2 2 7" xfId="23000"/>
    <cellStyle name="Normal 3 5 2 2 7 2" xfId="23001"/>
    <cellStyle name="Normal 3 5 2 2 7 2 2" xfId="23002"/>
    <cellStyle name="Normal 3 5 2 2 7 3" xfId="23003"/>
    <cellStyle name="Normal 3 5 2 2 8" xfId="23004"/>
    <cellStyle name="Normal 3 5 2 2 8 2" xfId="23005"/>
    <cellStyle name="Normal 3 5 2 2 9" xfId="23006"/>
    <cellStyle name="Normal 3 5 2 3" xfId="23007"/>
    <cellStyle name="Normal 3 5 2 3 2" xfId="23008"/>
    <cellStyle name="Normal 3 5 2 3 2 2" xfId="23009"/>
    <cellStyle name="Normal 3 5 2 3 2 2 2" xfId="23010"/>
    <cellStyle name="Normal 3 5 2 3 2 2 2 2" xfId="23011"/>
    <cellStyle name="Normal 3 5 2 3 2 2 2 2 2" xfId="23012"/>
    <cellStyle name="Normal 3 5 2 3 2 2 2 2 2 2" xfId="23013"/>
    <cellStyle name="Normal 3 5 2 3 2 2 2 2 2 2 2" xfId="23014"/>
    <cellStyle name="Normal 3 5 2 3 2 2 2 2 2 3" xfId="23015"/>
    <cellStyle name="Normal 3 5 2 3 2 2 2 2 3" xfId="23016"/>
    <cellStyle name="Normal 3 5 2 3 2 2 2 2 3 2" xfId="23017"/>
    <cellStyle name="Normal 3 5 2 3 2 2 2 2 4" xfId="23018"/>
    <cellStyle name="Normal 3 5 2 3 2 2 2 3" xfId="23019"/>
    <cellStyle name="Normal 3 5 2 3 2 2 2 3 2" xfId="23020"/>
    <cellStyle name="Normal 3 5 2 3 2 2 2 3 2 2" xfId="23021"/>
    <cellStyle name="Normal 3 5 2 3 2 2 2 3 3" xfId="23022"/>
    <cellStyle name="Normal 3 5 2 3 2 2 2 4" xfId="23023"/>
    <cellStyle name="Normal 3 5 2 3 2 2 2 4 2" xfId="23024"/>
    <cellStyle name="Normal 3 5 2 3 2 2 2 5" xfId="23025"/>
    <cellStyle name="Normal 3 5 2 3 2 2 3" xfId="23026"/>
    <cellStyle name="Normal 3 5 2 3 2 2 3 2" xfId="23027"/>
    <cellStyle name="Normal 3 5 2 3 2 2 3 2 2" xfId="23028"/>
    <cellStyle name="Normal 3 5 2 3 2 2 3 2 2 2" xfId="23029"/>
    <cellStyle name="Normal 3 5 2 3 2 2 3 2 3" xfId="23030"/>
    <cellStyle name="Normal 3 5 2 3 2 2 3 3" xfId="23031"/>
    <cellStyle name="Normal 3 5 2 3 2 2 3 3 2" xfId="23032"/>
    <cellStyle name="Normal 3 5 2 3 2 2 3 4" xfId="23033"/>
    <cellStyle name="Normal 3 5 2 3 2 2 4" xfId="23034"/>
    <cellStyle name="Normal 3 5 2 3 2 2 4 2" xfId="23035"/>
    <cellStyle name="Normal 3 5 2 3 2 2 4 2 2" xfId="23036"/>
    <cellStyle name="Normal 3 5 2 3 2 2 4 3" xfId="23037"/>
    <cellStyle name="Normal 3 5 2 3 2 2 5" xfId="23038"/>
    <cellStyle name="Normal 3 5 2 3 2 2 5 2" xfId="23039"/>
    <cellStyle name="Normal 3 5 2 3 2 2 6" xfId="23040"/>
    <cellStyle name="Normal 3 5 2 3 2 3" xfId="23041"/>
    <cellStyle name="Normal 3 5 2 3 2 3 2" xfId="23042"/>
    <cellStyle name="Normal 3 5 2 3 2 3 2 2" xfId="23043"/>
    <cellStyle name="Normal 3 5 2 3 2 3 2 2 2" xfId="23044"/>
    <cellStyle name="Normal 3 5 2 3 2 3 2 2 2 2" xfId="23045"/>
    <cellStyle name="Normal 3 5 2 3 2 3 2 2 3" xfId="23046"/>
    <cellStyle name="Normal 3 5 2 3 2 3 2 3" xfId="23047"/>
    <cellStyle name="Normal 3 5 2 3 2 3 2 3 2" xfId="23048"/>
    <cellStyle name="Normal 3 5 2 3 2 3 2 4" xfId="23049"/>
    <cellStyle name="Normal 3 5 2 3 2 3 3" xfId="23050"/>
    <cellStyle name="Normal 3 5 2 3 2 3 3 2" xfId="23051"/>
    <cellStyle name="Normal 3 5 2 3 2 3 3 2 2" xfId="23052"/>
    <cellStyle name="Normal 3 5 2 3 2 3 3 3" xfId="23053"/>
    <cellStyle name="Normal 3 5 2 3 2 3 4" xfId="23054"/>
    <cellStyle name="Normal 3 5 2 3 2 3 4 2" xfId="23055"/>
    <cellStyle name="Normal 3 5 2 3 2 3 5" xfId="23056"/>
    <cellStyle name="Normal 3 5 2 3 2 4" xfId="23057"/>
    <cellStyle name="Normal 3 5 2 3 2 4 2" xfId="23058"/>
    <cellStyle name="Normal 3 5 2 3 2 4 2 2" xfId="23059"/>
    <cellStyle name="Normal 3 5 2 3 2 4 2 2 2" xfId="23060"/>
    <cellStyle name="Normal 3 5 2 3 2 4 2 3" xfId="23061"/>
    <cellStyle name="Normal 3 5 2 3 2 4 3" xfId="23062"/>
    <cellStyle name="Normal 3 5 2 3 2 4 3 2" xfId="23063"/>
    <cellStyle name="Normal 3 5 2 3 2 4 4" xfId="23064"/>
    <cellStyle name="Normal 3 5 2 3 2 5" xfId="23065"/>
    <cellStyle name="Normal 3 5 2 3 2 5 2" xfId="23066"/>
    <cellStyle name="Normal 3 5 2 3 2 5 2 2" xfId="23067"/>
    <cellStyle name="Normal 3 5 2 3 2 5 3" xfId="23068"/>
    <cellStyle name="Normal 3 5 2 3 2 6" xfId="23069"/>
    <cellStyle name="Normal 3 5 2 3 2 6 2" xfId="23070"/>
    <cellStyle name="Normal 3 5 2 3 2 7" xfId="23071"/>
    <cellStyle name="Normal 3 5 2 3 3" xfId="23072"/>
    <cellStyle name="Normal 3 5 2 3 3 2" xfId="23073"/>
    <cellStyle name="Normal 3 5 2 3 3 2 2" xfId="23074"/>
    <cellStyle name="Normal 3 5 2 3 3 2 2 2" xfId="23075"/>
    <cellStyle name="Normal 3 5 2 3 3 2 2 2 2" xfId="23076"/>
    <cellStyle name="Normal 3 5 2 3 3 2 2 2 2 2" xfId="23077"/>
    <cellStyle name="Normal 3 5 2 3 3 2 2 2 3" xfId="23078"/>
    <cellStyle name="Normal 3 5 2 3 3 2 2 3" xfId="23079"/>
    <cellStyle name="Normal 3 5 2 3 3 2 2 3 2" xfId="23080"/>
    <cellStyle name="Normal 3 5 2 3 3 2 2 4" xfId="23081"/>
    <cellStyle name="Normal 3 5 2 3 3 2 3" xfId="23082"/>
    <cellStyle name="Normal 3 5 2 3 3 2 3 2" xfId="23083"/>
    <cellStyle name="Normal 3 5 2 3 3 2 3 2 2" xfId="23084"/>
    <cellStyle name="Normal 3 5 2 3 3 2 3 3" xfId="23085"/>
    <cellStyle name="Normal 3 5 2 3 3 2 4" xfId="23086"/>
    <cellStyle name="Normal 3 5 2 3 3 2 4 2" xfId="23087"/>
    <cellStyle name="Normal 3 5 2 3 3 2 5" xfId="23088"/>
    <cellStyle name="Normal 3 5 2 3 3 3" xfId="23089"/>
    <cellStyle name="Normal 3 5 2 3 3 3 2" xfId="23090"/>
    <cellStyle name="Normal 3 5 2 3 3 3 2 2" xfId="23091"/>
    <cellStyle name="Normal 3 5 2 3 3 3 2 2 2" xfId="23092"/>
    <cellStyle name="Normal 3 5 2 3 3 3 2 3" xfId="23093"/>
    <cellStyle name="Normal 3 5 2 3 3 3 3" xfId="23094"/>
    <cellStyle name="Normal 3 5 2 3 3 3 3 2" xfId="23095"/>
    <cellStyle name="Normal 3 5 2 3 3 3 4" xfId="23096"/>
    <cellStyle name="Normal 3 5 2 3 3 4" xfId="23097"/>
    <cellStyle name="Normal 3 5 2 3 3 4 2" xfId="23098"/>
    <cellStyle name="Normal 3 5 2 3 3 4 2 2" xfId="23099"/>
    <cellStyle name="Normal 3 5 2 3 3 4 3" xfId="23100"/>
    <cellStyle name="Normal 3 5 2 3 3 5" xfId="23101"/>
    <cellStyle name="Normal 3 5 2 3 3 5 2" xfId="23102"/>
    <cellStyle name="Normal 3 5 2 3 3 6" xfId="23103"/>
    <cellStyle name="Normal 3 5 2 3 4" xfId="23104"/>
    <cellStyle name="Normal 3 5 2 3 4 2" xfId="23105"/>
    <cellStyle name="Normal 3 5 2 3 4 2 2" xfId="23106"/>
    <cellStyle name="Normal 3 5 2 3 4 2 2 2" xfId="23107"/>
    <cellStyle name="Normal 3 5 2 3 4 2 2 2 2" xfId="23108"/>
    <cellStyle name="Normal 3 5 2 3 4 2 2 3" xfId="23109"/>
    <cellStyle name="Normal 3 5 2 3 4 2 3" xfId="23110"/>
    <cellStyle name="Normal 3 5 2 3 4 2 3 2" xfId="23111"/>
    <cellStyle name="Normal 3 5 2 3 4 2 4" xfId="23112"/>
    <cellStyle name="Normal 3 5 2 3 4 3" xfId="23113"/>
    <cellStyle name="Normal 3 5 2 3 4 3 2" xfId="23114"/>
    <cellStyle name="Normal 3 5 2 3 4 3 2 2" xfId="23115"/>
    <cellStyle name="Normal 3 5 2 3 4 3 3" xfId="23116"/>
    <cellStyle name="Normal 3 5 2 3 4 4" xfId="23117"/>
    <cellStyle name="Normal 3 5 2 3 4 4 2" xfId="23118"/>
    <cellStyle name="Normal 3 5 2 3 4 5" xfId="23119"/>
    <cellStyle name="Normal 3 5 2 3 5" xfId="23120"/>
    <cellStyle name="Normal 3 5 2 3 5 2" xfId="23121"/>
    <cellStyle name="Normal 3 5 2 3 5 2 2" xfId="23122"/>
    <cellStyle name="Normal 3 5 2 3 5 2 2 2" xfId="23123"/>
    <cellStyle name="Normal 3 5 2 3 5 2 3" xfId="23124"/>
    <cellStyle name="Normal 3 5 2 3 5 3" xfId="23125"/>
    <cellStyle name="Normal 3 5 2 3 5 3 2" xfId="23126"/>
    <cellStyle name="Normal 3 5 2 3 5 4" xfId="23127"/>
    <cellStyle name="Normal 3 5 2 3 6" xfId="23128"/>
    <cellStyle name="Normal 3 5 2 3 6 2" xfId="23129"/>
    <cellStyle name="Normal 3 5 2 3 6 2 2" xfId="23130"/>
    <cellStyle name="Normal 3 5 2 3 6 3" xfId="23131"/>
    <cellStyle name="Normal 3 5 2 3 7" xfId="23132"/>
    <cellStyle name="Normal 3 5 2 3 7 2" xfId="23133"/>
    <cellStyle name="Normal 3 5 2 3 8" xfId="23134"/>
    <cellStyle name="Normal 3 5 2 4" xfId="23135"/>
    <cellStyle name="Normal 3 5 2 4 2" xfId="23136"/>
    <cellStyle name="Normal 3 5 2 4 2 2" xfId="23137"/>
    <cellStyle name="Normal 3 5 2 4 2 2 2" xfId="23138"/>
    <cellStyle name="Normal 3 5 2 4 2 2 2 2" xfId="23139"/>
    <cellStyle name="Normal 3 5 2 4 2 2 2 2 2" xfId="23140"/>
    <cellStyle name="Normal 3 5 2 4 2 2 2 2 2 2" xfId="23141"/>
    <cellStyle name="Normal 3 5 2 4 2 2 2 2 3" xfId="23142"/>
    <cellStyle name="Normal 3 5 2 4 2 2 2 3" xfId="23143"/>
    <cellStyle name="Normal 3 5 2 4 2 2 2 3 2" xfId="23144"/>
    <cellStyle name="Normal 3 5 2 4 2 2 2 4" xfId="23145"/>
    <cellStyle name="Normal 3 5 2 4 2 2 3" xfId="23146"/>
    <cellStyle name="Normal 3 5 2 4 2 2 3 2" xfId="23147"/>
    <cellStyle name="Normal 3 5 2 4 2 2 3 2 2" xfId="23148"/>
    <cellStyle name="Normal 3 5 2 4 2 2 3 3" xfId="23149"/>
    <cellStyle name="Normal 3 5 2 4 2 2 4" xfId="23150"/>
    <cellStyle name="Normal 3 5 2 4 2 2 4 2" xfId="23151"/>
    <cellStyle name="Normal 3 5 2 4 2 2 5" xfId="23152"/>
    <cellStyle name="Normal 3 5 2 4 2 3" xfId="23153"/>
    <cellStyle name="Normal 3 5 2 4 2 3 2" xfId="23154"/>
    <cellStyle name="Normal 3 5 2 4 2 3 2 2" xfId="23155"/>
    <cellStyle name="Normal 3 5 2 4 2 3 2 2 2" xfId="23156"/>
    <cellStyle name="Normal 3 5 2 4 2 3 2 3" xfId="23157"/>
    <cellStyle name="Normal 3 5 2 4 2 3 3" xfId="23158"/>
    <cellStyle name="Normal 3 5 2 4 2 3 3 2" xfId="23159"/>
    <cellStyle name="Normal 3 5 2 4 2 3 4" xfId="23160"/>
    <cellStyle name="Normal 3 5 2 4 2 4" xfId="23161"/>
    <cellStyle name="Normal 3 5 2 4 2 4 2" xfId="23162"/>
    <cellStyle name="Normal 3 5 2 4 2 4 2 2" xfId="23163"/>
    <cellStyle name="Normal 3 5 2 4 2 4 3" xfId="23164"/>
    <cellStyle name="Normal 3 5 2 4 2 5" xfId="23165"/>
    <cellStyle name="Normal 3 5 2 4 2 5 2" xfId="23166"/>
    <cellStyle name="Normal 3 5 2 4 2 6" xfId="23167"/>
    <cellStyle name="Normal 3 5 2 4 3" xfId="23168"/>
    <cellStyle name="Normal 3 5 2 4 3 2" xfId="23169"/>
    <cellStyle name="Normal 3 5 2 4 3 2 2" xfId="23170"/>
    <cellStyle name="Normal 3 5 2 4 3 2 2 2" xfId="23171"/>
    <cellStyle name="Normal 3 5 2 4 3 2 2 2 2" xfId="23172"/>
    <cellStyle name="Normal 3 5 2 4 3 2 2 3" xfId="23173"/>
    <cellStyle name="Normal 3 5 2 4 3 2 3" xfId="23174"/>
    <cellStyle name="Normal 3 5 2 4 3 2 3 2" xfId="23175"/>
    <cellStyle name="Normal 3 5 2 4 3 2 4" xfId="23176"/>
    <cellStyle name="Normal 3 5 2 4 3 3" xfId="23177"/>
    <cellStyle name="Normal 3 5 2 4 3 3 2" xfId="23178"/>
    <cellStyle name="Normal 3 5 2 4 3 3 2 2" xfId="23179"/>
    <cellStyle name="Normal 3 5 2 4 3 3 3" xfId="23180"/>
    <cellStyle name="Normal 3 5 2 4 3 4" xfId="23181"/>
    <cellStyle name="Normal 3 5 2 4 3 4 2" xfId="23182"/>
    <cellStyle name="Normal 3 5 2 4 3 5" xfId="23183"/>
    <cellStyle name="Normal 3 5 2 4 4" xfId="23184"/>
    <cellStyle name="Normal 3 5 2 4 4 2" xfId="23185"/>
    <cellStyle name="Normal 3 5 2 4 4 2 2" xfId="23186"/>
    <cellStyle name="Normal 3 5 2 4 4 2 2 2" xfId="23187"/>
    <cellStyle name="Normal 3 5 2 4 4 2 3" xfId="23188"/>
    <cellStyle name="Normal 3 5 2 4 4 3" xfId="23189"/>
    <cellStyle name="Normal 3 5 2 4 4 3 2" xfId="23190"/>
    <cellStyle name="Normal 3 5 2 4 4 4" xfId="23191"/>
    <cellStyle name="Normal 3 5 2 4 5" xfId="23192"/>
    <cellStyle name="Normal 3 5 2 4 5 2" xfId="23193"/>
    <cellStyle name="Normal 3 5 2 4 5 2 2" xfId="23194"/>
    <cellStyle name="Normal 3 5 2 4 5 3" xfId="23195"/>
    <cellStyle name="Normal 3 5 2 4 6" xfId="23196"/>
    <cellStyle name="Normal 3 5 2 4 6 2" xfId="23197"/>
    <cellStyle name="Normal 3 5 2 4 7" xfId="23198"/>
    <cellStyle name="Normal 3 5 2 5" xfId="23199"/>
    <cellStyle name="Normal 3 5 2 5 2" xfId="23200"/>
    <cellStyle name="Normal 3 5 2 5 2 2" xfId="23201"/>
    <cellStyle name="Normal 3 5 2 5 2 2 2" xfId="23202"/>
    <cellStyle name="Normal 3 5 2 5 2 2 2 2" xfId="23203"/>
    <cellStyle name="Normal 3 5 2 5 2 2 2 2 2" xfId="23204"/>
    <cellStyle name="Normal 3 5 2 5 2 2 2 3" xfId="23205"/>
    <cellStyle name="Normal 3 5 2 5 2 2 3" xfId="23206"/>
    <cellStyle name="Normal 3 5 2 5 2 2 3 2" xfId="23207"/>
    <cellStyle name="Normal 3 5 2 5 2 2 4" xfId="23208"/>
    <cellStyle name="Normal 3 5 2 5 2 3" xfId="23209"/>
    <cellStyle name="Normal 3 5 2 5 2 3 2" xfId="23210"/>
    <cellStyle name="Normal 3 5 2 5 2 3 2 2" xfId="23211"/>
    <cellStyle name="Normal 3 5 2 5 2 3 3" xfId="23212"/>
    <cellStyle name="Normal 3 5 2 5 2 4" xfId="23213"/>
    <cellStyle name="Normal 3 5 2 5 2 4 2" xfId="23214"/>
    <cellStyle name="Normal 3 5 2 5 2 5" xfId="23215"/>
    <cellStyle name="Normal 3 5 2 5 3" xfId="23216"/>
    <cellStyle name="Normal 3 5 2 5 3 2" xfId="23217"/>
    <cellStyle name="Normal 3 5 2 5 3 2 2" xfId="23218"/>
    <cellStyle name="Normal 3 5 2 5 3 2 2 2" xfId="23219"/>
    <cellStyle name="Normal 3 5 2 5 3 2 3" xfId="23220"/>
    <cellStyle name="Normal 3 5 2 5 3 3" xfId="23221"/>
    <cellStyle name="Normal 3 5 2 5 3 3 2" xfId="23222"/>
    <cellStyle name="Normal 3 5 2 5 3 4" xfId="23223"/>
    <cellStyle name="Normal 3 5 2 5 4" xfId="23224"/>
    <cellStyle name="Normal 3 5 2 5 4 2" xfId="23225"/>
    <cellStyle name="Normal 3 5 2 5 4 2 2" xfId="23226"/>
    <cellStyle name="Normal 3 5 2 5 4 3" xfId="23227"/>
    <cellStyle name="Normal 3 5 2 5 5" xfId="23228"/>
    <cellStyle name="Normal 3 5 2 5 5 2" xfId="23229"/>
    <cellStyle name="Normal 3 5 2 5 6" xfId="23230"/>
    <cellStyle name="Normal 3 5 2 6" xfId="23231"/>
    <cellStyle name="Normal 3 5 2 6 2" xfId="23232"/>
    <cellStyle name="Normal 3 5 2 6 2 2" xfId="23233"/>
    <cellStyle name="Normal 3 5 2 6 2 2 2" xfId="23234"/>
    <cellStyle name="Normal 3 5 2 6 2 2 2 2" xfId="23235"/>
    <cellStyle name="Normal 3 5 2 6 2 2 3" xfId="23236"/>
    <cellStyle name="Normal 3 5 2 6 2 3" xfId="23237"/>
    <cellStyle name="Normal 3 5 2 6 2 3 2" xfId="23238"/>
    <cellStyle name="Normal 3 5 2 6 2 4" xfId="23239"/>
    <cellStyle name="Normal 3 5 2 6 3" xfId="23240"/>
    <cellStyle name="Normal 3 5 2 6 3 2" xfId="23241"/>
    <cellStyle name="Normal 3 5 2 6 3 2 2" xfId="23242"/>
    <cellStyle name="Normal 3 5 2 6 3 3" xfId="23243"/>
    <cellStyle name="Normal 3 5 2 6 4" xfId="23244"/>
    <cellStyle name="Normal 3 5 2 6 4 2" xfId="23245"/>
    <cellStyle name="Normal 3 5 2 6 5" xfId="23246"/>
    <cellStyle name="Normal 3 5 2 7" xfId="23247"/>
    <cellStyle name="Normal 3 5 2 7 2" xfId="23248"/>
    <cellStyle name="Normal 3 5 2 7 2 2" xfId="23249"/>
    <cellStyle name="Normal 3 5 2 7 2 2 2" xfId="23250"/>
    <cellStyle name="Normal 3 5 2 7 2 3" xfId="23251"/>
    <cellStyle name="Normal 3 5 2 7 3" xfId="23252"/>
    <cellStyle name="Normal 3 5 2 7 3 2" xfId="23253"/>
    <cellStyle name="Normal 3 5 2 7 4" xfId="23254"/>
    <cellStyle name="Normal 3 5 2 8" xfId="23255"/>
    <cellStyle name="Normal 3 5 2 8 2" xfId="23256"/>
    <cellStyle name="Normal 3 5 2 8 2 2" xfId="23257"/>
    <cellStyle name="Normal 3 5 2 8 3" xfId="23258"/>
    <cellStyle name="Normal 3 5 2 9" xfId="23259"/>
    <cellStyle name="Normal 3 5 2 9 2" xfId="23260"/>
    <cellStyle name="Normal 3 5 3" xfId="23261"/>
    <cellStyle name="Normal 3 5 3 2" xfId="23262"/>
    <cellStyle name="Normal 3 5 3 2 2" xfId="23263"/>
    <cellStyle name="Normal 3 5 3 2 2 2" xfId="23264"/>
    <cellStyle name="Normal 3 5 3 2 2 2 2" xfId="23265"/>
    <cellStyle name="Normal 3 5 3 2 2 2 2 2" xfId="23266"/>
    <cellStyle name="Normal 3 5 3 2 2 2 2 2 2" xfId="23267"/>
    <cellStyle name="Normal 3 5 3 2 2 2 2 2 2 2" xfId="23268"/>
    <cellStyle name="Normal 3 5 3 2 2 2 2 2 2 2 2" xfId="23269"/>
    <cellStyle name="Normal 3 5 3 2 2 2 2 2 2 3" xfId="23270"/>
    <cellStyle name="Normal 3 5 3 2 2 2 2 2 3" xfId="23271"/>
    <cellStyle name="Normal 3 5 3 2 2 2 2 2 3 2" xfId="23272"/>
    <cellStyle name="Normal 3 5 3 2 2 2 2 2 4" xfId="23273"/>
    <cellStyle name="Normal 3 5 3 2 2 2 2 3" xfId="23274"/>
    <cellStyle name="Normal 3 5 3 2 2 2 2 3 2" xfId="23275"/>
    <cellStyle name="Normal 3 5 3 2 2 2 2 3 2 2" xfId="23276"/>
    <cellStyle name="Normal 3 5 3 2 2 2 2 3 3" xfId="23277"/>
    <cellStyle name="Normal 3 5 3 2 2 2 2 4" xfId="23278"/>
    <cellStyle name="Normal 3 5 3 2 2 2 2 4 2" xfId="23279"/>
    <cellStyle name="Normal 3 5 3 2 2 2 2 5" xfId="23280"/>
    <cellStyle name="Normal 3 5 3 2 2 2 3" xfId="23281"/>
    <cellStyle name="Normal 3 5 3 2 2 2 3 2" xfId="23282"/>
    <cellStyle name="Normal 3 5 3 2 2 2 3 2 2" xfId="23283"/>
    <cellStyle name="Normal 3 5 3 2 2 2 3 2 2 2" xfId="23284"/>
    <cellStyle name="Normal 3 5 3 2 2 2 3 2 3" xfId="23285"/>
    <cellStyle name="Normal 3 5 3 2 2 2 3 3" xfId="23286"/>
    <cellStyle name="Normal 3 5 3 2 2 2 3 3 2" xfId="23287"/>
    <cellStyle name="Normal 3 5 3 2 2 2 3 4" xfId="23288"/>
    <cellStyle name="Normal 3 5 3 2 2 2 4" xfId="23289"/>
    <cellStyle name="Normal 3 5 3 2 2 2 4 2" xfId="23290"/>
    <cellStyle name="Normal 3 5 3 2 2 2 4 2 2" xfId="23291"/>
    <cellStyle name="Normal 3 5 3 2 2 2 4 3" xfId="23292"/>
    <cellStyle name="Normal 3 5 3 2 2 2 5" xfId="23293"/>
    <cellStyle name="Normal 3 5 3 2 2 2 5 2" xfId="23294"/>
    <cellStyle name="Normal 3 5 3 2 2 2 6" xfId="23295"/>
    <cellStyle name="Normal 3 5 3 2 2 3" xfId="23296"/>
    <cellStyle name="Normal 3 5 3 2 2 3 2" xfId="23297"/>
    <cellStyle name="Normal 3 5 3 2 2 3 2 2" xfId="23298"/>
    <cellStyle name="Normal 3 5 3 2 2 3 2 2 2" xfId="23299"/>
    <cellStyle name="Normal 3 5 3 2 2 3 2 2 2 2" xfId="23300"/>
    <cellStyle name="Normal 3 5 3 2 2 3 2 2 3" xfId="23301"/>
    <cellStyle name="Normal 3 5 3 2 2 3 2 3" xfId="23302"/>
    <cellStyle name="Normal 3 5 3 2 2 3 2 3 2" xfId="23303"/>
    <cellStyle name="Normal 3 5 3 2 2 3 2 4" xfId="23304"/>
    <cellStyle name="Normal 3 5 3 2 2 3 3" xfId="23305"/>
    <cellStyle name="Normal 3 5 3 2 2 3 3 2" xfId="23306"/>
    <cellStyle name="Normal 3 5 3 2 2 3 3 2 2" xfId="23307"/>
    <cellStyle name="Normal 3 5 3 2 2 3 3 3" xfId="23308"/>
    <cellStyle name="Normal 3 5 3 2 2 3 4" xfId="23309"/>
    <cellStyle name="Normal 3 5 3 2 2 3 4 2" xfId="23310"/>
    <cellStyle name="Normal 3 5 3 2 2 3 5" xfId="23311"/>
    <cellStyle name="Normal 3 5 3 2 2 4" xfId="23312"/>
    <cellStyle name="Normal 3 5 3 2 2 4 2" xfId="23313"/>
    <cellStyle name="Normal 3 5 3 2 2 4 2 2" xfId="23314"/>
    <cellStyle name="Normal 3 5 3 2 2 4 2 2 2" xfId="23315"/>
    <cellStyle name="Normal 3 5 3 2 2 4 2 3" xfId="23316"/>
    <cellStyle name="Normal 3 5 3 2 2 4 3" xfId="23317"/>
    <cellStyle name="Normal 3 5 3 2 2 4 3 2" xfId="23318"/>
    <cellStyle name="Normal 3 5 3 2 2 4 4" xfId="23319"/>
    <cellStyle name="Normal 3 5 3 2 2 5" xfId="23320"/>
    <cellStyle name="Normal 3 5 3 2 2 5 2" xfId="23321"/>
    <cellStyle name="Normal 3 5 3 2 2 5 2 2" xfId="23322"/>
    <cellStyle name="Normal 3 5 3 2 2 5 3" xfId="23323"/>
    <cellStyle name="Normal 3 5 3 2 2 6" xfId="23324"/>
    <cellStyle name="Normal 3 5 3 2 2 6 2" xfId="23325"/>
    <cellStyle name="Normal 3 5 3 2 2 7" xfId="23326"/>
    <cellStyle name="Normal 3 5 3 2 3" xfId="23327"/>
    <cellStyle name="Normal 3 5 3 2 3 2" xfId="23328"/>
    <cellStyle name="Normal 3 5 3 2 3 2 2" xfId="23329"/>
    <cellStyle name="Normal 3 5 3 2 3 2 2 2" xfId="23330"/>
    <cellStyle name="Normal 3 5 3 2 3 2 2 2 2" xfId="23331"/>
    <cellStyle name="Normal 3 5 3 2 3 2 2 2 2 2" xfId="23332"/>
    <cellStyle name="Normal 3 5 3 2 3 2 2 2 3" xfId="23333"/>
    <cellStyle name="Normal 3 5 3 2 3 2 2 3" xfId="23334"/>
    <cellStyle name="Normal 3 5 3 2 3 2 2 3 2" xfId="23335"/>
    <cellStyle name="Normal 3 5 3 2 3 2 2 4" xfId="23336"/>
    <cellStyle name="Normal 3 5 3 2 3 2 3" xfId="23337"/>
    <cellStyle name="Normal 3 5 3 2 3 2 3 2" xfId="23338"/>
    <cellStyle name="Normal 3 5 3 2 3 2 3 2 2" xfId="23339"/>
    <cellStyle name="Normal 3 5 3 2 3 2 3 3" xfId="23340"/>
    <cellStyle name="Normal 3 5 3 2 3 2 4" xfId="23341"/>
    <cellStyle name="Normal 3 5 3 2 3 2 4 2" xfId="23342"/>
    <cellStyle name="Normal 3 5 3 2 3 2 5" xfId="23343"/>
    <cellStyle name="Normal 3 5 3 2 3 3" xfId="23344"/>
    <cellStyle name="Normal 3 5 3 2 3 3 2" xfId="23345"/>
    <cellStyle name="Normal 3 5 3 2 3 3 2 2" xfId="23346"/>
    <cellStyle name="Normal 3 5 3 2 3 3 2 2 2" xfId="23347"/>
    <cellStyle name="Normal 3 5 3 2 3 3 2 3" xfId="23348"/>
    <cellStyle name="Normal 3 5 3 2 3 3 3" xfId="23349"/>
    <cellStyle name="Normal 3 5 3 2 3 3 3 2" xfId="23350"/>
    <cellStyle name="Normal 3 5 3 2 3 3 4" xfId="23351"/>
    <cellStyle name="Normal 3 5 3 2 3 4" xfId="23352"/>
    <cellStyle name="Normal 3 5 3 2 3 4 2" xfId="23353"/>
    <cellStyle name="Normal 3 5 3 2 3 4 2 2" xfId="23354"/>
    <cellStyle name="Normal 3 5 3 2 3 4 3" xfId="23355"/>
    <cellStyle name="Normal 3 5 3 2 3 5" xfId="23356"/>
    <cellStyle name="Normal 3 5 3 2 3 5 2" xfId="23357"/>
    <cellStyle name="Normal 3 5 3 2 3 6" xfId="23358"/>
    <cellStyle name="Normal 3 5 3 2 4" xfId="23359"/>
    <cellStyle name="Normal 3 5 3 2 4 2" xfId="23360"/>
    <cellStyle name="Normal 3 5 3 2 4 2 2" xfId="23361"/>
    <cellStyle name="Normal 3 5 3 2 4 2 2 2" xfId="23362"/>
    <cellStyle name="Normal 3 5 3 2 4 2 2 2 2" xfId="23363"/>
    <cellStyle name="Normal 3 5 3 2 4 2 2 3" xfId="23364"/>
    <cellStyle name="Normal 3 5 3 2 4 2 3" xfId="23365"/>
    <cellStyle name="Normal 3 5 3 2 4 2 3 2" xfId="23366"/>
    <cellStyle name="Normal 3 5 3 2 4 2 4" xfId="23367"/>
    <cellStyle name="Normal 3 5 3 2 4 3" xfId="23368"/>
    <cellStyle name="Normal 3 5 3 2 4 3 2" xfId="23369"/>
    <cellStyle name="Normal 3 5 3 2 4 3 2 2" xfId="23370"/>
    <cellStyle name="Normal 3 5 3 2 4 3 3" xfId="23371"/>
    <cellStyle name="Normal 3 5 3 2 4 4" xfId="23372"/>
    <cellStyle name="Normal 3 5 3 2 4 4 2" xfId="23373"/>
    <cellStyle name="Normal 3 5 3 2 4 5" xfId="23374"/>
    <cellStyle name="Normal 3 5 3 2 5" xfId="23375"/>
    <cellStyle name="Normal 3 5 3 2 5 2" xfId="23376"/>
    <cellStyle name="Normal 3 5 3 2 5 2 2" xfId="23377"/>
    <cellStyle name="Normal 3 5 3 2 5 2 2 2" xfId="23378"/>
    <cellStyle name="Normal 3 5 3 2 5 2 3" xfId="23379"/>
    <cellStyle name="Normal 3 5 3 2 5 3" xfId="23380"/>
    <cellStyle name="Normal 3 5 3 2 5 3 2" xfId="23381"/>
    <cellStyle name="Normal 3 5 3 2 5 4" xfId="23382"/>
    <cellStyle name="Normal 3 5 3 2 6" xfId="23383"/>
    <cellStyle name="Normal 3 5 3 2 6 2" xfId="23384"/>
    <cellStyle name="Normal 3 5 3 2 6 2 2" xfId="23385"/>
    <cellStyle name="Normal 3 5 3 2 6 3" xfId="23386"/>
    <cellStyle name="Normal 3 5 3 2 7" xfId="23387"/>
    <cellStyle name="Normal 3 5 3 2 7 2" xfId="23388"/>
    <cellStyle name="Normal 3 5 3 2 8" xfId="23389"/>
    <cellStyle name="Normal 3 5 3 3" xfId="23390"/>
    <cellStyle name="Normal 3 5 3 3 2" xfId="23391"/>
    <cellStyle name="Normal 3 5 3 3 2 2" xfId="23392"/>
    <cellStyle name="Normal 3 5 3 3 2 2 2" xfId="23393"/>
    <cellStyle name="Normal 3 5 3 3 2 2 2 2" xfId="23394"/>
    <cellStyle name="Normal 3 5 3 3 2 2 2 2 2" xfId="23395"/>
    <cellStyle name="Normal 3 5 3 3 2 2 2 2 2 2" xfId="23396"/>
    <cellStyle name="Normal 3 5 3 3 2 2 2 2 3" xfId="23397"/>
    <cellStyle name="Normal 3 5 3 3 2 2 2 3" xfId="23398"/>
    <cellStyle name="Normal 3 5 3 3 2 2 2 3 2" xfId="23399"/>
    <cellStyle name="Normal 3 5 3 3 2 2 2 4" xfId="23400"/>
    <cellStyle name="Normal 3 5 3 3 2 2 3" xfId="23401"/>
    <cellStyle name="Normal 3 5 3 3 2 2 3 2" xfId="23402"/>
    <cellStyle name="Normal 3 5 3 3 2 2 3 2 2" xfId="23403"/>
    <cellStyle name="Normal 3 5 3 3 2 2 3 3" xfId="23404"/>
    <cellStyle name="Normal 3 5 3 3 2 2 4" xfId="23405"/>
    <cellStyle name="Normal 3 5 3 3 2 2 4 2" xfId="23406"/>
    <cellStyle name="Normal 3 5 3 3 2 2 5" xfId="23407"/>
    <cellStyle name="Normal 3 5 3 3 2 3" xfId="23408"/>
    <cellStyle name="Normal 3 5 3 3 2 3 2" xfId="23409"/>
    <cellStyle name="Normal 3 5 3 3 2 3 2 2" xfId="23410"/>
    <cellStyle name="Normal 3 5 3 3 2 3 2 2 2" xfId="23411"/>
    <cellStyle name="Normal 3 5 3 3 2 3 2 3" xfId="23412"/>
    <cellStyle name="Normal 3 5 3 3 2 3 3" xfId="23413"/>
    <cellStyle name="Normal 3 5 3 3 2 3 3 2" xfId="23414"/>
    <cellStyle name="Normal 3 5 3 3 2 3 4" xfId="23415"/>
    <cellStyle name="Normal 3 5 3 3 2 4" xfId="23416"/>
    <cellStyle name="Normal 3 5 3 3 2 4 2" xfId="23417"/>
    <cellStyle name="Normal 3 5 3 3 2 4 2 2" xfId="23418"/>
    <cellStyle name="Normal 3 5 3 3 2 4 3" xfId="23419"/>
    <cellStyle name="Normal 3 5 3 3 2 5" xfId="23420"/>
    <cellStyle name="Normal 3 5 3 3 2 5 2" xfId="23421"/>
    <cellStyle name="Normal 3 5 3 3 2 6" xfId="23422"/>
    <cellStyle name="Normal 3 5 3 3 3" xfId="23423"/>
    <cellStyle name="Normal 3 5 3 3 3 2" xfId="23424"/>
    <cellStyle name="Normal 3 5 3 3 3 2 2" xfId="23425"/>
    <cellStyle name="Normal 3 5 3 3 3 2 2 2" xfId="23426"/>
    <cellStyle name="Normal 3 5 3 3 3 2 2 2 2" xfId="23427"/>
    <cellStyle name="Normal 3 5 3 3 3 2 2 3" xfId="23428"/>
    <cellStyle name="Normal 3 5 3 3 3 2 3" xfId="23429"/>
    <cellStyle name="Normal 3 5 3 3 3 2 3 2" xfId="23430"/>
    <cellStyle name="Normal 3 5 3 3 3 2 4" xfId="23431"/>
    <cellStyle name="Normal 3 5 3 3 3 3" xfId="23432"/>
    <cellStyle name="Normal 3 5 3 3 3 3 2" xfId="23433"/>
    <cellStyle name="Normal 3 5 3 3 3 3 2 2" xfId="23434"/>
    <cellStyle name="Normal 3 5 3 3 3 3 3" xfId="23435"/>
    <cellStyle name="Normal 3 5 3 3 3 4" xfId="23436"/>
    <cellStyle name="Normal 3 5 3 3 3 4 2" xfId="23437"/>
    <cellStyle name="Normal 3 5 3 3 3 5" xfId="23438"/>
    <cellStyle name="Normal 3 5 3 3 4" xfId="23439"/>
    <cellStyle name="Normal 3 5 3 3 4 2" xfId="23440"/>
    <cellStyle name="Normal 3 5 3 3 4 2 2" xfId="23441"/>
    <cellStyle name="Normal 3 5 3 3 4 2 2 2" xfId="23442"/>
    <cellStyle name="Normal 3 5 3 3 4 2 3" xfId="23443"/>
    <cellStyle name="Normal 3 5 3 3 4 3" xfId="23444"/>
    <cellStyle name="Normal 3 5 3 3 4 3 2" xfId="23445"/>
    <cellStyle name="Normal 3 5 3 3 4 4" xfId="23446"/>
    <cellStyle name="Normal 3 5 3 3 5" xfId="23447"/>
    <cellStyle name="Normal 3 5 3 3 5 2" xfId="23448"/>
    <cellStyle name="Normal 3 5 3 3 5 2 2" xfId="23449"/>
    <cellStyle name="Normal 3 5 3 3 5 3" xfId="23450"/>
    <cellStyle name="Normal 3 5 3 3 6" xfId="23451"/>
    <cellStyle name="Normal 3 5 3 3 6 2" xfId="23452"/>
    <cellStyle name="Normal 3 5 3 3 7" xfId="23453"/>
    <cellStyle name="Normal 3 5 3 4" xfId="23454"/>
    <cellStyle name="Normal 3 5 3 4 2" xfId="23455"/>
    <cellStyle name="Normal 3 5 3 4 2 2" xfId="23456"/>
    <cellStyle name="Normal 3 5 3 4 2 2 2" xfId="23457"/>
    <cellStyle name="Normal 3 5 3 4 2 2 2 2" xfId="23458"/>
    <cellStyle name="Normal 3 5 3 4 2 2 2 2 2" xfId="23459"/>
    <cellStyle name="Normal 3 5 3 4 2 2 2 3" xfId="23460"/>
    <cellStyle name="Normal 3 5 3 4 2 2 3" xfId="23461"/>
    <cellStyle name="Normal 3 5 3 4 2 2 3 2" xfId="23462"/>
    <cellStyle name="Normal 3 5 3 4 2 2 4" xfId="23463"/>
    <cellStyle name="Normal 3 5 3 4 2 3" xfId="23464"/>
    <cellStyle name="Normal 3 5 3 4 2 3 2" xfId="23465"/>
    <cellStyle name="Normal 3 5 3 4 2 3 2 2" xfId="23466"/>
    <cellStyle name="Normal 3 5 3 4 2 3 3" xfId="23467"/>
    <cellStyle name="Normal 3 5 3 4 2 4" xfId="23468"/>
    <cellStyle name="Normal 3 5 3 4 2 4 2" xfId="23469"/>
    <cellStyle name="Normal 3 5 3 4 2 5" xfId="23470"/>
    <cellStyle name="Normal 3 5 3 4 3" xfId="23471"/>
    <cellStyle name="Normal 3 5 3 4 3 2" xfId="23472"/>
    <cellStyle name="Normal 3 5 3 4 3 2 2" xfId="23473"/>
    <cellStyle name="Normal 3 5 3 4 3 2 2 2" xfId="23474"/>
    <cellStyle name="Normal 3 5 3 4 3 2 3" xfId="23475"/>
    <cellStyle name="Normal 3 5 3 4 3 3" xfId="23476"/>
    <cellStyle name="Normal 3 5 3 4 3 3 2" xfId="23477"/>
    <cellStyle name="Normal 3 5 3 4 3 4" xfId="23478"/>
    <cellStyle name="Normal 3 5 3 4 4" xfId="23479"/>
    <cellStyle name="Normal 3 5 3 4 4 2" xfId="23480"/>
    <cellStyle name="Normal 3 5 3 4 4 2 2" xfId="23481"/>
    <cellStyle name="Normal 3 5 3 4 4 3" xfId="23482"/>
    <cellStyle name="Normal 3 5 3 4 5" xfId="23483"/>
    <cellStyle name="Normal 3 5 3 4 5 2" xfId="23484"/>
    <cellStyle name="Normal 3 5 3 4 6" xfId="23485"/>
    <cellStyle name="Normal 3 5 3 5" xfId="23486"/>
    <cellStyle name="Normal 3 5 3 5 2" xfId="23487"/>
    <cellStyle name="Normal 3 5 3 5 2 2" xfId="23488"/>
    <cellStyle name="Normal 3 5 3 5 2 2 2" xfId="23489"/>
    <cellStyle name="Normal 3 5 3 5 2 2 2 2" xfId="23490"/>
    <cellStyle name="Normal 3 5 3 5 2 2 3" xfId="23491"/>
    <cellStyle name="Normal 3 5 3 5 2 3" xfId="23492"/>
    <cellStyle name="Normal 3 5 3 5 2 3 2" xfId="23493"/>
    <cellStyle name="Normal 3 5 3 5 2 4" xfId="23494"/>
    <cellStyle name="Normal 3 5 3 5 3" xfId="23495"/>
    <cellStyle name="Normal 3 5 3 5 3 2" xfId="23496"/>
    <cellStyle name="Normal 3 5 3 5 3 2 2" xfId="23497"/>
    <cellStyle name="Normal 3 5 3 5 3 3" xfId="23498"/>
    <cellStyle name="Normal 3 5 3 5 4" xfId="23499"/>
    <cellStyle name="Normal 3 5 3 5 4 2" xfId="23500"/>
    <cellStyle name="Normal 3 5 3 5 5" xfId="23501"/>
    <cellStyle name="Normal 3 5 3 6" xfId="23502"/>
    <cellStyle name="Normal 3 5 3 6 2" xfId="23503"/>
    <cellStyle name="Normal 3 5 3 6 2 2" xfId="23504"/>
    <cellStyle name="Normal 3 5 3 6 2 2 2" xfId="23505"/>
    <cellStyle name="Normal 3 5 3 6 2 3" xfId="23506"/>
    <cellStyle name="Normal 3 5 3 6 3" xfId="23507"/>
    <cellStyle name="Normal 3 5 3 6 3 2" xfId="23508"/>
    <cellStyle name="Normal 3 5 3 6 4" xfId="23509"/>
    <cellStyle name="Normal 3 5 3 7" xfId="23510"/>
    <cellStyle name="Normal 3 5 3 7 2" xfId="23511"/>
    <cellStyle name="Normal 3 5 3 7 2 2" xfId="23512"/>
    <cellStyle name="Normal 3 5 3 7 3" xfId="23513"/>
    <cellStyle name="Normal 3 5 3 8" xfId="23514"/>
    <cellStyle name="Normal 3 5 3 8 2" xfId="23515"/>
    <cellStyle name="Normal 3 5 3 9" xfId="23516"/>
    <cellStyle name="Normal 3 5 4" xfId="23517"/>
    <cellStyle name="Normal 3 5 4 2" xfId="23518"/>
    <cellStyle name="Normal 3 5 4 2 2" xfId="23519"/>
    <cellStyle name="Normal 3 5 4 2 2 2" xfId="23520"/>
    <cellStyle name="Normal 3 5 4 2 2 2 2" xfId="23521"/>
    <cellStyle name="Normal 3 5 4 2 2 2 2 2" xfId="23522"/>
    <cellStyle name="Normal 3 5 4 2 2 2 2 2 2" xfId="23523"/>
    <cellStyle name="Normal 3 5 4 2 2 2 2 2 2 2" xfId="23524"/>
    <cellStyle name="Normal 3 5 4 2 2 2 2 2 3" xfId="23525"/>
    <cellStyle name="Normal 3 5 4 2 2 2 2 3" xfId="23526"/>
    <cellStyle name="Normal 3 5 4 2 2 2 2 3 2" xfId="23527"/>
    <cellStyle name="Normal 3 5 4 2 2 2 2 4" xfId="23528"/>
    <cellStyle name="Normal 3 5 4 2 2 2 3" xfId="23529"/>
    <cellStyle name="Normal 3 5 4 2 2 2 3 2" xfId="23530"/>
    <cellStyle name="Normal 3 5 4 2 2 2 3 2 2" xfId="23531"/>
    <cellStyle name="Normal 3 5 4 2 2 2 3 3" xfId="23532"/>
    <cellStyle name="Normal 3 5 4 2 2 2 4" xfId="23533"/>
    <cellStyle name="Normal 3 5 4 2 2 2 4 2" xfId="23534"/>
    <cellStyle name="Normal 3 5 4 2 2 2 5" xfId="23535"/>
    <cellStyle name="Normal 3 5 4 2 2 3" xfId="23536"/>
    <cellStyle name="Normal 3 5 4 2 2 3 2" xfId="23537"/>
    <cellStyle name="Normal 3 5 4 2 2 3 2 2" xfId="23538"/>
    <cellStyle name="Normal 3 5 4 2 2 3 2 2 2" xfId="23539"/>
    <cellStyle name="Normal 3 5 4 2 2 3 2 3" xfId="23540"/>
    <cellStyle name="Normal 3 5 4 2 2 3 3" xfId="23541"/>
    <cellStyle name="Normal 3 5 4 2 2 3 3 2" xfId="23542"/>
    <cellStyle name="Normal 3 5 4 2 2 3 4" xfId="23543"/>
    <cellStyle name="Normal 3 5 4 2 2 4" xfId="23544"/>
    <cellStyle name="Normal 3 5 4 2 2 4 2" xfId="23545"/>
    <cellStyle name="Normal 3 5 4 2 2 4 2 2" xfId="23546"/>
    <cellStyle name="Normal 3 5 4 2 2 4 3" xfId="23547"/>
    <cellStyle name="Normal 3 5 4 2 2 5" xfId="23548"/>
    <cellStyle name="Normal 3 5 4 2 2 5 2" xfId="23549"/>
    <cellStyle name="Normal 3 5 4 2 2 6" xfId="23550"/>
    <cellStyle name="Normal 3 5 4 2 3" xfId="23551"/>
    <cellStyle name="Normal 3 5 4 2 3 2" xfId="23552"/>
    <cellStyle name="Normal 3 5 4 2 3 2 2" xfId="23553"/>
    <cellStyle name="Normal 3 5 4 2 3 2 2 2" xfId="23554"/>
    <cellStyle name="Normal 3 5 4 2 3 2 2 2 2" xfId="23555"/>
    <cellStyle name="Normal 3 5 4 2 3 2 2 3" xfId="23556"/>
    <cellStyle name="Normal 3 5 4 2 3 2 3" xfId="23557"/>
    <cellStyle name="Normal 3 5 4 2 3 2 3 2" xfId="23558"/>
    <cellStyle name="Normal 3 5 4 2 3 2 4" xfId="23559"/>
    <cellStyle name="Normal 3 5 4 2 3 3" xfId="23560"/>
    <cellStyle name="Normal 3 5 4 2 3 3 2" xfId="23561"/>
    <cellStyle name="Normal 3 5 4 2 3 3 2 2" xfId="23562"/>
    <cellStyle name="Normal 3 5 4 2 3 3 3" xfId="23563"/>
    <cellStyle name="Normal 3 5 4 2 3 4" xfId="23564"/>
    <cellStyle name="Normal 3 5 4 2 3 4 2" xfId="23565"/>
    <cellStyle name="Normal 3 5 4 2 3 5" xfId="23566"/>
    <cellStyle name="Normal 3 5 4 2 4" xfId="23567"/>
    <cellStyle name="Normal 3 5 4 2 4 2" xfId="23568"/>
    <cellStyle name="Normal 3 5 4 2 4 2 2" xfId="23569"/>
    <cellStyle name="Normal 3 5 4 2 4 2 2 2" xfId="23570"/>
    <cellStyle name="Normal 3 5 4 2 4 2 3" xfId="23571"/>
    <cellStyle name="Normal 3 5 4 2 4 3" xfId="23572"/>
    <cellStyle name="Normal 3 5 4 2 4 3 2" xfId="23573"/>
    <cellStyle name="Normal 3 5 4 2 4 4" xfId="23574"/>
    <cellStyle name="Normal 3 5 4 2 5" xfId="23575"/>
    <cellStyle name="Normal 3 5 4 2 5 2" xfId="23576"/>
    <cellStyle name="Normal 3 5 4 2 5 2 2" xfId="23577"/>
    <cellStyle name="Normal 3 5 4 2 5 3" xfId="23578"/>
    <cellStyle name="Normal 3 5 4 2 6" xfId="23579"/>
    <cellStyle name="Normal 3 5 4 2 6 2" xfId="23580"/>
    <cellStyle name="Normal 3 5 4 2 7" xfId="23581"/>
    <cellStyle name="Normal 3 5 4 3" xfId="23582"/>
    <cellStyle name="Normal 3 5 4 3 2" xfId="23583"/>
    <cellStyle name="Normal 3 5 4 3 2 2" xfId="23584"/>
    <cellStyle name="Normal 3 5 4 3 2 2 2" xfId="23585"/>
    <cellStyle name="Normal 3 5 4 3 2 2 2 2" xfId="23586"/>
    <cellStyle name="Normal 3 5 4 3 2 2 2 2 2" xfId="23587"/>
    <cellStyle name="Normal 3 5 4 3 2 2 2 3" xfId="23588"/>
    <cellStyle name="Normal 3 5 4 3 2 2 3" xfId="23589"/>
    <cellStyle name="Normal 3 5 4 3 2 2 3 2" xfId="23590"/>
    <cellStyle name="Normal 3 5 4 3 2 2 4" xfId="23591"/>
    <cellStyle name="Normal 3 5 4 3 2 3" xfId="23592"/>
    <cellStyle name="Normal 3 5 4 3 2 3 2" xfId="23593"/>
    <cellStyle name="Normal 3 5 4 3 2 3 2 2" xfId="23594"/>
    <cellStyle name="Normal 3 5 4 3 2 3 3" xfId="23595"/>
    <cellStyle name="Normal 3 5 4 3 2 4" xfId="23596"/>
    <cellStyle name="Normal 3 5 4 3 2 4 2" xfId="23597"/>
    <cellStyle name="Normal 3 5 4 3 2 5" xfId="23598"/>
    <cellStyle name="Normal 3 5 4 3 3" xfId="23599"/>
    <cellStyle name="Normal 3 5 4 3 3 2" xfId="23600"/>
    <cellStyle name="Normal 3 5 4 3 3 2 2" xfId="23601"/>
    <cellStyle name="Normal 3 5 4 3 3 2 2 2" xfId="23602"/>
    <cellStyle name="Normal 3 5 4 3 3 2 3" xfId="23603"/>
    <cellStyle name="Normal 3 5 4 3 3 3" xfId="23604"/>
    <cellStyle name="Normal 3 5 4 3 3 3 2" xfId="23605"/>
    <cellStyle name="Normal 3 5 4 3 3 4" xfId="23606"/>
    <cellStyle name="Normal 3 5 4 3 4" xfId="23607"/>
    <cellStyle name="Normal 3 5 4 3 4 2" xfId="23608"/>
    <cellStyle name="Normal 3 5 4 3 4 2 2" xfId="23609"/>
    <cellStyle name="Normal 3 5 4 3 4 3" xfId="23610"/>
    <cellStyle name="Normal 3 5 4 3 5" xfId="23611"/>
    <cellStyle name="Normal 3 5 4 3 5 2" xfId="23612"/>
    <cellStyle name="Normal 3 5 4 3 6" xfId="23613"/>
    <cellStyle name="Normal 3 5 4 4" xfId="23614"/>
    <cellStyle name="Normal 3 5 4 4 2" xfId="23615"/>
    <cellStyle name="Normal 3 5 4 4 2 2" xfId="23616"/>
    <cellStyle name="Normal 3 5 4 4 2 2 2" xfId="23617"/>
    <cellStyle name="Normal 3 5 4 4 2 2 2 2" xfId="23618"/>
    <cellStyle name="Normal 3 5 4 4 2 2 3" xfId="23619"/>
    <cellStyle name="Normal 3 5 4 4 2 3" xfId="23620"/>
    <cellStyle name="Normal 3 5 4 4 2 3 2" xfId="23621"/>
    <cellStyle name="Normal 3 5 4 4 2 4" xfId="23622"/>
    <cellStyle name="Normal 3 5 4 4 3" xfId="23623"/>
    <cellStyle name="Normal 3 5 4 4 3 2" xfId="23624"/>
    <cellStyle name="Normal 3 5 4 4 3 2 2" xfId="23625"/>
    <cellStyle name="Normal 3 5 4 4 3 3" xfId="23626"/>
    <cellStyle name="Normal 3 5 4 4 4" xfId="23627"/>
    <cellStyle name="Normal 3 5 4 4 4 2" xfId="23628"/>
    <cellStyle name="Normal 3 5 4 4 5" xfId="23629"/>
    <cellStyle name="Normal 3 5 4 5" xfId="23630"/>
    <cellStyle name="Normal 3 5 4 5 2" xfId="23631"/>
    <cellStyle name="Normal 3 5 4 5 2 2" xfId="23632"/>
    <cellStyle name="Normal 3 5 4 5 2 2 2" xfId="23633"/>
    <cellStyle name="Normal 3 5 4 5 2 3" xfId="23634"/>
    <cellStyle name="Normal 3 5 4 5 3" xfId="23635"/>
    <cellStyle name="Normal 3 5 4 5 3 2" xfId="23636"/>
    <cellStyle name="Normal 3 5 4 5 4" xfId="23637"/>
    <cellStyle name="Normal 3 5 4 6" xfId="23638"/>
    <cellStyle name="Normal 3 5 4 6 2" xfId="23639"/>
    <cellStyle name="Normal 3 5 4 6 2 2" xfId="23640"/>
    <cellStyle name="Normal 3 5 4 6 3" xfId="23641"/>
    <cellStyle name="Normal 3 5 4 7" xfId="23642"/>
    <cellStyle name="Normal 3 5 4 7 2" xfId="23643"/>
    <cellStyle name="Normal 3 5 4 8" xfId="23644"/>
    <cellStyle name="Normal 3 5 5" xfId="23645"/>
    <cellStyle name="Normal 3 5 5 2" xfId="23646"/>
    <cellStyle name="Normal 3 5 5 2 2" xfId="23647"/>
    <cellStyle name="Normal 3 5 5 2 2 2" xfId="23648"/>
    <cellStyle name="Normal 3 5 5 2 2 2 2" xfId="23649"/>
    <cellStyle name="Normal 3 5 5 2 2 2 2 2" xfId="23650"/>
    <cellStyle name="Normal 3 5 5 2 2 2 2 2 2" xfId="23651"/>
    <cellStyle name="Normal 3 5 5 2 2 2 2 3" xfId="23652"/>
    <cellStyle name="Normal 3 5 5 2 2 2 3" xfId="23653"/>
    <cellStyle name="Normal 3 5 5 2 2 2 3 2" xfId="23654"/>
    <cellStyle name="Normal 3 5 5 2 2 2 4" xfId="23655"/>
    <cellStyle name="Normal 3 5 5 2 2 3" xfId="23656"/>
    <cellStyle name="Normal 3 5 5 2 2 3 2" xfId="23657"/>
    <cellStyle name="Normal 3 5 5 2 2 3 2 2" xfId="23658"/>
    <cellStyle name="Normal 3 5 5 2 2 3 3" xfId="23659"/>
    <cellStyle name="Normal 3 5 5 2 2 4" xfId="23660"/>
    <cellStyle name="Normal 3 5 5 2 2 4 2" xfId="23661"/>
    <cellStyle name="Normal 3 5 5 2 2 5" xfId="23662"/>
    <cellStyle name="Normal 3 5 5 2 3" xfId="23663"/>
    <cellStyle name="Normal 3 5 5 2 3 2" xfId="23664"/>
    <cellStyle name="Normal 3 5 5 2 3 2 2" xfId="23665"/>
    <cellStyle name="Normal 3 5 5 2 3 2 2 2" xfId="23666"/>
    <cellStyle name="Normal 3 5 5 2 3 2 3" xfId="23667"/>
    <cellStyle name="Normal 3 5 5 2 3 3" xfId="23668"/>
    <cellStyle name="Normal 3 5 5 2 3 3 2" xfId="23669"/>
    <cellStyle name="Normal 3 5 5 2 3 4" xfId="23670"/>
    <cellStyle name="Normal 3 5 5 2 4" xfId="23671"/>
    <cellStyle name="Normal 3 5 5 2 4 2" xfId="23672"/>
    <cellStyle name="Normal 3 5 5 2 4 2 2" xfId="23673"/>
    <cellStyle name="Normal 3 5 5 2 4 3" xfId="23674"/>
    <cellStyle name="Normal 3 5 5 2 5" xfId="23675"/>
    <cellStyle name="Normal 3 5 5 2 5 2" xfId="23676"/>
    <cellStyle name="Normal 3 5 5 2 6" xfId="23677"/>
    <cellStyle name="Normal 3 5 5 3" xfId="23678"/>
    <cellStyle name="Normal 3 5 5 3 2" xfId="23679"/>
    <cellStyle name="Normal 3 5 5 3 2 2" xfId="23680"/>
    <cellStyle name="Normal 3 5 5 3 2 2 2" xfId="23681"/>
    <cellStyle name="Normal 3 5 5 3 2 2 2 2" xfId="23682"/>
    <cellStyle name="Normal 3 5 5 3 2 2 3" xfId="23683"/>
    <cellStyle name="Normal 3 5 5 3 2 3" xfId="23684"/>
    <cellStyle name="Normal 3 5 5 3 2 3 2" xfId="23685"/>
    <cellStyle name="Normal 3 5 5 3 2 4" xfId="23686"/>
    <cellStyle name="Normal 3 5 5 3 3" xfId="23687"/>
    <cellStyle name="Normal 3 5 5 3 3 2" xfId="23688"/>
    <cellStyle name="Normal 3 5 5 3 3 2 2" xfId="23689"/>
    <cellStyle name="Normal 3 5 5 3 3 3" xfId="23690"/>
    <cellStyle name="Normal 3 5 5 3 4" xfId="23691"/>
    <cellStyle name="Normal 3 5 5 3 4 2" xfId="23692"/>
    <cellStyle name="Normal 3 5 5 3 5" xfId="23693"/>
    <cellStyle name="Normal 3 5 5 4" xfId="23694"/>
    <cellStyle name="Normal 3 5 5 4 2" xfId="23695"/>
    <cellStyle name="Normal 3 5 5 4 2 2" xfId="23696"/>
    <cellStyle name="Normal 3 5 5 4 2 2 2" xfId="23697"/>
    <cellStyle name="Normal 3 5 5 4 2 3" xfId="23698"/>
    <cellStyle name="Normal 3 5 5 4 3" xfId="23699"/>
    <cellStyle name="Normal 3 5 5 4 3 2" xfId="23700"/>
    <cellStyle name="Normal 3 5 5 4 4" xfId="23701"/>
    <cellStyle name="Normal 3 5 5 5" xfId="23702"/>
    <cellStyle name="Normal 3 5 5 5 2" xfId="23703"/>
    <cellStyle name="Normal 3 5 5 5 2 2" xfId="23704"/>
    <cellStyle name="Normal 3 5 5 5 3" xfId="23705"/>
    <cellStyle name="Normal 3 5 5 6" xfId="23706"/>
    <cellStyle name="Normal 3 5 5 6 2" xfId="23707"/>
    <cellStyle name="Normal 3 5 5 7" xfId="23708"/>
    <cellStyle name="Normal 3 5 6" xfId="23709"/>
    <cellStyle name="Normal 3 5 6 2" xfId="23710"/>
    <cellStyle name="Normal 3 5 6 2 2" xfId="23711"/>
    <cellStyle name="Normal 3 5 6 2 2 2" xfId="23712"/>
    <cellStyle name="Normal 3 5 6 2 2 2 2" xfId="23713"/>
    <cellStyle name="Normal 3 5 6 2 2 2 2 2" xfId="23714"/>
    <cellStyle name="Normal 3 5 6 2 2 2 3" xfId="23715"/>
    <cellStyle name="Normal 3 5 6 2 2 3" xfId="23716"/>
    <cellStyle name="Normal 3 5 6 2 2 3 2" xfId="23717"/>
    <cellStyle name="Normal 3 5 6 2 2 4" xfId="23718"/>
    <cellStyle name="Normal 3 5 6 2 3" xfId="23719"/>
    <cellStyle name="Normal 3 5 6 2 3 2" xfId="23720"/>
    <cellStyle name="Normal 3 5 6 2 3 2 2" xfId="23721"/>
    <cellStyle name="Normal 3 5 6 2 3 3" xfId="23722"/>
    <cellStyle name="Normal 3 5 6 2 4" xfId="23723"/>
    <cellStyle name="Normal 3 5 6 2 4 2" xfId="23724"/>
    <cellStyle name="Normal 3 5 6 2 5" xfId="23725"/>
    <cellStyle name="Normal 3 5 6 3" xfId="23726"/>
    <cellStyle name="Normal 3 5 6 3 2" xfId="23727"/>
    <cellStyle name="Normal 3 5 6 3 2 2" xfId="23728"/>
    <cellStyle name="Normal 3 5 6 3 2 2 2" xfId="23729"/>
    <cellStyle name="Normal 3 5 6 3 2 3" xfId="23730"/>
    <cellStyle name="Normal 3 5 6 3 3" xfId="23731"/>
    <cellStyle name="Normal 3 5 6 3 3 2" xfId="23732"/>
    <cellStyle name="Normal 3 5 6 3 4" xfId="23733"/>
    <cellStyle name="Normal 3 5 6 4" xfId="23734"/>
    <cellStyle name="Normal 3 5 6 4 2" xfId="23735"/>
    <cellStyle name="Normal 3 5 6 4 2 2" xfId="23736"/>
    <cellStyle name="Normal 3 5 6 4 3" xfId="23737"/>
    <cellStyle name="Normal 3 5 6 5" xfId="23738"/>
    <cellStyle name="Normal 3 5 6 5 2" xfId="23739"/>
    <cellStyle name="Normal 3 5 6 6" xfId="23740"/>
    <cellStyle name="Normal 3 5 7" xfId="23741"/>
    <cellStyle name="Normal 3 5 7 2" xfId="23742"/>
    <cellStyle name="Normal 3 5 7 2 2" xfId="23743"/>
    <cellStyle name="Normal 3 5 7 2 2 2" xfId="23744"/>
    <cellStyle name="Normal 3 5 7 2 2 2 2" xfId="23745"/>
    <cellStyle name="Normal 3 5 7 2 2 3" xfId="23746"/>
    <cellStyle name="Normal 3 5 7 2 3" xfId="23747"/>
    <cellStyle name="Normal 3 5 7 2 3 2" xfId="23748"/>
    <cellStyle name="Normal 3 5 7 2 4" xfId="23749"/>
    <cellStyle name="Normal 3 5 7 3" xfId="23750"/>
    <cellStyle name="Normal 3 5 7 3 2" xfId="23751"/>
    <cellStyle name="Normal 3 5 7 3 2 2" xfId="23752"/>
    <cellStyle name="Normal 3 5 7 3 3" xfId="23753"/>
    <cellStyle name="Normal 3 5 7 4" xfId="23754"/>
    <cellStyle name="Normal 3 5 7 4 2" xfId="23755"/>
    <cellStyle name="Normal 3 5 7 5" xfId="23756"/>
    <cellStyle name="Normal 3 5 8" xfId="23757"/>
    <cellStyle name="Normal 3 5 8 2" xfId="23758"/>
    <cellStyle name="Normal 3 5 8 2 2" xfId="23759"/>
    <cellStyle name="Normal 3 5 8 2 2 2" xfId="23760"/>
    <cellStyle name="Normal 3 5 8 2 3" xfId="23761"/>
    <cellStyle name="Normal 3 5 8 3" xfId="23762"/>
    <cellStyle name="Normal 3 5 8 3 2" xfId="23763"/>
    <cellStyle name="Normal 3 5 8 4" xfId="23764"/>
    <cellStyle name="Normal 3 5 9" xfId="23765"/>
    <cellStyle name="Normal 3 5 9 2" xfId="23766"/>
    <cellStyle name="Normal 3 5 9 2 2" xfId="23767"/>
    <cellStyle name="Normal 3 5 9 3" xfId="23768"/>
    <cellStyle name="Normal 3 6" xfId="23769"/>
    <cellStyle name="Normal 3 6 10" xfId="23770"/>
    <cellStyle name="Normal 3 6 10 2" xfId="23771"/>
    <cellStyle name="Normal 3 6 11" xfId="23772"/>
    <cellStyle name="Normal 3 6 2" xfId="23773"/>
    <cellStyle name="Normal 3 6 2 10" xfId="23774"/>
    <cellStyle name="Normal 3 6 2 2" xfId="23775"/>
    <cellStyle name="Normal 3 6 2 2 2" xfId="23776"/>
    <cellStyle name="Normal 3 6 2 2 2 2" xfId="23777"/>
    <cellStyle name="Normal 3 6 2 2 2 2 2" xfId="23778"/>
    <cellStyle name="Normal 3 6 2 2 2 2 2 2" xfId="23779"/>
    <cellStyle name="Normal 3 6 2 2 2 2 2 2 2" xfId="23780"/>
    <cellStyle name="Normal 3 6 2 2 2 2 2 2 2 2" xfId="23781"/>
    <cellStyle name="Normal 3 6 2 2 2 2 2 2 2 2 2" xfId="23782"/>
    <cellStyle name="Normal 3 6 2 2 2 2 2 2 2 2 2 2" xfId="23783"/>
    <cellStyle name="Normal 3 6 2 2 2 2 2 2 2 2 3" xfId="23784"/>
    <cellStyle name="Normal 3 6 2 2 2 2 2 2 2 3" xfId="23785"/>
    <cellStyle name="Normal 3 6 2 2 2 2 2 2 2 3 2" xfId="23786"/>
    <cellStyle name="Normal 3 6 2 2 2 2 2 2 2 4" xfId="23787"/>
    <cellStyle name="Normal 3 6 2 2 2 2 2 2 3" xfId="23788"/>
    <cellStyle name="Normal 3 6 2 2 2 2 2 2 3 2" xfId="23789"/>
    <cellStyle name="Normal 3 6 2 2 2 2 2 2 3 2 2" xfId="23790"/>
    <cellStyle name="Normal 3 6 2 2 2 2 2 2 3 3" xfId="23791"/>
    <cellStyle name="Normal 3 6 2 2 2 2 2 2 4" xfId="23792"/>
    <cellStyle name="Normal 3 6 2 2 2 2 2 2 4 2" xfId="23793"/>
    <cellStyle name="Normal 3 6 2 2 2 2 2 2 5" xfId="23794"/>
    <cellStyle name="Normal 3 6 2 2 2 2 2 3" xfId="23795"/>
    <cellStyle name="Normal 3 6 2 2 2 2 2 3 2" xfId="23796"/>
    <cellStyle name="Normal 3 6 2 2 2 2 2 3 2 2" xfId="23797"/>
    <cellStyle name="Normal 3 6 2 2 2 2 2 3 2 2 2" xfId="23798"/>
    <cellStyle name="Normal 3 6 2 2 2 2 2 3 2 3" xfId="23799"/>
    <cellStyle name="Normal 3 6 2 2 2 2 2 3 3" xfId="23800"/>
    <cellStyle name="Normal 3 6 2 2 2 2 2 3 3 2" xfId="23801"/>
    <cellStyle name="Normal 3 6 2 2 2 2 2 3 4" xfId="23802"/>
    <cellStyle name="Normal 3 6 2 2 2 2 2 4" xfId="23803"/>
    <cellStyle name="Normal 3 6 2 2 2 2 2 4 2" xfId="23804"/>
    <cellStyle name="Normal 3 6 2 2 2 2 2 4 2 2" xfId="23805"/>
    <cellStyle name="Normal 3 6 2 2 2 2 2 4 3" xfId="23806"/>
    <cellStyle name="Normal 3 6 2 2 2 2 2 5" xfId="23807"/>
    <cellStyle name="Normal 3 6 2 2 2 2 2 5 2" xfId="23808"/>
    <cellStyle name="Normal 3 6 2 2 2 2 2 6" xfId="23809"/>
    <cellStyle name="Normal 3 6 2 2 2 2 3" xfId="23810"/>
    <cellStyle name="Normal 3 6 2 2 2 2 3 2" xfId="23811"/>
    <cellStyle name="Normal 3 6 2 2 2 2 3 2 2" xfId="23812"/>
    <cellStyle name="Normal 3 6 2 2 2 2 3 2 2 2" xfId="23813"/>
    <cellStyle name="Normal 3 6 2 2 2 2 3 2 2 2 2" xfId="23814"/>
    <cellStyle name="Normal 3 6 2 2 2 2 3 2 2 3" xfId="23815"/>
    <cellStyle name="Normal 3 6 2 2 2 2 3 2 3" xfId="23816"/>
    <cellStyle name="Normal 3 6 2 2 2 2 3 2 3 2" xfId="23817"/>
    <cellStyle name="Normal 3 6 2 2 2 2 3 2 4" xfId="23818"/>
    <cellStyle name="Normal 3 6 2 2 2 2 3 3" xfId="23819"/>
    <cellStyle name="Normal 3 6 2 2 2 2 3 3 2" xfId="23820"/>
    <cellStyle name="Normal 3 6 2 2 2 2 3 3 2 2" xfId="23821"/>
    <cellStyle name="Normal 3 6 2 2 2 2 3 3 3" xfId="23822"/>
    <cellStyle name="Normal 3 6 2 2 2 2 3 4" xfId="23823"/>
    <cellStyle name="Normal 3 6 2 2 2 2 3 4 2" xfId="23824"/>
    <cellStyle name="Normal 3 6 2 2 2 2 3 5" xfId="23825"/>
    <cellStyle name="Normal 3 6 2 2 2 2 4" xfId="23826"/>
    <cellStyle name="Normal 3 6 2 2 2 2 4 2" xfId="23827"/>
    <cellStyle name="Normal 3 6 2 2 2 2 4 2 2" xfId="23828"/>
    <cellStyle name="Normal 3 6 2 2 2 2 4 2 2 2" xfId="23829"/>
    <cellStyle name="Normal 3 6 2 2 2 2 4 2 3" xfId="23830"/>
    <cellStyle name="Normal 3 6 2 2 2 2 4 3" xfId="23831"/>
    <cellStyle name="Normal 3 6 2 2 2 2 4 3 2" xfId="23832"/>
    <cellStyle name="Normal 3 6 2 2 2 2 4 4" xfId="23833"/>
    <cellStyle name="Normal 3 6 2 2 2 2 5" xfId="23834"/>
    <cellStyle name="Normal 3 6 2 2 2 2 5 2" xfId="23835"/>
    <cellStyle name="Normal 3 6 2 2 2 2 5 2 2" xfId="23836"/>
    <cellStyle name="Normal 3 6 2 2 2 2 5 3" xfId="23837"/>
    <cellStyle name="Normal 3 6 2 2 2 2 6" xfId="23838"/>
    <cellStyle name="Normal 3 6 2 2 2 2 6 2" xfId="23839"/>
    <cellStyle name="Normal 3 6 2 2 2 2 7" xfId="23840"/>
    <cellStyle name="Normal 3 6 2 2 2 3" xfId="23841"/>
    <cellStyle name="Normal 3 6 2 2 2 3 2" xfId="23842"/>
    <cellStyle name="Normal 3 6 2 2 2 3 2 2" xfId="23843"/>
    <cellStyle name="Normal 3 6 2 2 2 3 2 2 2" xfId="23844"/>
    <cellStyle name="Normal 3 6 2 2 2 3 2 2 2 2" xfId="23845"/>
    <cellStyle name="Normal 3 6 2 2 2 3 2 2 2 2 2" xfId="23846"/>
    <cellStyle name="Normal 3 6 2 2 2 3 2 2 2 3" xfId="23847"/>
    <cellStyle name="Normal 3 6 2 2 2 3 2 2 3" xfId="23848"/>
    <cellStyle name="Normal 3 6 2 2 2 3 2 2 3 2" xfId="23849"/>
    <cellStyle name="Normal 3 6 2 2 2 3 2 2 4" xfId="23850"/>
    <cellStyle name="Normal 3 6 2 2 2 3 2 3" xfId="23851"/>
    <cellStyle name="Normal 3 6 2 2 2 3 2 3 2" xfId="23852"/>
    <cellStyle name="Normal 3 6 2 2 2 3 2 3 2 2" xfId="23853"/>
    <cellStyle name="Normal 3 6 2 2 2 3 2 3 3" xfId="23854"/>
    <cellStyle name="Normal 3 6 2 2 2 3 2 4" xfId="23855"/>
    <cellStyle name="Normal 3 6 2 2 2 3 2 4 2" xfId="23856"/>
    <cellStyle name="Normal 3 6 2 2 2 3 2 5" xfId="23857"/>
    <cellStyle name="Normal 3 6 2 2 2 3 3" xfId="23858"/>
    <cellStyle name="Normal 3 6 2 2 2 3 3 2" xfId="23859"/>
    <cellStyle name="Normal 3 6 2 2 2 3 3 2 2" xfId="23860"/>
    <cellStyle name="Normal 3 6 2 2 2 3 3 2 2 2" xfId="23861"/>
    <cellStyle name="Normal 3 6 2 2 2 3 3 2 3" xfId="23862"/>
    <cellStyle name="Normal 3 6 2 2 2 3 3 3" xfId="23863"/>
    <cellStyle name="Normal 3 6 2 2 2 3 3 3 2" xfId="23864"/>
    <cellStyle name="Normal 3 6 2 2 2 3 3 4" xfId="23865"/>
    <cellStyle name="Normal 3 6 2 2 2 3 4" xfId="23866"/>
    <cellStyle name="Normal 3 6 2 2 2 3 4 2" xfId="23867"/>
    <cellStyle name="Normal 3 6 2 2 2 3 4 2 2" xfId="23868"/>
    <cellStyle name="Normal 3 6 2 2 2 3 4 3" xfId="23869"/>
    <cellStyle name="Normal 3 6 2 2 2 3 5" xfId="23870"/>
    <cellStyle name="Normal 3 6 2 2 2 3 5 2" xfId="23871"/>
    <cellStyle name="Normal 3 6 2 2 2 3 6" xfId="23872"/>
    <cellStyle name="Normal 3 6 2 2 2 4" xfId="23873"/>
    <cellStyle name="Normal 3 6 2 2 2 4 2" xfId="23874"/>
    <cellStyle name="Normal 3 6 2 2 2 4 2 2" xfId="23875"/>
    <cellStyle name="Normal 3 6 2 2 2 4 2 2 2" xfId="23876"/>
    <cellStyle name="Normal 3 6 2 2 2 4 2 2 2 2" xfId="23877"/>
    <cellStyle name="Normal 3 6 2 2 2 4 2 2 3" xfId="23878"/>
    <cellStyle name="Normal 3 6 2 2 2 4 2 3" xfId="23879"/>
    <cellStyle name="Normal 3 6 2 2 2 4 2 3 2" xfId="23880"/>
    <cellStyle name="Normal 3 6 2 2 2 4 2 4" xfId="23881"/>
    <cellStyle name="Normal 3 6 2 2 2 4 3" xfId="23882"/>
    <cellStyle name="Normal 3 6 2 2 2 4 3 2" xfId="23883"/>
    <cellStyle name="Normal 3 6 2 2 2 4 3 2 2" xfId="23884"/>
    <cellStyle name="Normal 3 6 2 2 2 4 3 3" xfId="23885"/>
    <cellStyle name="Normal 3 6 2 2 2 4 4" xfId="23886"/>
    <cellStyle name="Normal 3 6 2 2 2 4 4 2" xfId="23887"/>
    <cellStyle name="Normal 3 6 2 2 2 4 5" xfId="23888"/>
    <cellStyle name="Normal 3 6 2 2 2 5" xfId="23889"/>
    <cellStyle name="Normal 3 6 2 2 2 5 2" xfId="23890"/>
    <cellStyle name="Normal 3 6 2 2 2 5 2 2" xfId="23891"/>
    <cellStyle name="Normal 3 6 2 2 2 5 2 2 2" xfId="23892"/>
    <cellStyle name="Normal 3 6 2 2 2 5 2 3" xfId="23893"/>
    <cellStyle name="Normal 3 6 2 2 2 5 3" xfId="23894"/>
    <cellStyle name="Normal 3 6 2 2 2 5 3 2" xfId="23895"/>
    <cellStyle name="Normal 3 6 2 2 2 5 4" xfId="23896"/>
    <cellStyle name="Normal 3 6 2 2 2 6" xfId="23897"/>
    <cellStyle name="Normal 3 6 2 2 2 6 2" xfId="23898"/>
    <cellStyle name="Normal 3 6 2 2 2 6 2 2" xfId="23899"/>
    <cellStyle name="Normal 3 6 2 2 2 6 3" xfId="23900"/>
    <cellStyle name="Normal 3 6 2 2 2 7" xfId="23901"/>
    <cellStyle name="Normal 3 6 2 2 2 7 2" xfId="23902"/>
    <cellStyle name="Normal 3 6 2 2 2 8" xfId="23903"/>
    <cellStyle name="Normal 3 6 2 2 3" xfId="23904"/>
    <cellStyle name="Normal 3 6 2 2 3 2" xfId="23905"/>
    <cellStyle name="Normal 3 6 2 2 3 2 2" xfId="23906"/>
    <cellStyle name="Normal 3 6 2 2 3 2 2 2" xfId="23907"/>
    <cellStyle name="Normal 3 6 2 2 3 2 2 2 2" xfId="23908"/>
    <cellStyle name="Normal 3 6 2 2 3 2 2 2 2 2" xfId="23909"/>
    <cellStyle name="Normal 3 6 2 2 3 2 2 2 2 2 2" xfId="23910"/>
    <cellStyle name="Normal 3 6 2 2 3 2 2 2 2 3" xfId="23911"/>
    <cellStyle name="Normal 3 6 2 2 3 2 2 2 3" xfId="23912"/>
    <cellStyle name="Normal 3 6 2 2 3 2 2 2 3 2" xfId="23913"/>
    <cellStyle name="Normal 3 6 2 2 3 2 2 2 4" xfId="23914"/>
    <cellStyle name="Normal 3 6 2 2 3 2 2 3" xfId="23915"/>
    <cellStyle name="Normal 3 6 2 2 3 2 2 3 2" xfId="23916"/>
    <cellStyle name="Normal 3 6 2 2 3 2 2 3 2 2" xfId="23917"/>
    <cellStyle name="Normal 3 6 2 2 3 2 2 3 3" xfId="23918"/>
    <cellStyle name="Normal 3 6 2 2 3 2 2 4" xfId="23919"/>
    <cellStyle name="Normal 3 6 2 2 3 2 2 4 2" xfId="23920"/>
    <cellStyle name="Normal 3 6 2 2 3 2 2 5" xfId="23921"/>
    <cellStyle name="Normal 3 6 2 2 3 2 3" xfId="23922"/>
    <cellStyle name="Normal 3 6 2 2 3 2 3 2" xfId="23923"/>
    <cellStyle name="Normal 3 6 2 2 3 2 3 2 2" xfId="23924"/>
    <cellStyle name="Normal 3 6 2 2 3 2 3 2 2 2" xfId="23925"/>
    <cellStyle name="Normal 3 6 2 2 3 2 3 2 3" xfId="23926"/>
    <cellStyle name="Normal 3 6 2 2 3 2 3 3" xfId="23927"/>
    <cellStyle name="Normal 3 6 2 2 3 2 3 3 2" xfId="23928"/>
    <cellStyle name="Normal 3 6 2 2 3 2 3 4" xfId="23929"/>
    <cellStyle name="Normal 3 6 2 2 3 2 4" xfId="23930"/>
    <cellStyle name="Normal 3 6 2 2 3 2 4 2" xfId="23931"/>
    <cellStyle name="Normal 3 6 2 2 3 2 4 2 2" xfId="23932"/>
    <cellStyle name="Normal 3 6 2 2 3 2 4 3" xfId="23933"/>
    <cellStyle name="Normal 3 6 2 2 3 2 5" xfId="23934"/>
    <cellStyle name="Normal 3 6 2 2 3 2 5 2" xfId="23935"/>
    <cellStyle name="Normal 3 6 2 2 3 2 6" xfId="23936"/>
    <cellStyle name="Normal 3 6 2 2 3 3" xfId="23937"/>
    <cellStyle name="Normal 3 6 2 2 3 3 2" xfId="23938"/>
    <cellStyle name="Normal 3 6 2 2 3 3 2 2" xfId="23939"/>
    <cellStyle name="Normal 3 6 2 2 3 3 2 2 2" xfId="23940"/>
    <cellStyle name="Normal 3 6 2 2 3 3 2 2 2 2" xfId="23941"/>
    <cellStyle name="Normal 3 6 2 2 3 3 2 2 3" xfId="23942"/>
    <cellStyle name="Normal 3 6 2 2 3 3 2 3" xfId="23943"/>
    <cellStyle name="Normal 3 6 2 2 3 3 2 3 2" xfId="23944"/>
    <cellStyle name="Normal 3 6 2 2 3 3 2 4" xfId="23945"/>
    <cellStyle name="Normal 3 6 2 2 3 3 3" xfId="23946"/>
    <cellStyle name="Normal 3 6 2 2 3 3 3 2" xfId="23947"/>
    <cellStyle name="Normal 3 6 2 2 3 3 3 2 2" xfId="23948"/>
    <cellStyle name="Normal 3 6 2 2 3 3 3 3" xfId="23949"/>
    <cellStyle name="Normal 3 6 2 2 3 3 4" xfId="23950"/>
    <cellStyle name="Normal 3 6 2 2 3 3 4 2" xfId="23951"/>
    <cellStyle name="Normal 3 6 2 2 3 3 5" xfId="23952"/>
    <cellStyle name="Normal 3 6 2 2 3 4" xfId="23953"/>
    <cellStyle name="Normal 3 6 2 2 3 4 2" xfId="23954"/>
    <cellStyle name="Normal 3 6 2 2 3 4 2 2" xfId="23955"/>
    <cellStyle name="Normal 3 6 2 2 3 4 2 2 2" xfId="23956"/>
    <cellStyle name="Normal 3 6 2 2 3 4 2 3" xfId="23957"/>
    <cellStyle name="Normal 3 6 2 2 3 4 3" xfId="23958"/>
    <cellStyle name="Normal 3 6 2 2 3 4 3 2" xfId="23959"/>
    <cellStyle name="Normal 3 6 2 2 3 4 4" xfId="23960"/>
    <cellStyle name="Normal 3 6 2 2 3 5" xfId="23961"/>
    <cellStyle name="Normal 3 6 2 2 3 5 2" xfId="23962"/>
    <cellStyle name="Normal 3 6 2 2 3 5 2 2" xfId="23963"/>
    <cellStyle name="Normal 3 6 2 2 3 5 3" xfId="23964"/>
    <cellStyle name="Normal 3 6 2 2 3 6" xfId="23965"/>
    <cellStyle name="Normal 3 6 2 2 3 6 2" xfId="23966"/>
    <cellStyle name="Normal 3 6 2 2 3 7" xfId="23967"/>
    <cellStyle name="Normal 3 6 2 2 4" xfId="23968"/>
    <cellStyle name="Normal 3 6 2 2 4 2" xfId="23969"/>
    <cellStyle name="Normal 3 6 2 2 4 2 2" xfId="23970"/>
    <cellStyle name="Normal 3 6 2 2 4 2 2 2" xfId="23971"/>
    <cellStyle name="Normal 3 6 2 2 4 2 2 2 2" xfId="23972"/>
    <cellStyle name="Normal 3 6 2 2 4 2 2 2 2 2" xfId="23973"/>
    <cellStyle name="Normal 3 6 2 2 4 2 2 2 3" xfId="23974"/>
    <cellStyle name="Normal 3 6 2 2 4 2 2 3" xfId="23975"/>
    <cellStyle name="Normal 3 6 2 2 4 2 2 3 2" xfId="23976"/>
    <cellStyle name="Normal 3 6 2 2 4 2 2 4" xfId="23977"/>
    <cellStyle name="Normal 3 6 2 2 4 2 3" xfId="23978"/>
    <cellStyle name="Normal 3 6 2 2 4 2 3 2" xfId="23979"/>
    <cellStyle name="Normal 3 6 2 2 4 2 3 2 2" xfId="23980"/>
    <cellStyle name="Normal 3 6 2 2 4 2 3 3" xfId="23981"/>
    <cellStyle name="Normal 3 6 2 2 4 2 4" xfId="23982"/>
    <cellStyle name="Normal 3 6 2 2 4 2 4 2" xfId="23983"/>
    <cellStyle name="Normal 3 6 2 2 4 2 5" xfId="23984"/>
    <cellStyle name="Normal 3 6 2 2 4 3" xfId="23985"/>
    <cellStyle name="Normal 3 6 2 2 4 3 2" xfId="23986"/>
    <cellStyle name="Normal 3 6 2 2 4 3 2 2" xfId="23987"/>
    <cellStyle name="Normal 3 6 2 2 4 3 2 2 2" xfId="23988"/>
    <cellStyle name="Normal 3 6 2 2 4 3 2 3" xfId="23989"/>
    <cellStyle name="Normal 3 6 2 2 4 3 3" xfId="23990"/>
    <cellStyle name="Normal 3 6 2 2 4 3 3 2" xfId="23991"/>
    <cellStyle name="Normal 3 6 2 2 4 3 4" xfId="23992"/>
    <cellStyle name="Normal 3 6 2 2 4 4" xfId="23993"/>
    <cellStyle name="Normal 3 6 2 2 4 4 2" xfId="23994"/>
    <cellStyle name="Normal 3 6 2 2 4 4 2 2" xfId="23995"/>
    <cellStyle name="Normal 3 6 2 2 4 4 3" xfId="23996"/>
    <cellStyle name="Normal 3 6 2 2 4 5" xfId="23997"/>
    <cellStyle name="Normal 3 6 2 2 4 5 2" xfId="23998"/>
    <cellStyle name="Normal 3 6 2 2 4 6" xfId="23999"/>
    <cellStyle name="Normal 3 6 2 2 5" xfId="24000"/>
    <cellStyle name="Normal 3 6 2 2 5 2" xfId="24001"/>
    <cellStyle name="Normal 3 6 2 2 5 2 2" xfId="24002"/>
    <cellStyle name="Normal 3 6 2 2 5 2 2 2" xfId="24003"/>
    <cellStyle name="Normal 3 6 2 2 5 2 2 2 2" xfId="24004"/>
    <cellStyle name="Normal 3 6 2 2 5 2 2 3" xfId="24005"/>
    <cellStyle name="Normal 3 6 2 2 5 2 3" xfId="24006"/>
    <cellStyle name="Normal 3 6 2 2 5 2 3 2" xfId="24007"/>
    <cellStyle name="Normal 3 6 2 2 5 2 4" xfId="24008"/>
    <cellStyle name="Normal 3 6 2 2 5 3" xfId="24009"/>
    <cellStyle name="Normal 3 6 2 2 5 3 2" xfId="24010"/>
    <cellStyle name="Normal 3 6 2 2 5 3 2 2" xfId="24011"/>
    <cellStyle name="Normal 3 6 2 2 5 3 3" xfId="24012"/>
    <cellStyle name="Normal 3 6 2 2 5 4" xfId="24013"/>
    <cellStyle name="Normal 3 6 2 2 5 4 2" xfId="24014"/>
    <cellStyle name="Normal 3 6 2 2 5 5" xfId="24015"/>
    <cellStyle name="Normal 3 6 2 2 6" xfId="24016"/>
    <cellStyle name="Normal 3 6 2 2 6 2" xfId="24017"/>
    <cellStyle name="Normal 3 6 2 2 6 2 2" xfId="24018"/>
    <cellStyle name="Normal 3 6 2 2 6 2 2 2" xfId="24019"/>
    <cellStyle name="Normal 3 6 2 2 6 2 3" xfId="24020"/>
    <cellStyle name="Normal 3 6 2 2 6 3" xfId="24021"/>
    <cellStyle name="Normal 3 6 2 2 6 3 2" xfId="24022"/>
    <cellStyle name="Normal 3 6 2 2 6 4" xfId="24023"/>
    <cellStyle name="Normal 3 6 2 2 7" xfId="24024"/>
    <cellStyle name="Normal 3 6 2 2 7 2" xfId="24025"/>
    <cellStyle name="Normal 3 6 2 2 7 2 2" xfId="24026"/>
    <cellStyle name="Normal 3 6 2 2 7 3" xfId="24027"/>
    <cellStyle name="Normal 3 6 2 2 8" xfId="24028"/>
    <cellStyle name="Normal 3 6 2 2 8 2" xfId="24029"/>
    <cellStyle name="Normal 3 6 2 2 9" xfId="24030"/>
    <cellStyle name="Normal 3 6 2 3" xfId="24031"/>
    <cellStyle name="Normal 3 6 2 3 2" xfId="24032"/>
    <cellStyle name="Normal 3 6 2 3 2 2" xfId="24033"/>
    <cellStyle name="Normal 3 6 2 3 2 2 2" xfId="24034"/>
    <cellStyle name="Normal 3 6 2 3 2 2 2 2" xfId="24035"/>
    <cellStyle name="Normal 3 6 2 3 2 2 2 2 2" xfId="24036"/>
    <cellStyle name="Normal 3 6 2 3 2 2 2 2 2 2" xfId="24037"/>
    <cellStyle name="Normal 3 6 2 3 2 2 2 2 2 2 2" xfId="24038"/>
    <cellStyle name="Normal 3 6 2 3 2 2 2 2 2 3" xfId="24039"/>
    <cellStyle name="Normal 3 6 2 3 2 2 2 2 3" xfId="24040"/>
    <cellStyle name="Normal 3 6 2 3 2 2 2 2 3 2" xfId="24041"/>
    <cellStyle name="Normal 3 6 2 3 2 2 2 2 4" xfId="24042"/>
    <cellStyle name="Normal 3 6 2 3 2 2 2 3" xfId="24043"/>
    <cellStyle name="Normal 3 6 2 3 2 2 2 3 2" xfId="24044"/>
    <cellStyle name="Normal 3 6 2 3 2 2 2 3 2 2" xfId="24045"/>
    <cellStyle name="Normal 3 6 2 3 2 2 2 3 3" xfId="24046"/>
    <cellStyle name="Normal 3 6 2 3 2 2 2 4" xfId="24047"/>
    <cellStyle name="Normal 3 6 2 3 2 2 2 4 2" xfId="24048"/>
    <cellStyle name="Normal 3 6 2 3 2 2 2 5" xfId="24049"/>
    <cellStyle name="Normal 3 6 2 3 2 2 3" xfId="24050"/>
    <cellStyle name="Normal 3 6 2 3 2 2 3 2" xfId="24051"/>
    <cellStyle name="Normal 3 6 2 3 2 2 3 2 2" xfId="24052"/>
    <cellStyle name="Normal 3 6 2 3 2 2 3 2 2 2" xfId="24053"/>
    <cellStyle name="Normal 3 6 2 3 2 2 3 2 3" xfId="24054"/>
    <cellStyle name="Normal 3 6 2 3 2 2 3 3" xfId="24055"/>
    <cellStyle name="Normal 3 6 2 3 2 2 3 3 2" xfId="24056"/>
    <cellStyle name="Normal 3 6 2 3 2 2 3 4" xfId="24057"/>
    <cellStyle name="Normal 3 6 2 3 2 2 4" xfId="24058"/>
    <cellStyle name="Normal 3 6 2 3 2 2 4 2" xfId="24059"/>
    <cellStyle name="Normal 3 6 2 3 2 2 4 2 2" xfId="24060"/>
    <cellStyle name="Normal 3 6 2 3 2 2 4 3" xfId="24061"/>
    <cellStyle name="Normal 3 6 2 3 2 2 5" xfId="24062"/>
    <cellStyle name="Normal 3 6 2 3 2 2 5 2" xfId="24063"/>
    <cellStyle name="Normal 3 6 2 3 2 2 6" xfId="24064"/>
    <cellStyle name="Normal 3 6 2 3 2 3" xfId="24065"/>
    <cellStyle name="Normal 3 6 2 3 2 3 2" xfId="24066"/>
    <cellStyle name="Normal 3 6 2 3 2 3 2 2" xfId="24067"/>
    <cellStyle name="Normal 3 6 2 3 2 3 2 2 2" xfId="24068"/>
    <cellStyle name="Normal 3 6 2 3 2 3 2 2 2 2" xfId="24069"/>
    <cellStyle name="Normal 3 6 2 3 2 3 2 2 3" xfId="24070"/>
    <cellStyle name="Normal 3 6 2 3 2 3 2 3" xfId="24071"/>
    <cellStyle name="Normal 3 6 2 3 2 3 2 3 2" xfId="24072"/>
    <cellStyle name="Normal 3 6 2 3 2 3 2 4" xfId="24073"/>
    <cellStyle name="Normal 3 6 2 3 2 3 3" xfId="24074"/>
    <cellStyle name="Normal 3 6 2 3 2 3 3 2" xfId="24075"/>
    <cellStyle name="Normal 3 6 2 3 2 3 3 2 2" xfId="24076"/>
    <cellStyle name="Normal 3 6 2 3 2 3 3 3" xfId="24077"/>
    <cellStyle name="Normal 3 6 2 3 2 3 4" xfId="24078"/>
    <cellStyle name="Normal 3 6 2 3 2 3 4 2" xfId="24079"/>
    <cellStyle name="Normal 3 6 2 3 2 3 5" xfId="24080"/>
    <cellStyle name="Normal 3 6 2 3 2 4" xfId="24081"/>
    <cellStyle name="Normal 3 6 2 3 2 4 2" xfId="24082"/>
    <cellStyle name="Normal 3 6 2 3 2 4 2 2" xfId="24083"/>
    <cellStyle name="Normal 3 6 2 3 2 4 2 2 2" xfId="24084"/>
    <cellStyle name="Normal 3 6 2 3 2 4 2 3" xfId="24085"/>
    <cellStyle name="Normal 3 6 2 3 2 4 3" xfId="24086"/>
    <cellStyle name="Normal 3 6 2 3 2 4 3 2" xfId="24087"/>
    <cellStyle name="Normal 3 6 2 3 2 4 4" xfId="24088"/>
    <cellStyle name="Normal 3 6 2 3 2 5" xfId="24089"/>
    <cellStyle name="Normal 3 6 2 3 2 5 2" xfId="24090"/>
    <cellStyle name="Normal 3 6 2 3 2 5 2 2" xfId="24091"/>
    <cellStyle name="Normal 3 6 2 3 2 5 3" xfId="24092"/>
    <cellStyle name="Normal 3 6 2 3 2 6" xfId="24093"/>
    <cellStyle name="Normal 3 6 2 3 2 6 2" xfId="24094"/>
    <cellStyle name="Normal 3 6 2 3 2 7" xfId="24095"/>
    <cellStyle name="Normal 3 6 2 3 3" xfId="24096"/>
    <cellStyle name="Normal 3 6 2 3 3 2" xfId="24097"/>
    <cellStyle name="Normal 3 6 2 3 3 2 2" xfId="24098"/>
    <cellStyle name="Normal 3 6 2 3 3 2 2 2" xfId="24099"/>
    <cellStyle name="Normal 3 6 2 3 3 2 2 2 2" xfId="24100"/>
    <cellStyle name="Normal 3 6 2 3 3 2 2 2 2 2" xfId="24101"/>
    <cellStyle name="Normal 3 6 2 3 3 2 2 2 3" xfId="24102"/>
    <cellStyle name="Normal 3 6 2 3 3 2 2 3" xfId="24103"/>
    <cellStyle name="Normal 3 6 2 3 3 2 2 3 2" xfId="24104"/>
    <cellStyle name="Normal 3 6 2 3 3 2 2 4" xfId="24105"/>
    <cellStyle name="Normal 3 6 2 3 3 2 3" xfId="24106"/>
    <cellStyle name="Normal 3 6 2 3 3 2 3 2" xfId="24107"/>
    <cellStyle name="Normal 3 6 2 3 3 2 3 2 2" xfId="24108"/>
    <cellStyle name="Normal 3 6 2 3 3 2 3 3" xfId="24109"/>
    <cellStyle name="Normal 3 6 2 3 3 2 4" xfId="24110"/>
    <cellStyle name="Normal 3 6 2 3 3 2 4 2" xfId="24111"/>
    <cellStyle name="Normal 3 6 2 3 3 2 5" xfId="24112"/>
    <cellStyle name="Normal 3 6 2 3 3 3" xfId="24113"/>
    <cellStyle name="Normal 3 6 2 3 3 3 2" xfId="24114"/>
    <cellStyle name="Normal 3 6 2 3 3 3 2 2" xfId="24115"/>
    <cellStyle name="Normal 3 6 2 3 3 3 2 2 2" xfId="24116"/>
    <cellStyle name="Normal 3 6 2 3 3 3 2 3" xfId="24117"/>
    <cellStyle name="Normal 3 6 2 3 3 3 3" xfId="24118"/>
    <cellStyle name="Normal 3 6 2 3 3 3 3 2" xfId="24119"/>
    <cellStyle name="Normal 3 6 2 3 3 3 4" xfId="24120"/>
    <cellStyle name="Normal 3 6 2 3 3 4" xfId="24121"/>
    <cellStyle name="Normal 3 6 2 3 3 4 2" xfId="24122"/>
    <cellStyle name="Normal 3 6 2 3 3 4 2 2" xfId="24123"/>
    <cellStyle name="Normal 3 6 2 3 3 4 3" xfId="24124"/>
    <cellStyle name="Normal 3 6 2 3 3 5" xfId="24125"/>
    <cellStyle name="Normal 3 6 2 3 3 5 2" xfId="24126"/>
    <cellStyle name="Normal 3 6 2 3 3 6" xfId="24127"/>
    <cellStyle name="Normal 3 6 2 3 4" xfId="24128"/>
    <cellStyle name="Normal 3 6 2 3 4 2" xfId="24129"/>
    <cellStyle name="Normal 3 6 2 3 4 2 2" xfId="24130"/>
    <cellStyle name="Normal 3 6 2 3 4 2 2 2" xfId="24131"/>
    <cellStyle name="Normal 3 6 2 3 4 2 2 2 2" xfId="24132"/>
    <cellStyle name="Normal 3 6 2 3 4 2 2 3" xfId="24133"/>
    <cellStyle name="Normal 3 6 2 3 4 2 3" xfId="24134"/>
    <cellStyle name="Normal 3 6 2 3 4 2 3 2" xfId="24135"/>
    <cellStyle name="Normal 3 6 2 3 4 2 4" xfId="24136"/>
    <cellStyle name="Normal 3 6 2 3 4 3" xfId="24137"/>
    <cellStyle name="Normal 3 6 2 3 4 3 2" xfId="24138"/>
    <cellStyle name="Normal 3 6 2 3 4 3 2 2" xfId="24139"/>
    <cellStyle name="Normal 3 6 2 3 4 3 3" xfId="24140"/>
    <cellStyle name="Normal 3 6 2 3 4 4" xfId="24141"/>
    <cellStyle name="Normal 3 6 2 3 4 4 2" xfId="24142"/>
    <cellStyle name="Normal 3 6 2 3 4 5" xfId="24143"/>
    <cellStyle name="Normal 3 6 2 3 5" xfId="24144"/>
    <cellStyle name="Normal 3 6 2 3 5 2" xfId="24145"/>
    <cellStyle name="Normal 3 6 2 3 5 2 2" xfId="24146"/>
    <cellStyle name="Normal 3 6 2 3 5 2 2 2" xfId="24147"/>
    <cellStyle name="Normal 3 6 2 3 5 2 3" xfId="24148"/>
    <cellStyle name="Normal 3 6 2 3 5 3" xfId="24149"/>
    <cellStyle name="Normal 3 6 2 3 5 3 2" xfId="24150"/>
    <cellStyle name="Normal 3 6 2 3 5 4" xfId="24151"/>
    <cellStyle name="Normal 3 6 2 3 6" xfId="24152"/>
    <cellStyle name="Normal 3 6 2 3 6 2" xfId="24153"/>
    <cellStyle name="Normal 3 6 2 3 6 2 2" xfId="24154"/>
    <cellStyle name="Normal 3 6 2 3 6 3" xfId="24155"/>
    <cellStyle name="Normal 3 6 2 3 7" xfId="24156"/>
    <cellStyle name="Normal 3 6 2 3 7 2" xfId="24157"/>
    <cellStyle name="Normal 3 6 2 3 8" xfId="24158"/>
    <cellStyle name="Normal 3 6 2 4" xfId="24159"/>
    <cellStyle name="Normal 3 6 2 4 2" xfId="24160"/>
    <cellStyle name="Normal 3 6 2 4 2 2" xfId="24161"/>
    <cellStyle name="Normal 3 6 2 4 2 2 2" xfId="24162"/>
    <cellStyle name="Normal 3 6 2 4 2 2 2 2" xfId="24163"/>
    <cellStyle name="Normal 3 6 2 4 2 2 2 2 2" xfId="24164"/>
    <cellStyle name="Normal 3 6 2 4 2 2 2 2 2 2" xfId="24165"/>
    <cellStyle name="Normal 3 6 2 4 2 2 2 2 3" xfId="24166"/>
    <cellStyle name="Normal 3 6 2 4 2 2 2 3" xfId="24167"/>
    <cellStyle name="Normal 3 6 2 4 2 2 2 3 2" xfId="24168"/>
    <cellStyle name="Normal 3 6 2 4 2 2 2 4" xfId="24169"/>
    <cellStyle name="Normal 3 6 2 4 2 2 3" xfId="24170"/>
    <cellStyle name="Normal 3 6 2 4 2 2 3 2" xfId="24171"/>
    <cellStyle name="Normal 3 6 2 4 2 2 3 2 2" xfId="24172"/>
    <cellStyle name="Normal 3 6 2 4 2 2 3 3" xfId="24173"/>
    <cellStyle name="Normal 3 6 2 4 2 2 4" xfId="24174"/>
    <cellStyle name="Normal 3 6 2 4 2 2 4 2" xfId="24175"/>
    <cellStyle name="Normal 3 6 2 4 2 2 5" xfId="24176"/>
    <cellStyle name="Normal 3 6 2 4 2 3" xfId="24177"/>
    <cellStyle name="Normal 3 6 2 4 2 3 2" xfId="24178"/>
    <cellStyle name="Normal 3 6 2 4 2 3 2 2" xfId="24179"/>
    <cellStyle name="Normal 3 6 2 4 2 3 2 2 2" xfId="24180"/>
    <cellStyle name="Normal 3 6 2 4 2 3 2 3" xfId="24181"/>
    <cellStyle name="Normal 3 6 2 4 2 3 3" xfId="24182"/>
    <cellStyle name="Normal 3 6 2 4 2 3 3 2" xfId="24183"/>
    <cellStyle name="Normal 3 6 2 4 2 3 4" xfId="24184"/>
    <cellStyle name="Normal 3 6 2 4 2 4" xfId="24185"/>
    <cellStyle name="Normal 3 6 2 4 2 4 2" xfId="24186"/>
    <cellStyle name="Normal 3 6 2 4 2 4 2 2" xfId="24187"/>
    <cellStyle name="Normal 3 6 2 4 2 4 3" xfId="24188"/>
    <cellStyle name="Normal 3 6 2 4 2 5" xfId="24189"/>
    <cellStyle name="Normal 3 6 2 4 2 5 2" xfId="24190"/>
    <cellStyle name="Normal 3 6 2 4 2 6" xfId="24191"/>
    <cellStyle name="Normal 3 6 2 4 3" xfId="24192"/>
    <cellStyle name="Normal 3 6 2 4 3 2" xfId="24193"/>
    <cellStyle name="Normal 3 6 2 4 3 2 2" xfId="24194"/>
    <cellStyle name="Normal 3 6 2 4 3 2 2 2" xfId="24195"/>
    <cellStyle name="Normal 3 6 2 4 3 2 2 2 2" xfId="24196"/>
    <cellStyle name="Normal 3 6 2 4 3 2 2 3" xfId="24197"/>
    <cellStyle name="Normal 3 6 2 4 3 2 3" xfId="24198"/>
    <cellStyle name="Normal 3 6 2 4 3 2 3 2" xfId="24199"/>
    <cellStyle name="Normal 3 6 2 4 3 2 4" xfId="24200"/>
    <cellStyle name="Normal 3 6 2 4 3 3" xfId="24201"/>
    <cellStyle name="Normal 3 6 2 4 3 3 2" xfId="24202"/>
    <cellStyle name="Normal 3 6 2 4 3 3 2 2" xfId="24203"/>
    <cellStyle name="Normal 3 6 2 4 3 3 3" xfId="24204"/>
    <cellStyle name="Normal 3 6 2 4 3 4" xfId="24205"/>
    <cellStyle name="Normal 3 6 2 4 3 4 2" xfId="24206"/>
    <cellStyle name="Normal 3 6 2 4 3 5" xfId="24207"/>
    <cellStyle name="Normal 3 6 2 4 4" xfId="24208"/>
    <cellStyle name="Normal 3 6 2 4 4 2" xfId="24209"/>
    <cellStyle name="Normal 3 6 2 4 4 2 2" xfId="24210"/>
    <cellStyle name="Normal 3 6 2 4 4 2 2 2" xfId="24211"/>
    <cellStyle name="Normal 3 6 2 4 4 2 3" xfId="24212"/>
    <cellStyle name="Normal 3 6 2 4 4 3" xfId="24213"/>
    <cellStyle name="Normal 3 6 2 4 4 3 2" xfId="24214"/>
    <cellStyle name="Normal 3 6 2 4 4 4" xfId="24215"/>
    <cellStyle name="Normal 3 6 2 4 5" xfId="24216"/>
    <cellStyle name="Normal 3 6 2 4 5 2" xfId="24217"/>
    <cellStyle name="Normal 3 6 2 4 5 2 2" xfId="24218"/>
    <cellStyle name="Normal 3 6 2 4 5 3" xfId="24219"/>
    <cellStyle name="Normal 3 6 2 4 6" xfId="24220"/>
    <cellStyle name="Normal 3 6 2 4 6 2" xfId="24221"/>
    <cellStyle name="Normal 3 6 2 4 7" xfId="24222"/>
    <cellStyle name="Normal 3 6 2 5" xfId="24223"/>
    <cellStyle name="Normal 3 6 2 5 2" xfId="24224"/>
    <cellStyle name="Normal 3 6 2 5 2 2" xfId="24225"/>
    <cellStyle name="Normal 3 6 2 5 2 2 2" xfId="24226"/>
    <cellStyle name="Normal 3 6 2 5 2 2 2 2" xfId="24227"/>
    <cellStyle name="Normal 3 6 2 5 2 2 2 2 2" xfId="24228"/>
    <cellStyle name="Normal 3 6 2 5 2 2 2 3" xfId="24229"/>
    <cellStyle name="Normal 3 6 2 5 2 2 3" xfId="24230"/>
    <cellStyle name="Normal 3 6 2 5 2 2 3 2" xfId="24231"/>
    <cellStyle name="Normal 3 6 2 5 2 2 4" xfId="24232"/>
    <cellStyle name="Normal 3 6 2 5 2 3" xfId="24233"/>
    <cellStyle name="Normal 3 6 2 5 2 3 2" xfId="24234"/>
    <cellStyle name="Normal 3 6 2 5 2 3 2 2" xfId="24235"/>
    <cellStyle name="Normal 3 6 2 5 2 3 3" xfId="24236"/>
    <cellStyle name="Normal 3 6 2 5 2 4" xfId="24237"/>
    <cellStyle name="Normal 3 6 2 5 2 4 2" xfId="24238"/>
    <cellStyle name="Normal 3 6 2 5 2 5" xfId="24239"/>
    <cellStyle name="Normal 3 6 2 5 3" xfId="24240"/>
    <cellStyle name="Normal 3 6 2 5 3 2" xfId="24241"/>
    <cellStyle name="Normal 3 6 2 5 3 2 2" xfId="24242"/>
    <cellStyle name="Normal 3 6 2 5 3 2 2 2" xfId="24243"/>
    <cellStyle name="Normal 3 6 2 5 3 2 3" xfId="24244"/>
    <cellStyle name="Normal 3 6 2 5 3 3" xfId="24245"/>
    <cellStyle name="Normal 3 6 2 5 3 3 2" xfId="24246"/>
    <cellStyle name="Normal 3 6 2 5 3 4" xfId="24247"/>
    <cellStyle name="Normal 3 6 2 5 4" xfId="24248"/>
    <cellStyle name="Normal 3 6 2 5 4 2" xfId="24249"/>
    <cellStyle name="Normal 3 6 2 5 4 2 2" xfId="24250"/>
    <cellStyle name="Normal 3 6 2 5 4 3" xfId="24251"/>
    <cellStyle name="Normal 3 6 2 5 5" xfId="24252"/>
    <cellStyle name="Normal 3 6 2 5 5 2" xfId="24253"/>
    <cellStyle name="Normal 3 6 2 5 6" xfId="24254"/>
    <cellStyle name="Normal 3 6 2 6" xfId="24255"/>
    <cellStyle name="Normal 3 6 2 6 2" xfId="24256"/>
    <cellStyle name="Normal 3 6 2 6 2 2" xfId="24257"/>
    <cellStyle name="Normal 3 6 2 6 2 2 2" xfId="24258"/>
    <cellStyle name="Normal 3 6 2 6 2 2 2 2" xfId="24259"/>
    <cellStyle name="Normal 3 6 2 6 2 2 3" xfId="24260"/>
    <cellStyle name="Normal 3 6 2 6 2 3" xfId="24261"/>
    <cellStyle name="Normal 3 6 2 6 2 3 2" xfId="24262"/>
    <cellStyle name="Normal 3 6 2 6 2 4" xfId="24263"/>
    <cellStyle name="Normal 3 6 2 6 3" xfId="24264"/>
    <cellStyle name="Normal 3 6 2 6 3 2" xfId="24265"/>
    <cellStyle name="Normal 3 6 2 6 3 2 2" xfId="24266"/>
    <cellStyle name="Normal 3 6 2 6 3 3" xfId="24267"/>
    <cellStyle name="Normal 3 6 2 6 4" xfId="24268"/>
    <cellStyle name="Normal 3 6 2 6 4 2" xfId="24269"/>
    <cellStyle name="Normal 3 6 2 6 5" xfId="24270"/>
    <cellStyle name="Normal 3 6 2 7" xfId="24271"/>
    <cellStyle name="Normal 3 6 2 7 2" xfId="24272"/>
    <cellStyle name="Normal 3 6 2 7 2 2" xfId="24273"/>
    <cellStyle name="Normal 3 6 2 7 2 2 2" xfId="24274"/>
    <cellStyle name="Normal 3 6 2 7 2 3" xfId="24275"/>
    <cellStyle name="Normal 3 6 2 7 3" xfId="24276"/>
    <cellStyle name="Normal 3 6 2 7 3 2" xfId="24277"/>
    <cellStyle name="Normal 3 6 2 7 4" xfId="24278"/>
    <cellStyle name="Normal 3 6 2 8" xfId="24279"/>
    <cellStyle name="Normal 3 6 2 8 2" xfId="24280"/>
    <cellStyle name="Normal 3 6 2 8 2 2" xfId="24281"/>
    <cellStyle name="Normal 3 6 2 8 3" xfId="24282"/>
    <cellStyle name="Normal 3 6 2 9" xfId="24283"/>
    <cellStyle name="Normal 3 6 2 9 2" xfId="24284"/>
    <cellStyle name="Normal 3 6 3" xfId="24285"/>
    <cellStyle name="Normal 3 6 3 2" xfId="24286"/>
    <cellStyle name="Normal 3 6 3 2 2" xfId="24287"/>
    <cellStyle name="Normal 3 6 3 2 2 2" xfId="24288"/>
    <cellStyle name="Normal 3 6 3 2 2 2 2" xfId="24289"/>
    <cellStyle name="Normal 3 6 3 2 2 2 2 2" xfId="24290"/>
    <cellStyle name="Normal 3 6 3 2 2 2 2 2 2" xfId="24291"/>
    <cellStyle name="Normal 3 6 3 2 2 2 2 2 2 2" xfId="24292"/>
    <cellStyle name="Normal 3 6 3 2 2 2 2 2 2 2 2" xfId="24293"/>
    <cellStyle name="Normal 3 6 3 2 2 2 2 2 2 3" xfId="24294"/>
    <cellStyle name="Normal 3 6 3 2 2 2 2 2 3" xfId="24295"/>
    <cellStyle name="Normal 3 6 3 2 2 2 2 2 3 2" xfId="24296"/>
    <cellStyle name="Normal 3 6 3 2 2 2 2 2 4" xfId="24297"/>
    <cellStyle name="Normal 3 6 3 2 2 2 2 3" xfId="24298"/>
    <cellStyle name="Normal 3 6 3 2 2 2 2 3 2" xfId="24299"/>
    <cellStyle name="Normal 3 6 3 2 2 2 2 3 2 2" xfId="24300"/>
    <cellStyle name="Normal 3 6 3 2 2 2 2 3 3" xfId="24301"/>
    <cellStyle name="Normal 3 6 3 2 2 2 2 4" xfId="24302"/>
    <cellStyle name="Normal 3 6 3 2 2 2 2 4 2" xfId="24303"/>
    <cellStyle name="Normal 3 6 3 2 2 2 2 5" xfId="24304"/>
    <cellStyle name="Normal 3 6 3 2 2 2 3" xfId="24305"/>
    <cellStyle name="Normal 3 6 3 2 2 2 3 2" xfId="24306"/>
    <cellStyle name="Normal 3 6 3 2 2 2 3 2 2" xfId="24307"/>
    <cellStyle name="Normal 3 6 3 2 2 2 3 2 2 2" xfId="24308"/>
    <cellStyle name="Normal 3 6 3 2 2 2 3 2 3" xfId="24309"/>
    <cellStyle name="Normal 3 6 3 2 2 2 3 3" xfId="24310"/>
    <cellStyle name="Normal 3 6 3 2 2 2 3 3 2" xfId="24311"/>
    <cellStyle name="Normal 3 6 3 2 2 2 3 4" xfId="24312"/>
    <cellStyle name="Normal 3 6 3 2 2 2 4" xfId="24313"/>
    <cellStyle name="Normal 3 6 3 2 2 2 4 2" xfId="24314"/>
    <cellStyle name="Normal 3 6 3 2 2 2 4 2 2" xfId="24315"/>
    <cellStyle name="Normal 3 6 3 2 2 2 4 3" xfId="24316"/>
    <cellStyle name="Normal 3 6 3 2 2 2 5" xfId="24317"/>
    <cellStyle name="Normal 3 6 3 2 2 2 5 2" xfId="24318"/>
    <cellStyle name="Normal 3 6 3 2 2 2 6" xfId="24319"/>
    <cellStyle name="Normal 3 6 3 2 2 3" xfId="24320"/>
    <cellStyle name="Normal 3 6 3 2 2 3 2" xfId="24321"/>
    <cellStyle name="Normal 3 6 3 2 2 3 2 2" xfId="24322"/>
    <cellStyle name="Normal 3 6 3 2 2 3 2 2 2" xfId="24323"/>
    <cellStyle name="Normal 3 6 3 2 2 3 2 2 2 2" xfId="24324"/>
    <cellStyle name="Normal 3 6 3 2 2 3 2 2 3" xfId="24325"/>
    <cellStyle name="Normal 3 6 3 2 2 3 2 3" xfId="24326"/>
    <cellStyle name="Normal 3 6 3 2 2 3 2 3 2" xfId="24327"/>
    <cellStyle name="Normal 3 6 3 2 2 3 2 4" xfId="24328"/>
    <cellStyle name="Normal 3 6 3 2 2 3 3" xfId="24329"/>
    <cellStyle name="Normal 3 6 3 2 2 3 3 2" xfId="24330"/>
    <cellStyle name="Normal 3 6 3 2 2 3 3 2 2" xfId="24331"/>
    <cellStyle name="Normal 3 6 3 2 2 3 3 3" xfId="24332"/>
    <cellStyle name="Normal 3 6 3 2 2 3 4" xfId="24333"/>
    <cellStyle name="Normal 3 6 3 2 2 3 4 2" xfId="24334"/>
    <cellStyle name="Normal 3 6 3 2 2 3 5" xfId="24335"/>
    <cellStyle name="Normal 3 6 3 2 2 4" xfId="24336"/>
    <cellStyle name="Normal 3 6 3 2 2 4 2" xfId="24337"/>
    <cellStyle name="Normal 3 6 3 2 2 4 2 2" xfId="24338"/>
    <cellStyle name="Normal 3 6 3 2 2 4 2 2 2" xfId="24339"/>
    <cellStyle name="Normal 3 6 3 2 2 4 2 3" xfId="24340"/>
    <cellStyle name="Normal 3 6 3 2 2 4 3" xfId="24341"/>
    <cellStyle name="Normal 3 6 3 2 2 4 3 2" xfId="24342"/>
    <cellStyle name="Normal 3 6 3 2 2 4 4" xfId="24343"/>
    <cellStyle name="Normal 3 6 3 2 2 5" xfId="24344"/>
    <cellStyle name="Normal 3 6 3 2 2 5 2" xfId="24345"/>
    <cellStyle name="Normal 3 6 3 2 2 5 2 2" xfId="24346"/>
    <cellStyle name="Normal 3 6 3 2 2 5 3" xfId="24347"/>
    <cellStyle name="Normal 3 6 3 2 2 6" xfId="24348"/>
    <cellStyle name="Normal 3 6 3 2 2 6 2" xfId="24349"/>
    <cellStyle name="Normal 3 6 3 2 2 7" xfId="24350"/>
    <cellStyle name="Normal 3 6 3 2 3" xfId="24351"/>
    <cellStyle name="Normal 3 6 3 2 3 2" xfId="24352"/>
    <cellStyle name="Normal 3 6 3 2 3 2 2" xfId="24353"/>
    <cellStyle name="Normal 3 6 3 2 3 2 2 2" xfId="24354"/>
    <cellStyle name="Normal 3 6 3 2 3 2 2 2 2" xfId="24355"/>
    <cellStyle name="Normal 3 6 3 2 3 2 2 2 2 2" xfId="24356"/>
    <cellStyle name="Normal 3 6 3 2 3 2 2 2 3" xfId="24357"/>
    <cellStyle name="Normal 3 6 3 2 3 2 2 3" xfId="24358"/>
    <cellStyle name="Normal 3 6 3 2 3 2 2 3 2" xfId="24359"/>
    <cellStyle name="Normal 3 6 3 2 3 2 2 4" xfId="24360"/>
    <cellStyle name="Normal 3 6 3 2 3 2 3" xfId="24361"/>
    <cellStyle name="Normal 3 6 3 2 3 2 3 2" xfId="24362"/>
    <cellStyle name="Normal 3 6 3 2 3 2 3 2 2" xfId="24363"/>
    <cellStyle name="Normal 3 6 3 2 3 2 3 3" xfId="24364"/>
    <cellStyle name="Normal 3 6 3 2 3 2 4" xfId="24365"/>
    <cellStyle name="Normal 3 6 3 2 3 2 4 2" xfId="24366"/>
    <cellStyle name="Normal 3 6 3 2 3 2 5" xfId="24367"/>
    <cellStyle name="Normal 3 6 3 2 3 3" xfId="24368"/>
    <cellStyle name="Normal 3 6 3 2 3 3 2" xfId="24369"/>
    <cellStyle name="Normal 3 6 3 2 3 3 2 2" xfId="24370"/>
    <cellStyle name="Normal 3 6 3 2 3 3 2 2 2" xfId="24371"/>
    <cellStyle name="Normal 3 6 3 2 3 3 2 3" xfId="24372"/>
    <cellStyle name="Normal 3 6 3 2 3 3 3" xfId="24373"/>
    <cellStyle name="Normal 3 6 3 2 3 3 3 2" xfId="24374"/>
    <cellStyle name="Normal 3 6 3 2 3 3 4" xfId="24375"/>
    <cellStyle name="Normal 3 6 3 2 3 4" xfId="24376"/>
    <cellStyle name="Normal 3 6 3 2 3 4 2" xfId="24377"/>
    <cellStyle name="Normal 3 6 3 2 3 4 2 2" xfId="24378"/>
    <cellStyle name="Normal 3 6 3 2 3 4 3" xfId="24379"/>
    <cellStyle name="Normal 3 6 3 2 3 5" xfId="24380"/>
    <cellStyle name="Normal 3 6 3 2 3 5 2" xfId="24381"/>
    <cellStyle name="Normal 3 6 3 2 3 6" xfId="24382"/>
    <cellStyle name="Normal 3 6 3 2 4" xfId="24383"/>
    <cellStyle name="Normal 3 6 3 2 4 2" xfId="24384"/>
    <cellStyle name="Normal 3 6 3 2 4 2 2" xfId="24385"/>
    <cellStyle name="Normal 3 6 3 2 4 2 2 2" xfId="24386"/>
    <cellStyle name="Normal 3 6 3 2 4 2 2 2 2" xfId="24387"/>
    <cellStyle name="Normal 3 6 3 2 4 2 2 3" xfId="24388"/>
    <cellStyle name="Normal 3 6 3 2 4 2 3" xfId="24389"/>
    <cellStyle name="Normal 3 6 3 2 4 2 3 2" xfId="24390"/>
    <cellStyle name="Normal 3 6 3 2 4 2 4" xfId="24391"/>
    <cellStyle name="Normal 3 6 3 2 4 3" xfId="24392"/>
    <cellStyle name="Normal 3 6 3 2 4 3 2" xfId="24393"/>
    <cellStyle name="Normal 3 6 3 2 4 3 2 2" xfId="24394"/>
    <cellStyle name="Normal 3 6 3 2 4 3 3" xfId="24395"/>
    <cellStyle name="Normal 3 6 3 2 4 4" xfId="24396"/>
    <cellStyle name="Normal 3 6 3 2 4 4 2" xfId="24397"/>
    <cellStyle name="Normal 3 6 3 2 4 5" xfId="24398"/>
    <cellStyle name="Normal 3 6 3 2 5" xfId="24399"/>
    <cellStyle name="Normal 3 6 3 2 5 2" xfId="24400"/>
    <cellStyle name="Normal 3 6 3 2 5 2 2" xfId="24401"/>
    <cellStyle name="Normal 3 6 3 2 5 2 2 2" xfId="24402"/>
    <cellStyle name="Normal 3 6 3 2 5 2 3" xfId="24403"/>
    <cellStyle name="Normal 3 6 3 2 5 3" xfId="24404"/>
    <cellStyle name="Normal 3 6 3 2 5 3 2" xfId="24405"/>
    <cellStyle name="Normal 3 6 3 2 5 4" xfId="24406"/>
    <cellStyle name="Normal 3 6 3 2 6" xfId="24407"/>
    <cellStyle name="Normal 3 6 3 2 6 2" xfId="24408"/>
    <cellStyle name="Normal 3 6 3 2 6 2 2" xfId="24409"/>
    <cellStyle name="Normal 3 6 3 2 6 3" xfId="24410"/>
    <cellStyle name="Normal 3 6 3 2 7" xfId="24411"/>
    <cellStyle name="Normal 3 6 3 2 7 2" xfId="24412"/>
    <cellStyle name="Normal 3 6 3 2 8" xfId="24413"/>
    <cellStyle name="Normal 3 6 3 3" xfId="24414"/>
    <cellStyle name="Normal 3 6 3 3 2" xfId="24415"/>
    <cellStyle name="Normal 3 6 3 3 2 2" xfId="24416"/>
    <cellStyle name="Normal 3 6 3 3 2 2 2" xfId="24417"/>
    <cellStyle name="Normal 3 6 3 3 2 2 2 2" xfId="24418"/>
    <cellStyle name="Normal 3 6 3 3 2 2 2 2 2" xfId="24419"/>
    <cellStyle name="Normal 3 6 3 3 2 2 2 2 2 2" xfId="24420"/>
    <cellStyle name="Normal 3 6 3 3 2 2 2 2 3" xfId="24421"/>
    <cellStyle name="Normal 3 6 3 3 2 2 2 3" xfId="24422"/>
    <cellStyle name="Normal 3 6 3 3 2 2 2 3 2" xfId="24423"/>
    <cellStyle name="Normal 3 6 3 3 2 2 2 4" xfId="24424"/>
    <cellStyle name="Normal 3 6 3 3 2 2 3" xfId="24425"/>
    <cellStyle name="Normal 3 6 3 3 2 2 3 2" xfId="24426"/>
    <cellStyle name="Normal 3 6 3 3 2 2 3 2 2" xfId="24427"/>
    <cellStyle name="Normal 3 6 3 3 2 2 3 3" xfId="24428"/>
    <cellStyle name="Normal 3 6 3 3 2 2 4" xfId="24429"/>
    <cellStyle name="Normal 3 6 3 3 2 2 4 2" xfId="24430"/>
    <cellStyle name="Normal 3 6 3 3 2 2 5" xfId="24431"/>
    <cellStyle name="Normal 3 6 3 3 2 3" xfId="24432"/>
    <cellStyle name="Normal 3 6 3 3 2 3 2" xfId="24433"/>
    <cellStyle name="Normal 3 6 3 3 2 3 2 2" xfId="24434"/>
    <cellStyle name="Normal 3 6 3 3 2 3 2 2 2" xfId="24435"/>
    <cellStyle name="Normal 3 6 3 3 2 3 2 3" xfId="24436"/>
    <cellStyle name="Normal 3 6 3 3 2 3 3" xfId="24437"/>
    <cellStyle name="Normal 3 6 3 3 2 3 3 2" xfId="24438"/>
    <cellStyle name="Normal 3 6 3 3 2 3 4" xfId="24439"/>
    <cellStyle name="Normal 3 6 3 3 2 4" xfId="24440"/>
    <cellStyle name="Normal 3 6 3 3 2 4 2" xfId="24441"/>
    <cellStyle name="Normal 3 6 3 3 2 4 2 2" xfId="24442"/>
    <cellStyle name="Normal 3 6 3 3 2 4 3" xfId="24443"/>
    <cellStyle name="Normal 3 6 3 3 2 5" xfId="24444"/>
    <cellStyle name="Normal 3 6 3 3 2 5 2" xfId="24445"/>
    <cellStyle name="Normal 3 6 3 3 2 6" xfId="24446"/>
    <cellStyle name="Normal 3 6 3 3 3" xfId="24447"/>
    <cellStyle name="Normal 3 6 3 3 3 2" xfId="24448"/>
    <cellStyle name="Normal 3 6 3 3 3 2 2" xfId="24449"/>
    <cellStyle name="Normal 3 6 3 3 3 2 2 2" xfId="24450"/>
    <cellStyle name="Normal 3 6 3 3 3 2 2 2 2" xfId="24451"/>
    <cellStyle name="Normal 3 6 3 3 3 2 2 3" xfId="24452"/>
    <cellStyle name="Normal 3 6 3 3 3 2 3" xfId="24453"/>
    <cellStyle name="Normal 3 6 3 3 3 2 3 2" xfId="24454"/>
    <cellStyle name="Normal 3 6 3 3 3 2 4" xfId="24455"/>
    <cellStyle name="Normal 3 6 3 3 3 3" xfId="24456"/>
    <cellStyle name="Normal 3 6 3 3 3 3 2" xfId="24457"/>
    <cellStyle name="Normal 3 6 3 3 3 3 2 2" xfId="24458"/>
    <cellStyle name="Normal 3 6 3 3 3 3 3" xfId="24459"/>
    <cellStyle name="Normal 3 6 3 3 3 4" xfId="24460"/>
    <cellStyle name="Normal 3 6 3 3 3 4 2" xfId="24461"/>
    <cellStyle name="Normal 3 6 3 3 3 5" xfId="24462"/>
    <cellStyle name="Normal 3 6 3 3 4" xfId="24463"/>
    <cellStyle name="Normal 3 6 3 3 4 2" xfId="24464"/>
    <cellStyle name="Normal 3 6 3 3 4 2 2" xfId="24465"/>
    <cellStyle name="Normal 3 6 3 3 4 2 2 2" xfId="24466"/>
    <cellStyle name="Normal 3 6 3 3 4 2 3" xfId="24467"/>
    <cellStyle name="Normal 3 6 3 3 4 3" xfId="24468"/>
    <cellStyle name="Normal 3 6 3 3 4 3 2" xfId="24469"/>
    <cellStyle name="Normal 3 6 3 3 4 4" xfId="24470"/>
    <cellStyle name="Normal 3 6 3 3 5" xfId="24471"/>
    <cellStyle name="Normal 3 6 3 3 5 2" xfId="24472"/>
    <cellStyle name="Normal 3 6 3 3 5 2 2" xfId="24473"/>
    <cellStyle name="Normal 3 6 3 3 5 3" xfId="24474"/>
    <cellStyle name="Normal 3 6 3 3 6" xfId="24475"/>
    <cellStyle name="Normal 3 6 3 3 6 2" xfId="24476"/>
    <cellStyle name="Normal 3 6 3 3 7" xfId="24477"/>
    <cellStyle name="Normal 3 6 3 4" xfId="24478"/>
    <cellStyle name="Normal 3 6 3 4 2" xfId="24479"/>
    <cellStyle name="Normal 3 6 3 4 2 2" xfId="24480"/>
    <cellStyle name="Normal 3 6 3 4 2 2 2" xfId="24481"/>
    <cellStyle name="Normal 3 6 3 4 2 2 2 2" xfId="24482"/>
    <cellStyle name="Normal 3 6 3 4 2 2 2 2 2" xfId="24483"/>
    <cellStyle name="Normal 3 6 3 4 2 2 2 3" xfId="24484"/>
    <cellStyle name="Normal 3 6 3 4 2 2 3" xfId="24485"/>
    <cellStyle name="Normal 3 6 3 4 2 2 3 2" xfId="24486"/>
    <cellStyle name="Normal 3 6 3 4 2 2 4" xfId="24487"/>
    <cellStyle name="Normal 3 6 3 4 2 3" xfId="24488"/>
    <cellStyle name="Normal 3 6 3 4 2 3 2" xfId="24489"/>
    <cellStyle name="Normal 3 6 3 4 2 3 2 2" xfId="24490"/>
    <cellStyle name="Normal 3 6 3 4 2 3 3" xfId="24491"/>
    <cellStyle name="Normal 3 6 3 4 2 4" xfId="24492"/>
    <cellStyle name="Normal 3 6 3 4 2 4 2" xfId="24493"/>
    <cellStyle name="Normal 3 6 3 4 2 5" xfId="24494"/>
    <cellStyle name="Normal 3 6 3 4 3" xfId="24495"/>
    <cellStyle name="Normal 3 6 3 4 3 2" xfId="24496"/>
    <cellStyle name="Normal 3 6 3 4 3 2 2" xfId="24497"/>
    <cellStyle name="Normal 3 6 3 4 3 2 2 2" xfId="24498"/>
    <cellStyle name="Normal 3 6 3 4 3 2 3" xfId="24499"/>
    <cellStyle name="Normal 3 6 3 4 3 3" xfId="24500"/>
    <cellStyle name="Normal 3 6 3 4 3 3 2" xfId="24501"/>
    <cellStyle name="Normal 3 6 3 4 3 4" xfId="24502"/>
    <cellStyle name="Normal 3 6 3 4 4" xfId="24503"/>
    <cellStyle name="Normal 3 6 3 4 4 2" xfId="24504"/>
    <cellStyle name="Normal 3 6 3 4 4 2 2" xfId="24505"/>
    <cellStyle name="Normal 3 6 3 4 4 3" xfId="24506"/>
    <cellStyle name="Normal 3 6 3 4 5" xfId="24507"/>
    <cellStyle name="Normal 3 6 3 4 5 2" xfId="24508"/>
    <cellStyle name="Normal 3 6 3 4 6" xfId="24509"/>
    <cellStyle name="Normal 3 6 3 5" xfId="24510"/>
    <cellStyle name="Normal 3 6 3 5 2" xfId="24511"/>
    <cellStyle name="Normal 3 6 3 5 2 2" xfId="24512"/>
    <cellStyle name="Normal 3 6 3 5 2 2 2" xfId="24513"/>
    <cellStyle name="Normal 3 6 3 5 2 2 2 2" xfId="24514"/>
    <cellStyle name="Normal 3 6 3 5 2 2 3" xfId="24515"/>
    <cellStyle name="Normal 3 6 3 5 2 3" xfId="24516"/>
    <cellStyle name="Normal 3 6 3 5 2 3 2" xfId="24517"/>
    <cellStyle name="Normal 3 6 3 5 2 4" xfId="24518"/>
    <cellStyle name="Normal 3 6 3 5 3" xfId="24519"/>
    <cellStyle name="Normal 3 6 3 5 3 2" xfId="24520"/>
    <cellStyle name="Normal 3 6 3 5 3 2 2" xfId="24521"/>
    <cellStyle name="Normal 3 6 3 5 3 3" xfId="24522"/>
    <cellStyle name="Normal 3 6 3 5 4" xfId="24523"/>
    <cellStyle name="Normal 3 6 3 5 4 2" xfId="24524"/>
    <cellStyle name="Normal 3 6 3 5 5" xfId="24525"/>
    <cellStyle name="Normal 3 6 3 6" xfId="24526"/>
    <cellStyle name="Normal 3 6 3 6 2" xfId="24527"/>
    <cellStyle name="Normal 3 6 3 6 2 2" xfId="24528"/>
    <cellStyle name="Normal 3 6 3 6 2 2 2" xfId="24529"/>
    <cellStyle name="Normal 3 6 3 6 2 3" xfId="24530"/>
    <cellStyle name="Normal 3 6 3 6 3" xfId="24531"/>
    <cellStyle name="Normal 3 6 3 6 3 2" xfId="24532"/>
    <cellStyle name="Normal 3 6 3 6 4" xfId="24533"/>
    <cellStyle name="Normal 3 6 3 7" xfId="24534"/>
    <cellStyle name="Normal 3 6 3 7 2" xfId="24535"/>
    <cellStyle name="Normal 3 6 3 7 2 2" xfId="24536"/>
    <cellStyle name="Normal 3 6 3 7 3" xfId="24537"/>
    <cellStyle name="Normal 3 6 3 8" xfId="24538"/>
    <cellStyle name="Normal 3 6 3 8 2" xfId="24539"/>
    <cellStyle name="Normal 3 6 3 9" xfId="24540"/>
    <cellStyle name="Normal 3 6 4" xfId="24541"/>
    <cellStyle name="Normal 3 6 4 2" xfId="24542"/>
    <cellStyle name="Normal 3 6 4 2 2" xfId="24543"/>
    <cellStyle name="Normal 3 6 4 2 2 2" xfId="24544"/>
    <cellStyle name="Normal 3 6 4 2 2 2 2" xfId="24545"/>
    <cellStyle name="Normal 3 6 4 2 2 2 2 2" xfId="24546"/>
    <cellStyle name="Normal 3 6 4 2 2 2 2 2 2" xfId="24547"/>
    <cellStyle name="Normal 3 6 4 2 2 2 2 2 2 2" xfId="24548"/>
    <cellStyle name="Normal 3 6 4 2 2 2 2 2 3" xfId="24549"/>
    <cellStyle name="Normal 3 6 4 2 2 2 2 3" xfId="24550"/>
    <cellStyle name="Normal 3 6 4 2 2 2 2 3 2" xfId="24551"/>
    <cellStyle name="Normal 3 6 4 2 2 2 2 4" xfId="24552"/>
    <cellStyle name="Normal 3 6 4 2 2 2 3" xfId="24553"/>
    <cellStyle name="Normal 3 6 4 2 2 2 3 2" xfId="24554"/>
    <cellStyle name="Normal 3 6 4 2 2 2 3 2 2" xfId="24555"/>
    <cellStyle name="Normal 3 6 4 2 2 2 3 3" xfId="24556"/>
    <cellStyle name="Normal 3 6 4 2 2 2 4" xfId="24557"/>
    <cellStyle name="Normal 3 6 4 2 2 2 4 2" xfId="24558"/>
    <cellStyle name="Normal 3 6 4 2 2 2 5" xfId="24559"/>
    <cellStyle name="Normal 3 6 4 2 2 3" xfId="24560"/>
    <cellStyle name="Normal 3 6 4 2 2 3 2" xfId="24561"/>
    <cellStyle name="Normal 3 6 4 2 2 3 2 2" xfId="24562"/>
    <cellStyle name="Normal 3 6 4 2 2 3 2 2 2" xfId="24563"/>
    <cellStyle name="Normal 3 6 4 2 2 3 2 3" xfId="24564"/>
    <cellStyle name="Normal 3 6 4 2 2 3 3" xfId="24565"/>
    <cellStyle name="Normal 3 6 4 2 2 3 3 2" xfId="24566"/>
    <cellStyle name="Normal 3 6 4 2 2 3 4" xfId="24567"/>
    <cellStyle name="Normal 3 6 4 2 2 4" xfId="24568"/>
    <cellStyle name="Normal 3 6 4 2 2 4 2" xfId="24569"/>
    <cellStyle name="Normal 3 6 4 2 2 4 2 2" xfId="24570"/>
    <cellStyle name="Normal 3 6 4 2 2 4 3" xfId="24571"/>
    <cellStyle name="Normal 3 6 4 2 2 5" xfId="24572"/>
    <cellStyle name="Normal 3 6 4 2 2 5 2" xfId="24573"/>
    <cellStyle name="Normal 3 6 4 2 2 6" xfId="24574"/>
    <cellStyle name="Normal 3 6 4 2 3" xfId="24575"/>
    <cellStyle name="Normal 3 6 4 2 3 2" xfId="24576"/>
    <cellStyle name="Normal 3 6 4 2 3 2 2" xfId="24577"/>
    <cellStyle name="Normal 3 6 4 2 3 2 2 2" xfId="24578"/>
    <cellStyle name="Normal 3 6 4 2 3 2 2 2 2" xfId="24579"/>
    <cellStyle name="Normal 3 6 4 2 3 2 2 3" xfId="24580"/>
    <cellStyle name="Normal 3 6 4 2 3 2 3" xfId="24581"/>
    <cellStyle name="Normal 3 6 4 2 3 2 3 2" xfId="24582"/>
    <cellStyle name="Normal 3 6 4 2 3 2 4" xfId="24583"/>
    <cellStyle name="Normal 3 6 4 2 3 3" xfId="24584"/>
    <cellStyle name="Normal 3 6 4 2 3 3 2" xfId="24585"/>
    <cellStyle name="Normal 3 6 4 2 3 3 2 2" xfId="24586"/>
    <cellStyle name="Normal 3 6 4 2 3 3 3" xfId="24587"/>
    <cellStyle name="Normal 3 6 4 2 3 4" xfId="24588"/>
    <cellStyle name="Normal 3 6 4 2 3 4 2" xfId="24589"/>
    <cellStyle name="Normal 3 6 4 2 3 5" xfId="24590"/>
    <cellStyle name="Normal 3 6 4 2 4" xfId="24591"/>
    <cellStyle name="Normal 3 6 4 2 4 2" xfId="24592"/>
    <cellStyle name="Normal 3 6 4 2 4 2 2" xfId="24593"/>
    <cellStyle name="Normal 3 6 4 2 4 2 2 2" xfId="24594"/>
    <cellStyle name="Normal 3 6 4 2 4 2 3" xfId="24595"/>
    <cellStyle name="Normal 3 6 4 2 4 3" xfId="24596"/>
    <cellStyle name="Normal 3 6 4 2 4 3 2" xfId="24597"/>
    <cellStyle name="Normal 3 6 4 2 4 4" xfId="24598"/>
    <cellStyle name="Normal 3 6 4 2 5" xfId="24599"/>
    <cellStyle name="Normal 3 6 4 2 5 2" xfId="24600"/>
    <cellStyle name="Normal 3 6 4 2 5 2 2" xfId="24601"/>
    <cellStyle name="Normal 3 6 4 2 5 3" xfId="24602"/>
    <cellStyle name="Normal 3 6 4 2 6" xfId="24603"/>
    <cellStyle name="Normal 3 6 4 2 6 2" xfId="24604"/>
    <cellStyle name="Normal 3 6 4 2 7" xfId="24605"/>
    <cellStyle name="Normal 3 6 4 3" xfId="24606"/>
    <cellStyle name="Normal 3 6 4 3 2" xfId="24607"/>
    <cellStyle name="Normal 3 6 4 3 2 2" xfId="24608"/>
    <cellStyle name="Normal 3 6 4 3 2 2 2" xfId="24609"/>
    <cellStyle name="Normal 3 6 4 3 2 2 2 2" xfId="24610"/>
    <cellStyle name="Normal 3 6 4 3 2 2 2 2 2" xfId="24611"/>
    <cellStyle name="Normal 3 6 4 3 2 2 2 3" xfId="24612"/>
    <cellStyle name="Normal 3 6 4 3 2 2 3" xfId="24613"/>
    <cellStyle name="Normal 3 6 4 3 2 2 3 2" xfId="24614"/>
    <cellStyle name="Normal 3 6 4 3 2 2 4" xfId="24615"/>
    <cellStyle name="Normal 3 6 4 3 2 3" xfId="24616"/>
    <cellStyle name="Normal 3 6 4 3 2 3 2" xfId="24617"/>
    <cellStyle name="Normal 3 6 4 3 2 3 2 2" xfId="24618"/>
    <cellStyle name="Normal 3 6 4 3 2 3 3" xfId="24619"/>
    <cellStyle name="Normal 3 6 4 3 2 4" xfId="24620"/>
    <cellStyle name="Normal 3 6 4 3 2 4 2" xfId="24621"/>
    <cellStyle name="Normal 3 6 4 3 2 5" xfId="24622"/>
    <cellStyle name="Normal 3 6 4 3 3" xfId="24623"/>
    <cellStyle name="Normal 3 6 4 3 3 2" xfId="24624"/>
    <cellStyle name="Normal 3 6 4 3 3 2 2" xfId="24625"/>
    <cellStyle name="Normal 3 6 4 3 3 2 2 2" xfId="24626"/>
    <cellStyle name="Normal 3 6 4 3 3 2 3" xfId="24627"/>
    <cellStyle name="Normal 3 6 4 3 3 3" xfId="24628"/>
    <cellStyle name="Normal 3 6 4 3 3 3 2" xfId="24629"/>
    <cellStyle name="Normal 3 6 4 3 3 4" xfId="24630"/>
    <cellStyle name="Normal 3 6 4 3 4" xfId="24631"/>
    <cellStyle name="Normal 3 6 4 3 4 2" xfId="24632"/>
    <cellStyle name="Normal 3 6 4 3 4 2 2" xfId="24633"/>
    <cellStyle name="Normal 3 6 4 3 4 3" xfId="24634"/>
    <cellStyle name="Normal 3 6 4 3 5" xfId="24635"/>
    <cellStyle name="Normal 3 6 4 3 5 2" xfId="24636"/>
    <cellStyle name="Normal 3 6 4 3 6" xfId="24637"/>
    <cellStyle name="Normal 3 6 4 4" xfId="24638"/>
    <cellStyle name="Normal 3 6 4 4 2" xfId="24639"/>
    <cellStyle name="Normal 3 6 4 4 2 2" xfId="24640"/>
    <cellStyle name="Normal 3 6 4 4 2 2 2" xfId="24641"/>
    <cellStyle name="Normal 3 6 4 4 2 2 2 2" xfId="24642"/>
    <cellStyle name="Normal 3 6 4 4 2 2 3" xfId="24643"/>
    <cellStyle name="Normal 3 6 4 4 2 3" xfId="24644"/>
    <cellStyle name="Normal 3 6 4 4 2 3 2" xfId="24645"/>
    <cellStyle name="Normal 3 6 4 4 2 4" xfId="24646"/>
    <cellStyle name="Normal 3 6 4 4 3" xfId="24647"/>
    <cellStyle name="Normal 3 6 4 4 3 2" xfId="24648"/>
    <cellStyle name="Normal 3 6 4 4 3 2 2" xfId="24649"/>
    <cellStyle name="Normal 3 6 4 4 3 3" xfId="24650"/>
    <cellStyle name="Normal 3 6 4 4 4" xfId="24651"/>
    <cellStyle name="Normal 3 6 4 4 4 2" xfId="24652"/>
    <cellStyle name="Normal 3 6 4 4 5" xfId="24653"/>
    <cellStyle name="Normal 3 6 4 5" xfId="24654"/>
    <cellStyle name="Normal 3 6 4 5 2" xfId="24655"/>
    <cellStyle name="Normal 3 6 4 5 2 2" xfId="24656"/>
    <cellStyle name="Normal 3 6 4 5 2 2 2" xfId="24657"/>
    <cellStyle name="Normal 3 6 4 5 2 3" xfId="24658"/>
    <cellStyle name="Normal 3 6 4 5 3" xfId="24659"/>
    <cellStyle name="Normal 3 6 4 5 3 2" xfId="24660"/>
    <cellStyle name="Normal 3 6 4 5 4" xfId="24661"/>
    <cellStyle name="Normal 3 6 4 6" xfId="24662"/>
    <cellStyle name="Normal 3 6 4 6 2" xfId="24663"/>
    <cellStyle name="Normal 3 6 4 6 2 2" xfId="24664"/>
    <cellStyle name="Normal 3 6 4 6 3" xfId="24665"/>
    <cellStyle name="Normal 3 6 4 7" xfId="24666"/>
    <cellStyle name="Normal 3 6 4 7 2" xfId="24667"/>
    <cellStyle name="Normal 3 6 4 8" xfId="24668"/>
    <cellStyle name="Normal 3 6 5" xfId="24669"/>
    <cellStyle name="Normal 3 6 5 2" xfId="24670"/>
    <cellStyle name="Normal 3 6 5 2 2" xfId="24671"/>
    <cellStyle name="Normal 3 6 5 2 2 2" xfId="24672"/>
    <cellStyle name="Normal 3 6 5 2 2 2 2" xfId="24673"/>
    <cellStyle name="Normal 3 6 5 2 2 2 2 2" xfId="24674"/>
    <cellStyle name="Normal 3 6 5 2 2 2 2 2 2" xfId="24675"/>
    <cellStyle name="Normal 3 6 5 2 2 2 2 3" xfId="24676"/>
    <cellStyle name="Normal 3 6 5 2 2 2 3" xfId="24677"/>
    <cellStyle name="Normal 3 6 5 2 2 2 3 2" xfId="24678"/>
    <cellStyle name="Normal 3 6 5 2 2 2 4" xfId="24679"/>
    <cellStyle name="Normal 3 6 5 2 2 3" xfId="24680"/>
    <cellStyle name="Normal 3 6 5 2 2 3 2" xfId="24681"/>
    <cellStyle name="Normal 3 6 5 2 2 3 2 2" xfId="24682"/>
    <cellStyle name="Normal 3 6 5 2 2 3 3" xfId="24683"/>
    <cellStyle name="Normal 3 6 5 2 2 4" xfId="24684"/>
    <cellStyle name="Normal 3 6 5 2 2 4 2" xfId="24685"/>
    <cellStyle name="Normal 3 6 5 2 2 5" xfId="24686"/>
    <cellStyle name="Normal 3 6 5 2 3" xfId="24687"/>
    <cellStyle name="Normal 3 6 5 2 3 2" xfId="24688"/>
    <cellStyle name="Normal 3 6 5 2 3 2 2" xfId="24689"/>
    <cellStyle name="Normal 3 6 5 2 3 2 2 2" xfId="24690"/>
    <cellStyle name="Normal 3 6 5 2 3 2 3" xfId="24691"/>
    <cellStyle name="Normal 3 6 5 2 3 3" xfId="24692"/>
    <cellStyle name="Normal 3 6 5 2 3 3 2" xfId="24693"/>
    <cellStyle name="Normal 3 6 5 2 3 4" xfId="24694"/>
    <cellStyle name="Normal 3 6 5 2 4" xfId="24695"/>
    <cellStyle name="Normal 3 6 5 2 4 2" xfId="24696"/>
    <cellStyle name="Normal 3 6 5 2 4 2 2" xfId="24697"/>
    <cellStyle name="Normal 3 6 5 2 4 3" xfId="24698"/>
    <cellStyle name="Normal 3 6 5 2 5" xfId="24699"/>
    <cellStyle name="Normal 3 6 5 2 5 2" xfId="24700"/>
    <cellStyle name="Normal 3 6 5 2 6" xfId="24701"/>
    <cellStyle name="Normal 3 6 5 3" xfId="24702"/>
    <cellStyle name="Normal 3 6 5 3 2" xfId="24703"/>
    <cellStyle name="Normal 3 6 5 3 2 2" xfId="24704"/>
    <cellStyle name="Normal 3 6 5 3 2 2 2" xfId="24705"/>
    <cellStyle name="Normal 3 6 5 3 2 2 2 2" xfId="24706"/>
    <cellStyle name="Normal 3 6 5 3 2 2 3" xfId="24707"/>
    <cellStyle name="Normal 3 6 5 3 2 3" xfId="24708"/>
    <cellStyle name="Normal 3 6 5 3 2 3 2" xfId="24709"/>
    <cellStyle name="Normal 3 6 5 3 2 4" xfId="24710"/>
    <cellStyle name="Normal 3 6 5 3 3" xfId="24711"/>
    <cellStyle name="Normal 3 6 5 3 3 2" xfId="24712"/>
    <cellStyle name="Normal 3 6 5 3 3 2 2" xfId="24713"/>
    <cellStyle name="Normal 3 6 5 3 3 3" xfId="24714"/>
    <cellStyle name="Normal 3 6 5 3 4" xfId="24715"/>
    <cellStyle name="Normal 3 6 5 3 4 2" xfId="24716"/>
    <cellStyle name="Normal 3 6 5 3 5" xfId="24717"/>
    <cellStyle name="Normal 3 6 5 4" xfId="24718"/>
    <cellStyle name="Normal 3 6 5 4 2" xfId="24719"/>
    <cellStyle name="Normal 3 6 5 4 2 2" xfId="24720"/>
    <cellStyle name="Normal 3 6 5 4 2 2 2" xfId="24721"/>
    <cellStyle name="Normal 3 6 5 4 2 3" xfId="24722"/>
    <cellStyle name="Normal 3 6 5 4 3" xfId="24723"/>
    <cellStyle name="Normal 3 6 5 4 3 2" xfId="24724"/>
    <cellStyle name="Normal 3 6 5 4 4" xfId="24725"/>
    <cellStyle name="Normal 3 6 5 5" xfId="24726"/>
    <cellStyle name="Normal 3 6 5 5 2" xfId="24727"/>
    <cellStyle name="Normal 3 6 5 5 2 2" xfId="24728"/>
    <cellStyle name="Normal 3 6 5 5 3" xfId="24729"/>
    <cellStyle name="Normal 3 6 5 6" xfId="24730"/>
    <cellStyle name="Normal 3 6 5 6 2" xfId="24731"/>
    <cellStyle name="Normal 3 6 5 7" xfId="24732"/>
    <cellStyle name="Normal 3 6 6" xfId="24733"/>
    <cellStyle name="Normal 3 6 6 2" xfId="24734"/>
    <cellStyle name="Normal 3 6 6 2 2" xfId="24735"/>
    <cellStyle name="Normal 3 6 6 2 2 2" xfId="24736"/>
    <cellStyle name="Normal 3 6 6 2 2 2 2" xfId="24737"/>
    <cellStyle name="Normal 3 6 6 2 2 2 2 2" xfId="24738"/>
    <cellStyle name="Normal 3 6 6 2 2 2 3" xfId="24739"/>
    <cellStyle name="Normal 3 6 6 2 2 3" xfId="24740"/>
    <cellStyle name="Normal 3 6 6 2 2 3 2" xfId="24741"/>
    <cellStyle name="Normal 3 6 6 2 2 4" xfId="24742"/>
    <cellStyle name="Normal 3 6 6 2 3" xfId="24743"/>
    <cellStyle name="Normal 3 6 6 2 3 2" xfId="24744"/>
    <cellStyle name="Normal 3 6 6 2 3 2 2" xfId="24745"/>
    <cellStyle name="Normal 3 6 6 2 3 3" xfId="24746"/>
    <cellStyle name="Normal 3 6 6 2 4" xfId="24747"/>
    <cellStyle name="Normal 3 6 6 2 4 2" xfId="24748"/>
    <cellStyle name="Normal 3 6 6 2 5" xfId="24749"/>
    <cellStyle name="Normal 3 6 6 3" xfId="24750"/>
    <cellStyle name="Normal 3 6 6 3 2" xfId="24751"/>
    <cellStyle name="Normal 3 6 6 3 2 2" xfId="24752"/>
    <cellStyle name="Normal 3 6 6 3 2 2 2" xfId="24753"/>
    <cellStyle name="Normal 3 6 6 3 2 3" xfId="24754"/>
    <cellStyle name="Normal 3 6 6 3 3" xfId="24755"/>
    <cellStyle name="Normal 3 6 6 3 3 2" xfId="24756"/>
    <cellStyle name="Normal 3 6 6 3 4" xfId="24757"/>
    <cellStyle name="Normal 3 6 6 4" xfId="24758"/>
    <cellStyle name="Normal 3 6 6 4 2" xfId="24759"/>
    <cellStyle name="Normal 3 6 6 4 2 2" xfId="24760"/>
    <cellStyle name="Normal 3 6 6 4 3" xfId="24761"/>
    <cellStyle name="Normal 3 6 6 5" xfId="24762"/>
    <cellStyle name="Normal 3 6 6 5 2" xfId="24763"/>
    <cellStyle name="Normal 3 6 6 6" xfId="24764"/>
    <cellStyle name="Normal 3 6 7" xfId="24765"/>
    <cellStyle name="Normal 3 6 7 2" xfId="24766"/>
    <cellStyle name="Normal 3 6 7 2 2" xfId="24767"/>
    <cellStyle name="Normal 3 6 7 2 2 2" xfId="24768"/>
    <cellStyle name="Normal 3 6 7 2 2 2 2" xfId="24769"/>
    <cellStyle name="Normal 3 6 7 2 2 3" xfId="24770"/>
    <cellStyle name="Normal 3 6 7 2 3" xfId="24771"/>
    <cellStyle name="Normal 3 6 7 2 3 2" xfId="24772"/>
    <cellStyle name="Normal 3 6 7 2 4" xfId="24773"/>
    <cellStyle name="Normal 3 6 7 3" xfId="24774"/>
    <cellStyle name="Normal 3 6 7 3 2" xfId="24775"/>
    <cellStyle name="Normal 3 6 7 3 2 2" xfId="24776"/>
    <cellStyle name="Normal 3 6 7 3 3" xfId="24777"/>
    <cellStyle name="Normal 3 6 7 4" xfId="24778"/>
    <cellStyle name="Normal 3 6 7 4 2" xfId="24779"/>
    <cellStyle name="Normal 3 6 7 5" xfId="24780"/>
    <cellStyle name="Normal 3 6 8" xfId="24781"/>
    <cellStyle name="Normal 3 6 8 2" xfId="24782"/>
    <cellStyle name="Normal 3 6 8 2 2" xfId="24783"/>
    <cellStyle name="Normal 3 6 8 2 2 2" xfId="24784"/>
    <cellStyle name="Normal 3 6 8 2 3" xfId="24785"/>
    <cellStyle name="Normal 3 6 8 3" xfId="24786"/>
    <cellStyle name="Normal 3 6 8 3 2" xfId="24787"/>
    <cellStyle name="Normal 3 6 8 4" xfId="24788"/>
    <cellStyle name="Normal 3 6 9" xfId="24789"/>
    <cellStyle name="Normal 3 6 9 2" xfId="24790"/>
    <cellStyle name="Normal 3 6 9 2 2" xfId="24791"/>
    <cellStyle name="Normal 3 6 9 3" xfId="24792"/>
    <cellStyle name="Normal 3 7" xfId="24793"/>
    <cellStyle name="Normal 3 7 10" xfId="24794"/>
    <cellStyle name="Normal 3 7 2" xfId="24795"/>
    <cellStyle name="Normal 3 7 2 2" xfId="24796"/>
    <cellStyle name="Normal 3 7 2 2 2" xfId="24797"/>
    <cellStyle name="Normal 3 7 2 2 2 2" xfId="24798"/>
    <cellStyle name="Normal 3 7 2 2 2 2 2" xfId="24799"/>
    <cellStyle name="Normal 3 7 2 2 2 2 2 2" xfId="24800"/>
    <cellStyle name="Normal 3 7 2 2 2 2 2 2 2" xfId="24801"/>
    <cellStyle name="Normal 3 7 2 2 2 2 2 2 2 2" xfId="24802"/>
    <cellStyle name="Normal 3 7 2 2 2 2 2 2 2 2 2" xfId="24803"/>
    <cellStyle name="Normal 3 7 2 2 2 2 2 2 2 3" xfId="24804"/>
    <cellStyle name="Normal 3 7 2 2 2 2 2 2 3" xfId="24805"/>
    <cellStyle name="Normal 3 7 2 2 2 2 2 2 3 2" xfId="24806"/>
    <cellStyle name="Normal 3 7 2 2 2 2 2 2 4" xfId="24807"/>
    <cellStyle name="Normal 3 7 2 2 2 2 2 3" xfId="24808"/>
    <cellStyle name="Normal 3 7 2 2 2 2 2 3 2" xfId="24809"/>
    <cellStyle name="Normal 3 7 2 2 2 2 2 3 2 2" xfId="24810"/>
    <cellStyle name="Normal 3 7 2 2 2 2 2 3 3" xfId="24811"/>
    <cellStyle name="Normal 3 7 2 2 2 2 2 4" xfId="24812"/>
    <cellStyle name="Normal 3 7 2 2 2 2 2 4 2" xfId="24813"/>
    <cellStyle name="Normal 3 7 2 2 2 2 2 5" xfId="24814"/>
    <cellStyle name="Normal 3 7 2 2 2 2 3" xfId="24815"/>
    <cellStyle name="Normal 3 7 2 2 2 2 3 2" xfId="24816"/>
    <cellStyle name="Normal 3 7 2 2 2 2 3 2 2" xfId="24817"/>
    <cellStyle name="Normal 3 7 2 2 2 2 3 2 2 2" xfId="24818"/>
    <cellStyle name="Normal 3 7 2 2 2 2 3 2 3" xfId="24819"/>
    <cellStyle name="Normal 3 7 2 2 2 2 3 3" xfId="24820"/>
    <cellStyle name="Normal 3 7 2 2 2 2 3 3 2" xfId="24821"/>
    <cellStyle name="Normal 3 7 2 2 2 2 3 4" xfId="24822"/>
    <cellStyle name="Normal 3 7 2 2 2 2 4" xfId="24823"/>
    <cellStyle name="Normal 3 7 2 2 2 2 4 2" xfId="24824"/>
    <cellStyle name="Normal 3 7 2 2 2 2 4 2 2" xfId="24825"/>
    <cellStyle name="Normal 3 7 2 2 2 2 4 3" xfId="24826"/>
    <cellStyle name="Normal 3 7 2 2 2 2 5" xfId="24827"/>
    <cellStyle name="Normal 3 7 2 2 2 2 5 2" xfId="24828"/>
    <cellStyle name="Normal 3 7 2 2 2 2 6" xfId="24829"/>
    <cellStyle name="Normal 3 7 2 2 2 3" xfId="24830"/>
    <cellStyle name="Normal 3 7 2 2 2 3 2" xfId="24831"/>
    <cellStyle name="Normal 3 7 2 2 2 3 2 2" xfId="24832"/>
    <cellStyle name="Normal 3 7 2 2 2 3 2 2 2" xfId="24833"/>
    <cellStyle name="Normal 3 7 2 2 2 3 2 2 2 2" xfId="24834"/>
    <cellStyle name="Normal 3 7 2 2 2 3 2 2 3" xfId="24835"/>
    <cellStyle name="Normal 3 7 2 2 2 3 2 3" xfId="24836"/>
    <cellStyle name="Normal 3 7 2 2 2 3 2 3 2" xfId="24837"/>
    <cellStyle name="Normal 3 7 2 2 2 3 2 4" xfId="24838"/>
    <cellStyle name="Normal 3 7 2 2 2 3 3" xfId="24839"/>
    <cellStyle name="Normal 3 7 2 2 2 3 3 2" xfId="24840"/>
    <cellStyle name="Normal 3 7 2 2 2 3 3 2 2" xfId="24841"/>
    <cellStyle name="Normal 3 7 2 2 2 3 3 3" xfId="24842"/>
    <cellStyle name="Normal 3 7 2 2 2 3 4" xfId="24843"/>
    <cellStyle name="Normal 3 7 2 2 2 3 4 2" xfId="24844"/>
    <cellStyle name="Normal 3 7 2 2 2 3 5" xfId="24845"/>
    <cellStyle name="Normal 3 7 2 2 2 4" xfId="24846"/>
    <cellStyle name="Normal 3 7 2 2 2 4 2" xfId="24847"/>
    <cellStyle name="Normal 3 7 2 2 2 4 2 2" xfId="24848"/>
    <cellStyle name="Normal 3 7 2 2 2 4 2 2 2" xfId="24849"/>
    <cellStyle name="Normal 3 7 2 2 2 4 2 3" xfId="24850"/>
    <cellStyle name="Normal 3 7 2 2 2 4 3" xfId="24851"/>
    <cellStyle name="Normal 3 7 2 2 2 4 3 2" xfId="24852"/>
    <cellStyle name="Normal 3 7 2 2 2 4 4" xfId="24853"/>
    <cellStyle name="Normal 3 7 2 2 2 5" xfId="24854"/>
    <cellStyle name="Normal 3 7 2 2 2 5 2" xfId="24855"/>
    <cellStyle name="Normal 3 7 2 2 2 5 2 2" xfId="24856"/>
    <cellStyle name="Normal 3 7 2 2 2 5 3" xfId="24857"/>
    <cellStyle name="Normal 3 7 2 2 2 6" xfId="24858"/>
    <cellStyle name="Normal 3 7 2 2 2 6 2" xfId="24859"/>
    <cellStyle name="Normal 3 7 2 2 2 7" xfId="24860"/>
    <cellStyle name="Normal 3 7 2 2 3" xfId="24861"/>
    <cellStyle name="Normal 3 7 2 2 3 2" xfId="24862"/>
    <cellStyle name="Normal 3 7 2 2 3 2 2" xfId="24863"/>
    <cellStyle name="Normal 3 7 2 2 3 2 2 2" xfId="24864"/>
    <cellStyle name="Normal 3 7 2 2 3 2 2 2 2" xfId="24865"/>
    <cellStyle name="Normal 3 7 2 2 3 2 2 2 2 2" xfId="24866"/>
    <cellStyle name="Normal 3 7 2 2 3 2 2 2 3" xfId="24867"/>
    <cellStyle name="Normal 3 7 2 2 3 2 2 3" xfId="24868"/>
    <cellStyle name="Normal 3 7 2 2 3 2 2 3 2" xfId="24869"/>
    <cellStyle name="Normal 3 7 2 2 3 2 2 4" xfId="24870"/>
    <cellStyle name="Normal 3 7 2 2 3 2 3" xfId="24871"/>
    <cellStyle name="Normal 3 7 2 2 3 2 3 2" xfId="24872"/>
    <cellStyle name="Normal 3 7 2 2 3 2 3 2 2" xfId="24873"/>
    <cellStyle name="Normal 3 7 2 2 3 2 3 3" xfId="24874"/>
    <cellStyle name="Normal 3 7 2 2 3 2 4" xfId="24875"/>
    <cellStyle name="Normal 3 7 2 2 3 2 4 2" xfId="24876"/>
    <cellStyle name="Normal 3 7 2 2 3 2 5" xfId="24877"/>
    <cellStyle name="Normal 3 7 2 2 3 3" xfId="24878"/>
    <cellStyle name="Normal 3 7 2 2 3 3 2" xfId="24879"/>
    <cellStyle name="Normal 3 7 2 2 3 3 2 2" xfId="24880"/>
    <cellStyle name="Normal 3 7 2 2 3 3 2 2 2" xfId="24881"/>
    <cellStyle name="Normal 3 7 2 2 3 3 2 3" xfId="24882"/>
    <cellStyle name="Normal 3 7 2 2 3 3 3" xfId="24883"/>
    <cellStyle name="Normal 3 7 2 2 3 3 3 2" xfId="24884"/>
    <cellStyle name="Normal 3 7 2 2 3 3 4" xfId="24885"/>
    <cellStyle name="Normal 3 7 2 2 3 4" xfId="24886"/>
    <cellStyle name="Normal 3 7 2 2 3 4 2" xfId="24887"/>
    <cellStyle name="Normal 3 7 2 2 3 4 2 2" xfId="24888"/>
    <cellStyle name="Normal 3 7 2 2 3 4 3" xfId="24889"/>
    <cellStyle name="Normal 3 7 2 2 3 5" xfId="24890"/>
    <cellStyle name="Normal 3 7 2 2 3 5 2" xfId="24891"/>
    <cellStyle name="Normal 3 7 2 2 3 6" xfId="24892"/>
    <cellStyle name="Normal 3 7 2 2 4" xfId="24893"/>
    <cellStyle name="Normal 3 7 2 2 4 2" xfId="24894"/>
    <cellStyle name="Normal 3 7 2 2 4 2 2" xfId="24895"/>
    <cellStyle name="Normal 3 7 2 2 4 2 2 2" xfId="24896"/>
    <cellStyle name="Normal 3 7 2 2 4 2 2 2 2" xfId="24897"/>
    <cellStyle name="Normal 3 7 2 2 4 2 2 3" xfId="24898"/>
    <cellStyle name="Normal 3 7 2 2 4 2 3" xfId="24899"/>
    <cellStyle name="Normal 3 7 2 2 4 2 3 2" xfId="24900"/>
    <cellStyle name="Normal 3 7 2 2 4 2 4" xfId="24901"/>
    <cellStyle name="Normal 3 7 2 2 4 3" xfId="24902"/>
    <cellStyle name="Normal 3 7 2 2 4 3 2" xfId="24903"/>
    <cellStyle name="Normal 3 7 2 2 4 3 2 2" xfId="24904"/>
    <cellStyle name="Normal 3 7 2 2 4 3 3" xfId="24905"/>
    <cellStyle name="Normal 3 7 2 2 4 4" xfId="24906"/>
    <cellStyle name="Normal 3 7 2 2 4 4 2" xfId="24907"/>
    <cellStyle name="Normal 3 7 2 2 4 5" xfId="24908"/>
    <cellStyle name="Normal 3 7 2 2 5" xfId="24909"/>
    <cellStyle name="Normal 3 7 2 2 5 2" xfId="24910"/>
    <cellStyle name="Normal 3 7 2 2 5 2 2" xfId="24911"/>
    <cellStyle name="Normal 3 7 2 2 5 2 2 2" xfId="24912"/>
    <cellStyle name="Normal 3 7 2 2 5 2 3" xfId="24913"/>
    <cellStyle name="Normal 3 7 2 2 5 3" xfId="24914"/>
    <cellStyle name="Normal 3 7 2 2 5 3 2" xfId="24915"/>
    <cellStyle name="Normal 3 7 2 2 5 4" xfId="24916"/>
    <cellStyle name="Normal 3 7 2 2 6" xfId="24917"/>
    <cellStyle name="Normal 3 7 2 2 6 2" xfId="24918"/>
    <cellStyle name="Normal 3 7 2 2 6 2 2" xfId="24919"/>
    <cellStyle name="Normal 3 7 2 2 6 3" xfId="24920"/>
    <cellStyle name="Normal 3 7 2 2 7" xfId="24921"/>
    <cellStyle name="Normal 3 7 2 2 7 2" xfId="24922"/>
    <cellStyle name="Normal 3 7 2 2 8" xfId="24923"/>
    <cellStyle name="Normal 3 7 2 3" xfId="24924"/>
    <cellStyle name="Normal 3 7 2 3 2" xfId="24925"/>
    <cellStyle name="Normal 3 7 2 3 2 2" xfId="24926"/>
    <cellStyle name="Normal 3 7 2 3 2 2 2" xfId="24927"/>
    <cellStyle name="Normal 3 7 2 3 2 2 2 2" xfId="24928"/>
    <cellStyle name="Normal 3 7 2 3 2 2 2 2 2" xfId="24929"/>
    <cellStyle name="Normal 3 7 2 3 2 2 2 2 2 2" xfId="24930"/>
    <cellStyle name="Normal 3 7 2 3 2 2 2 2 3" xfId="24931"/>
    <cellStyle name="Normal 3 7 2 3 2 2 2 3" xfId="24932"/>
    <cellStyle name="Normal 3 7 2 3 2 2 2 3 2" xfId="24933"/>
    <cellStyle name="Normal 3 7 2 3 2 2 2 4" xfId="24934"/>
    <cellStyle name="Normal 3 7 2 3 2 2 3" xfId="24935"/>
    <cellStyle name="Normal 3 7 2 3 2 2 3 2" xfId="24936"/>
    <cellStyle name="Normal 3 7 2 3 2 2 3 2 2" xfId="24937"/>
    <cellStyle name="Normal 3 7 2 3 2 2 3 3" xfId="24938"/>
    <cellStyle name="Normal 3 7 2 3 2 2 4" xfId="24939"/>
    <cellStyle name="Normal 3 7 2 3 2 2 4 2" xfId="24940"/>
    <cellStyle name="Normal 3 7 2 3 2 2 5" xfId="24941"/>
    <cellStyle name="Normal 3 7 2 3 2 3" xfId="24942"/>
    <cellStyle name="Normal 3 7 2 3 2 3 2" xfId="24943"/>
    <cellStyle name="Normal 3 7 2 3 2 3 2 2" xfId="24944"/>
    <cellStyle name="Normal 3 7 2 3 2 3 2 2 2" xfId="24945"/>
    <cellStyle name="Normal 3 7 2 3 2 3 2 3" xfId="24946"/>
    <cellStyle name="Normal 3 7 2 3 2 3 3" xfId="24947"/>
    <cellStyle name="Normal 3 7 2 3 2 3 3 2" xfId="24948"/>
    <cellStyle name="Normal 3 7 2 3 2 3 4" xfId="24949"/>
    <cellStyle name="Normal 3 7 2 3 2 4" xfId="24950"/>
    <cellStyle name="Normal 3 7 2 3 2 4 2" xfId="24951"/>
    <cellStyle name="Normal 3 7 2 3 2 4 2 2" xfId="24952"/>
    <cellStyle name="Normal 3 7 2 3 2 4 3" xfId="24953"/>
    <cellStyle name="Normal 3 7 2 3 2 5" xfId="24954"/>
    <cellStyle name="Normal 3 7 2 3 2 5 2" xfId="24955"/>
    <cellStyle name="Normal 3 7 2 3 2 6" xfId="24956"/>
    <cellStyle name="Normal 3 7 2 3 3" xfId="24957"/>
    <cellStyle name="Normal 3 7 2 3 3 2" xfId="24958"/>
    <cellStyle name="Normal 3 7 2 3 3 2 2" xfId="24959"/>
    <cellStyle name="Normal 3 7 2 3 3 2 2 2" xfId="24960"/>
    <cellStyle name="Normal 3 7 2 3 3 2 2 2 2" xfId="24961"/>
    <cellStyle name="Normal 3 7 2 3 3 2 2 3" xfId="24962"/>
    <cellStyle name="Normal 3 7 2 3 3 2 3" xfId="24963"/>
    <cellStyle name="Normal 3 7 2 3 3 2 3 2" xfId="24964"/>
    <cellStyle name="Normal 3 7 2 3 3 2 4" xfId="24965"/>
    <cellStyle name="Normal 3 7 2 3 3 3" xfId="24966"/>
    <cellStyle name="Normal 3 7 2 3 3 3 2" xfId="24967"/>
    <cellStyle name="Normal 3 7 2 3 3 3 2 2" xfId="24968"/>
    <cellStyle name="Normal 3 7 2 3 3 3 3" xfId="24969"/>
    <cellStyle name="Normal 3 7 2 3 3 4" xfId="24970"/>
    <cellStyle name="Normal 3 7 2 3 3 4 2" xfId="24971"/>
    <cellStyle name="Normal 3 7 2 3 3 5" xfId="24972"/>
    <cellStyle name="Normal 3 7 2 3 4" xfId="24973"/>
    <cellStyle name="Normal 3 7 2 3 4 2" xfId="24974"/>
    <cellStyle name="Normal 3 7 2 3 4 2 2" xfId="24975"/>
    <cellStyle name="Normal 3 7 2 3 4 2 2 2" xfId="24976"/>
    <cellStyle name="Normal 3 7 2 3 4 2 3" xfId="24977"/>
    <cellStyle name="Normal 3 7 2 3 4 3" xfId="24978"/>
    <cellStyle name="Normal 3 7 2 3 4 3 2" xfId="24979"/>
    <cellStyle name="Normal 3 7 2 3 4 4" xfId="24980"/>
    <cellStyle name="Normal 3 7 2 3 5" xfId="24981"/>
    <cellStyle name="Normal 3 7 2 3 5 2" xfId="24982"/>
    <cellStyle name="Normal 3 7 2 3 5 2 2" xfId="24983"/>
    <cellStyle name="Normal 3 7 2 3 5 3" xfId="24984"/>
    <cellStyle name="Normal 3 7 2 3 6" xfId="24985"/>
    <cellStyle name="Normal 3 7 2 3 6 2" xfId="24986"/>
    <cellStyle name="Normal 3 7 2 3 7" xfId="24987"/>
    <cellStyle name="Normal 3 7 2 4" xfId="24988"/>
    <cellStyle name="Normal 3 7 2 4 2" xfId="24989"/>
    <cellStyle name="Normal 3 7 2 4 2 2" xfId="24990"/>
    <cellStyle name="Normal 3 7 2 4 2 2 2" xfId="24991"/>
    <cellStyle name="Normal 3 7 2 4 2 2 2 2" xfId="24992"/>
    <cellStyle name="Normal 3 7 2 4 2 2 2 2 2" xfId="24993"/>
    <cellStyle name="Normal 3 7 2 4 2 2 2 3" xfId="24994"/>
    <cellStyle name="Normal 3 7 2 4 2 2 3" xfId="24995"/>
    <cellStyle name="Normal 3 7 2 4 2 2 3 2" xfId="24996"/>
    <cellStyle name="Normal 3 7 2 4 2 2 4" xfId="24997"/>
    <cellStyle name="Normal 3 7 2 4 2 3" xfId="24998"/>
    <cellStyle name="Normal 3 7 2 4 2 3 2" xfId="24999"/>
    <cellStyle name="Normal 3 7 2 4 2 3 2 2" xfId="25000"/>
    <cellStyle name="Normal 3 7 2 4 2 3 3" xfId="25001"/>
    <cellStyle name="Normal 3 7 2 4 2 4" xfId="25002"/>
    <cellStyle name="Normal 3 7 2 4 2 4 2" xfId="25003"/>
    <cellStyle name="Normal 3 7 2 4 2 5" xfId="25004"/>
    <cellStyle name="Normal 3 7 2 4 3" xfId="25005"/>
    <cellStyle name="Normal 3 7 2 4 3 2" xfId="25006"/>
    <cellStyle name="Normal 3 7 2 4 3 2 2" xfId="25007"/>
    <cellStyle name="Normal 3 7 2 4 3 2 2 2" xfId="25008"/>
    <cellStyle name="Normal 3 7 2 4 3 2 3" xfId="25009"/>
    <cellStyle name="Normal 3 7 2 4 3 3" xfId="25010"/>
    <cellStyle name="Normal 3 7 2 4 3 3 2" xfId="25011"/>
    <cellStyle name="Normal 3 7 2 4 3 4" xfId="25012"/>
    <cellStyle name="Normal 3 7 2 4 4" xfId="25013"/>
    <cellStyle name="Normal 3 7 2 4 4 2" xfId="25014"/>
    <cellStyle name="Normal 3 7 2 4 4 2 2" xfId="25015"/>
    <cellStyle name="Normal 3 7 2 4 4 3" xfId="25016"/>
    <cellStyle name="Normal 3 7 2 4 5" xfId="25017"/>
    <cellStyle name="Normal 3 7 2 4 5 2" xfId="25018"/>
    <cellStyle name="Normal 3 7 2 4 6" xfId="25019"/>
    <cellStyle name="Normal 3 7 2 5" xfId="25020"/>
    <cellStyle name="Normal 3 7 2 5 2" xfId="25021"/>
    <cellStyle name="Normal 3 7 2 5 2 2" xfId="25022"/>
    <cellStyle name="Normal 3 7 2 5 2 2 2" xfId="25023"/>
    <cellStyle name="Normal 3 7 2 5 2 2 2 2" xfId="25024"/>
    <cellStyle name="Normal 3 7 2 5 2 2 3" xfId="25025"/>
    <cellStyle name="Normal 3 7 2 5 2 3" xfId="25026"/>
    <cellStyle name="Normal 3 7 2 5 2 3 2" xfId="25027"/>
    <cellStyle name="Normal 3 7 2 5 2 4" xfId="25028"/>
    <cellStyle name="Normal 3 7 2 5 3" xfId="25029"/>
    <cellStyle name="Normal 3 7 2 5 3 2" xfId="25030"/>
    <cellStyle name="Normal 3 7 2 5 3 2 2" xfId="25031"/>
    <cellStyle name="Normal 3 7 2 5 3 3" xfId="25032"/>
    <cellStyle name="Normal 3 7 2 5 4" xfId="25033"/>
    <cellStyle name="Normal 3 7 2 5 4 2" xfId="25034"/>
    <cellStyle name="Normal 3 7 2 5 5" xfId="25035"/>
    <cellStyle name="Normal 3 7 2 6" xfId="25036"/>
    <cellStyle name="Normal 3 7 2 6 2" xfId="25037"/>
    <cellStyle name="Normal 3 7 2 6 2 2" xfId="25038"/>
    <cellStyle name="Normal 3 7 2 6 2 2 2" xfId="25039"/>
    <cellStyle name="Normal 3 7 2 6 2 3" xfId="25040"/>
    <cellStyle name="Normal 3 7 2 6 3" xfId="25041"/>
    <cellStyle name="Normal 3 7 2 6 3 2" xfId="25042"/>
    <cellStyle name="Normal 3 7 2 6 4" xfId="25043"/>
    <cellStyle name="Normal 3 7 2 7" xfId="25044"/>
    <cellStyle name="Normal 3 7 2 7 2" xfId="25045"/>
    <cellStyle name="Normal 3 7 2 7 2 2" xfId="25046"/>
    <cellStyle name="Normal 3 7 2 7 3" xfId="25047"/>
    <cellStyle name="Normal 3 7 2 8" xfId="25048"/>
    <cellStyle name="Normal 3 7 2 8 2" xfId="25049"/>
    <cellStyle name="Normal 3 7 2 9" xfId="25050"/>
    <cellStyle name="Normal 3 7 3" xfId="25051"/>
    <cellStyle name="Normal 3 7 3 2" xfId="25052"/>
    <cellStyle name="Normal 3 7 3 2 2" xfId="25053"/>
    <cellStyle name="Normal 3 7 3 2 2 2" xfId="25054"/>
    <cellStyle name="Normal 3 7 3 2 2 2 2" xfId="25055"/>
    <cellStyle name="Normal 3 7 3 2 2 2 2 2" xfId="25056"/>
    <cellStyle name="Normal 3 7 3 2 2 2 2 2 2" xfId="25057"/>
    <cellStyle name="Normal 3 7 3 2 2 2 2 2 2 2" xfId="25058"/>
    <cellStyle name="Normal 3 7 3 2 2 2 2 2 3" xfId="25059"/>
    <cellStyle name="Normal 3 7 3 2 2 2 2 3" xfId="25060"/>
    <cellStyle name="Normal 3 7 3 2 2 2 2 3 2" xfId="25061"/>
    <cellStyle name="Normal 3 7 3 2 2 2 2 4" xfId="25062"/>
    <cellStyle name="Normal 3 7 3 2 2 2 3" xfId="25063"/>
    <cellStyle name="Normal 3 7 3 2 2 2 3 2" xfId="25064"/>
    <cellStyle name="Normal 3 7 3 2 2 2 3 2 2" xfId="25065"/>
    <cellStyle name="Normal 3 7 3 2 2 2 3 3" xfId="25066"/>
    <cellStyle name="Normal 3 7 3 2 2 2 4" xfId="25067"/>
    <cellStyle name="Normal 3 7 3 2 2 2 4 2" xfId="25068"/>
    <cellStyle name="Normal 3 7 3 2 2 2 5" xfId="25069"/>
    <cellStyle name="Normal 3 7 3 2 2 3" xfId="25070"/>
    <cellStyle name="Normal 3 7 3 2 2 3 2" xfId="25071"/>
    <cellStyle name="Normal 3 7 3 2 2 3 2 2" xfId="25072"/>
    <cellStyle name="Normal 3 7 3 2 2 3 2 2 2" xfId="25073"/>
    <cellStyle name="Normal 3 7 3 2 2 3 2 3" xfId="25074"/>
    <cellStyle name="Normal 3 7 3 2 2 3 3" xfId="25075"/>
    <cellStyle name="Normal 3 7 3 2 2 3 3 2" xfId="25076"/>
    <cellStyle name="Normal 3 7 3 2 2 3 4" xfId="25077"/>
    <cellStyle name="Normal 3 7 3 2 2 4" xfId="25078"/>
    <cellStyle name="Normal 3 7 3 2 2 4 2" xfId="25079"/>
    <cellStyle name="Normal 3 7 3 2 2 4 2 2" xfId="25080"/>
    <cellStyle name="Normal 3 7 3 2 2 4 3" xfId="25081"/>
    <cellStyle name="Normal 3 7 3 2 2 5" xfId="25082"/>
    <cellStyle name="Normal 3 7 3 2 2 5 2" xfId="25083"/>
    <cellStyle name="Normal 3 7 3 2 2 6" xfId="25084"/>
    <cellStyle name="Normal 3 7 3 2 3" xfId="25085"/>
    <cellStyle name="Normal 3 7 3 2 3 2" xfId="25086"/>
    <cellStyle name="Normal 3 7 3 2 3 2 2" xfId="25087"/>
    <cellStyle name="Normal 3 7 3 2 3 2 2 2" xfId="25088"/>
    <cellStyle name="Normal 3 7 3 2 3 2 2 2 2" xfId="25089"/>
    <cellStyle name="Normal 3 7 3 2 3 2 2 3" xfId="25090"/>
    <cellStyle name="Normal 3 7 3 2 3 2 3" xfId="25091"/>
    <cellStyle name="Normal 3 7 3 2 3 2 3 2" xfId="25092"/>
    <cellStyle name="Normal 3 7 3 2 3 2 4" xfId="25093"/>
    <cellStyle name="Normal 3 7 3 2 3 3" xfId="25094"/>
    <cellStyle name="Normal 3 7 3 2 3 3 2" xfId="25095"/>
    <cellStyle name="Normal 3 7 3 2 3 3 2 2" xfId="25096"/>
    <cellStyle name="Normal 3 7 3 2 3 3 3" xfId="25097"/>
    <cellStyle name="Normal 3 7 3 2 3 4" xfId="25098"/>
    <cellStyle name="Normal 3 7 3 2 3 4 2" xfId="25099"/>
    <cellStyle name="Normal 3 7 3 2 3 5" xfId="25100"/>
    <cellStyle name="Normal 3 7 3 2 4" xfId="25101"/>
    <cellStyle name="Normal 3 7 3 2 4 2" xfId="25102"/>
    <cellStyle name="Normal 3 7 3 2 4 2 2" xfId="25103"/>
    <cellStyle name="Normal 3 7 3 2 4 2 2 2" xfId="25104"/>
    <cellStyle name="Normal 3 7 3 2 4 2 3" xfId="25105"/>
    <cellStyle name="Normal 3 7 3 2 4 3" xfId="25106"/>
    <cellStyle name="Normal 3 7 3 2 4 3 2" xfId="25107"/>
    <cellStyle name="Normal 3 7 3 2 4 4" xfId="25108"/>
    <cellStyle name="Normal 3 7 3 2 5" xfId="25109"/>
    <cellStyle name="Normal 3 7 3 2 5 2" xfId="25110"/>
    <cellStyle name="Normal 3 7 3 2 5 2 2" xfId="25111"/>
    <cellStyle name="Normal 3 7 3 2 5 3" xfId="25112"/>
    <cellStyle name="Normal 3 7 3 2 6" xfId="25113"/>
    <cellStyle name="Normal 3 7 3 2 6 2" xfId="25114"/>
    <cellStyle name="Normal 3 7 3 2 7" xfId="25115"/>
    <cellStyle name="Normal 3 7 3 3" xfId="25116"/>
    <cellStyle name="Normal 3 7 3 3 2" xfId="25117"/>
    <cellStyle name="Normal 3 7 3 3 2 2" xfId="25118"/>
    <cellStyle name="Normal 3 7 3 3 2 2 2" xfId="25119"/>
    <cellStyle name="Normal 3 7 3 3 2 2 2 2" xfId="25120"/>
    <cellStyle name="Normal 3 7 3 3 2 2 2 2 2" xfId="25121"/>
    <cellStyle name="Normal 3 7 3 3 2 2 2 3" xfId="25122"/>
    <cellStyle name="Normal 3 7 3 3 2 2 3" xfId="25123"/>
    <cellStyle name="Normal 3 7 3 3 2 2 3 2" xfId="25124"/>
    <cellStyle name="Normal 3 7 3 3 2 2 4" xfId="25125"/>
    <cellStyle name="Normal 3 7 3 3 2 3" xfId="25126"/>
    <cellStyle name="Normal 3 7 3 3 2 3 2" xfId="25127"/>
    <cellStyle name="Normal 3 7 3 3 2 3 2 2" xfId="25128"/>
    <cellStyle name="Normal 3 7 3 3 2 3 3" xfId="25129"/>
    <cellStyle name="Normal 3 7 3 3 2 4" xfId="25130"/>
    <cellStyle name="Normal 3 7 3 3 2 4 2" xfId="25131"/>
    <cellStyle name="Normal 3 7 3 3 2 5" xfId="25132"/>
    <cellStyle name="Normal 3 7 3 3 3" xfId="25133"/>
    <cellStyle name="Normal 3 7 3 3 3 2" xfId="25134"/>
    <cellStyle name="Normal 3 7 3 3 3 2 2" xfId="25135"/>
    <cellStyle name="Normal 3 7 3 3 3 2 2 2" xfId="25136"/>
    <cellStyle name="Normal 3 7 3 3 3 2 3" xfId="25137"/>
    <cellStyle name="Normal 3 7 3 3 3 3" xfId="25138"/>
    <cellStyle name="Normal 3 7 3 3 3 3 2" xfId="25139"/>
    <cellStyle name="Normal 3 7 3 3 3 4" xfId="25140"/>
    <cellStyle name="Normal 3 7 3 3 4" xfId="25141"/>
    <cellStyle name="Normal 3 7 3 3 4 2" xfId="25142"/>
    <cellStyle name="Normal 3 7 3 3 4 2 2" xfId="25143"/>
    <cellStyle name="Normal 3 7 3 3 4 3" xfId="25144"/>
    <cellStyle name="Normal 3 7 3 3 5" xfId="25145"/>
    <cellStyle name="Normal 3 7 3 3 5 2" xfId="25146"/>
    <cellStyle name="Normal 3 7 3 3 6" xfId="25147"/>
    <cellStyle name="Normal 3 7 3 4" xfId="25148"/>
    <cellStyle name="Normal 3 7 3 4 2" xfId="25149"/>
    <cellStyle name="Normal 3 7 3 4 2 2" xfId="25150"/>
    <cellStyle name="Normal 3 7 3 4 2 2 2" xfId="25151"/>
    <cellStyle name="Normal 3 7 3 4 2 2 2 2" xfId="25152"/>
    <cellStyle name="Normal 3 7 3 4 2 2 3" xfId="25153"/>
    <cellStyle name="Normal 3 7 3 4 2 3" xfId="25154"/>
    <cellStyle name="Normal 3 7 3 4 2 3 2" xfId="25155"/>
    <cellStyle name="Normal 3 7 3 4 2 4" xfId="25156"/>
    <cellStyle name="Normal 3 7 3 4 3" xfId="25157"/>
    <cellStyle name="Normal 3 7 3 4 3 2" xfId="25158"/>
    <cellStyle name="Normal 3 7 3 4 3 2 2" xfId="25159"/>
    <cellStyle name="Normal 3 7 3 4 3 3" xfId="25160"/>
    <cellStyle name="Normal 3 7 3 4 4" xfId="25161"/>
    <cellStyle name="Normal 3 7 3 4 4 2" xfId="25162"/>
    <cellStyle name="Normal 3 7 3 4 5" xfId="25163"/>
    <cellStyle name="Normal 3 7 3 5" xfId="25164"/>
    <cellStyle name="Normal 3 7 3 5 2" xfId="25165"/>
    <cellStyle name="Normal 3 7 3 5 2 2" xfId="25166"/>
    <cellStyle name="Normal 3 7 3 5 2 2 2" xfId="25167"/>
    <cellStyle name="Normal 3 7 3 5 2 3" xfId="25168"/>
    <cellStyle name="Normal 3 7 3 5 3" xfId="25169"/>
    <cellStyle name="Normal 3 7 3 5 3 2" xfId="25170"/>
    <cellStyle name="Normal 3 7 3 5 4" xfId="25171"/>
    <cellStyle name="Normal 3 7 3 6" xfId="25172"/>
    <cellStyle name="Normal 3 7 3 6 2" xfId="25173"/>
    <cellStyle name="Normal 3 7 3 6 2 2" xfId="25174"/>
    <cellStyle name="Normal 3 7 3 6 3" xfId="25175"/>
    <cellStyle name="Normal 3 7 3 7" xfId="25176"/>
    <cellStyle name="Normal 3 7 3 7 2" xfId="25177"/>
    <cellStyle name="Normal 3 7 3 8" xfId="25178"/>
    <cellStyle name="Normal 3 7 4" xfId="25179"/>
    <cellStyle name="Normal 3 7 4 2" xfId="25180"/>
    <cellStyle name="Normal 3 7 4 2 2" xfId="25181"/>
    <cellStyle name="Normal 3 7 4 2 2 2" xfId="25182"/>
    <cellStyle name="Normal 3 7 4 2 2 2 2" xfId="25183"/>
    <cellStyle name="Normal 3 7 4 2 2 2 2 2" xfId="25184"/>
    <cellStyle name="Normal 3 7 4 2 2 2 2 2 2" xfId="25185"/>
    <cellStyle name="Normal 3 7 4 2 2 2 2 3" xfId="25186"/>
    <cellStyle name="Normal 3 7 4 2 2 2 3" xfId="25187"/>
    <cellStyle name="Normal 3 7 4 2 2 2 3 2" xfId="25188"/>
    <cellStyle name="Normal 3 7 4 2 2 2 4" xfId="25189"/>
    <cellStyle name="Normal 3 7 4 2 2 3" xfId="25190"/>
    <cellStyle name="Normal 3 7 4 2 2 3 2" xfId="25191"/>
    <cellStyle name="Normal 3 7 4 2 2 3 2 2" xfId="25192"/>
    <cellStyle name="Normal 3 7 4 2 2 3 3" xfId="25193"/>
    <cellStyle name="Normal 3 7 4 2 2 4" xfId="25194"/>
    <cellStyle name="Normal 3 7 4 2 2 4 2" xfId="25195"/>
    <cellStyle name="Normal 3 7 4 2 2 5" xfId="25196"/>
    <cellStyle name="Normal 3 7 4 2 3" xfId="25197"/>
    <cellStyle name="Normal 3 7 4 2 3 2" xfId="25198"/>
    <cellStyle name="Normal 3 7 4 2 3 2 2" xfId="25199"/>
    <cellStyle name="Normal 3 7 4 2 3 2 2 2" xfId="25200"/>
    <cellStyle name="Normal 3 7 4 2 3 2 3" xfId="25201"/>
    <cellStyle name="Normal 3 7 4 2 3 3" xfId="25202"/>
    <cellStyle name="Normal 3 7 4 2 3 3 2" xfId="25203"/>
    <cellStyle name="Normal 3 7 4 2 3 4" xfId="25204"/>
    <cellStyle name="Normal 3 7 4 2 4" xfId="25205"/>
    <cellStyle name="Normal 3 7 4 2 4 2" xfId="25206"/>
    <cellStyle name="Normal 3 7 4 2 4 2 2" xfId="25207"/>
    <cellStyle name="Normal 3 7 4 2 4 3" xfId="25208"/>
    <cellStyle name="Normal 3 7 4 2 5" xfId="25209"/>
    <cellStyle name="Normal 3 7 4 2 5 2" xfId="25210"/>
    <cellStyle name="Normal 3 7 4 2 6" xfId="25211"/>
    <cellStyle name="Normal 3 7 4 3" xfId="25212"/>
    <cellStyle name="Normal 3 7 4 3 2" xfId="25213"/>
    <cellStyle name="Normal 3 7 4 3 2 2" xfId="25214"/>
    <cellStyle name="Normal 3 7 4 3 2 2 2" xfId="25215"/>
    <cellStyle name="Normal 3 7 4 3 2 2 2 2" xfId="25216"/>
    <cellStyle name="Normal 3 7 4 3 2 2 3" xfId="25217"/>
    <cellStyle name="Normal 3 7 4 3 2 3" xfId="25218"/>
    <cellStyle name="Normal 3 7 4 3 2 3 2" xfId="25219"/>
    <cellStyle name="Normal 3 7 4 3 2 4" xfId="25220"/>
    <cellStyle name="Normal 3 7 4 3 3" xfId="25221"/>
    <cellStyle name="Normal 3 7 4 3 3 2" xfId="25222"/>
    <cellStyle name="Normal 3 7 4 3 3 2 2" xfId="25223"/>
    <cellStyle name="Normal 3 7 4 3 3 3" xfId="25224"/>
    <cellStyle name="Normal 3 7 4 3 4" xfId="25225"/>
    <cellStyle name="Normal 3 7 4 3 4 2" xfId="25226"/>
    <cellStyle name="Normal 3 7 4 3 5" xfId="25227"/>
    <cellStyle name="Normal 3 7 4 4" xfId="25228"/>
    <cellStyle name="Normal 3 7 4 4 2" xfId="25229"/>
    <cellStyle name="Normal 3 7 4 4 2 2" xfId="25230"/>
    <cellStyle name="Normal 3 7 4 4 2 2 2" xfId="25231"/>
    <cellStyle name="Normal 3 7 4 4 2 3" xfId="25232"/>
    <cellStyle name="Normal 3 7 4 4 3" xfId="25233"/>
    <cellStyle name="Normal 3 7 4 4 3 2" xfId="25234"/>
    <cellStyle name="Normal 3 7 4 4 4" xfId="25235"/>
    <cellStyle name="Normal 3 7 4 5" xfId="25236"/>
    <cellStyle name="Normal 3 7 4 5 2" xfId="25237"/>
    <cellStyle name="Normal 3 7 4 5 2 2" xfId="25238"/>
    <cellStyle name="Normal 3 7 4 5 3" xfId="25239"/>
    <cellStyle name="Normal 3 7 4 6" xfId="25240"/>
    <cellStyle name="Normal 3 7 4 6 2" xfId="25241"/>
    <cellStyle name="Normal 3 7 4 7" xfId="25242"/>
    <cellStyle name="Normal 3 7 5" xfId="25243"/>
    <cellStyle name="Normal 3 7 5 2" xfId="25244"/>
    <cellStyle name="Normal 3 7 5 2 2" xfId="25245"/>
    <cellStyle name="Normal 3 7 5 2 2 2" xfId="25246"/>
    <cellStyle name="Normal 3 7 5 2 2 2 2" xfId="25247"/>
    <cellStyle name="Normal 3 7 5 2 2 2 2 2" xfId="25248"/>
    <cellStyle name="Normal 3 7 5 2 2 2 3" xfId="25249"/>
    <cellStyle name="Normal 3 7 5 2 2 3" xfId="25250"/>
    <cellStyle name="Normal 3 7 5 2 2 3 2" xfId="25251"/>
    <cellStyle name="Normal 3 7 5 2 2 4" xfId="25252"/>
    <cellStyle name="Normal 3 7 5 2 3" xfId="25253"/>
    <cellStyle name="Normal 3 7 5 2 3 2" xfId="25254"/>
    <cellStyle name="Normal 3 7 5 2 3 2 2" xfId="25255"/>
    <cellStyle name="Normal 3 7 5 2 3 3" xfId="25256"/>
    <cellStyle name="Normal 3 7 5 2 4" xfId="25257"/>
    <cellStyle name="Normal 3 7 5 2 4 2" xfId="25258"/>
    <cellStyle name="Normal 3 7 5 2 5" xfId="25259"/>
    <cellStyle name="Normal 3 7 5 3" xfId="25260"/>
    <cellStyle name="Normal 3 7 5 3 2" xfId="25261"/>
    <cellStyle name="Normal 3 7 5 3 2 2" xfId="25262"/>
    <cellStyle name="Normal 3 7 5 3 2 2 2" xfId="25263"/>
    <cellStyle name="Normal 3 7 5 3 2 3" xfId="25264"/>
    <cellStyle name="Normal 3 7 5 3 3" xfId="25265"/>
    <cellStyle name="Normal 3 7 5 3 3 2" xfId="25266"/>
    <cellStyle name="Normal 3 7 5 3 4" xfId="25267"/>
    <cellStyle name="Normal 3 7 5 4" xfId="25268"/>
    <cellStyle name="Normal 3 7 5 4 2" xfId="25269"/>
    <cellStyle name="Normal 3 7 5 4 2 2" xfId="25270"/>
    <cellStyle name="Normal 3 7 5 4 3" xfId="25271"/>
    <cellStyle name="Normal 3 7 5 5" xfId="25272"/>
    <cellStyle name="Normal 3 7 5 5 2" xfId="25273"/>
    <cellStyle name="Normal 3 7 5 6" xfId="25274"/>
    <cellStyle name="Normal 3 7 6" xfId="25275"/>
    <cellStyle name="Normal 3 7 6 2" xfId="25276"/>
    <cellStyle name="Normal 3 7 6 2 2" xfId="25277"/>
    <cellStyle name="Normal 3 7 6 2 2 2" xfId="25278"/>
    <cellStyle name="Normal 3 7 6 2 2 2 2" xfId="25279"/>
    <cellStyle name="Normal 3 7 6 2 2 3" xfId="25280"/>
    <cellStyle name="Normal 3 7 6 2 3" xfId="25281"/>
    <cellStyle name="Normal 3 7 6 2 3 2" xfId="25282"/>
    <cellStyle name="Normal 3 7 6 2 4" xfId="25283"/>
    <cellStyle name="Normal 3 7 6 3" xfId="25284"/>
    <cellStyle name="Normal 3 7 6 3 2" xfId="25285"/>
    <cellStyle name="Normal 3 7 6 3 2 2" xfId="25286"/>
    <cellStyle name="Normal 3 7 6 3 3" xfId="25287"/>
    <cellStyle name="Normal 3 7 6 4" xfId="25288"/>
    <cellStyle name="Normal 3 7 6 4 2" xfId="25289"/>
    <cellStyle name="Normal 3 7 6 5" xfId="25290"/>
    <cellStyle name="Normal 3 7 7" xfId="25291"/>
    <cellStyle name="Normal 3 7 7 2" xfId="25292"/>
    <cellStyle name="Normal 3 7 7 2 2" xfId="25293"/>
    <cellStyle name="Normal 3 7 7 2 2 2" xfId="25294"/>
    <cellStyle name="Normal 3 7 7 2 3" xfId="25295"/>
    <cellStyle name="Normal 3 7 7 3" xfId="25296"/>
    <cellStyle name="Normal 3 7 7 3 2" xfId="25297"/>
    <cellStyle name="Normal 3 7 7 4" xfId="25298"/>
    <cellStyle name="Normal 3 7 8" xfId="25299"/>
    <cellStyle name="Normal 3 7 8 2" xfId="25300"/>
    <cellStyle name="Normal 3 7 8 2 2" xfId="25301"/>
    <cellStyle name="Normal 3 7 8 3" xfId="25302"/>
    <cellStyle name="Normal 3 7 9" xfId="25303"/>
    <cellStyle name="Normal 3 7 9 2" xfId="25304"/>
    <cellStyle name="Normal 3 8" xfId="25305"/>
    <cellStyle name="Normal 3 8 2" xfId="25306"/>
    <cellStyle name="Normal 3 8 2 2" xfId="25307"/>
    <cellStyle name="Normal 3 8 2 2 2" xfId="25308"/>
    <cellStyle name="Normal 3 8 2 2 2 2" xfId="25309"/>
    <cellStyle name="Normal 3 8 2 2 2 2 2" xfId="25310"/>
    <cellStyle name="Normal 3 8 2 2 2 2 2 2" xfId="25311"/>
    <cellStyle name="Normal 3 8 2 2 2 2 2 2 2" xfId="25312"/>
    <cellStyle name="Normal 3 8 2 2 2 2 2 2 2 2" xfId="25313"/>
    <cellStyle name="Normal 3 8 2 2 2 2 2 2 3" xfId="25314"/>
    <cellStyle name="Normal 3 8 2 2 2 2 2 3" xfId="25315"/>
    <cellStyle name="Normal 3 8 2 2 2 2 2 3 2" xfId="25316"/>
    <cellStyle name="Normal 3 8 2 2 2 2 2 4" xfId="25317"/>
    <cellStyle name="Normal 3 8 2 2 2 2 3" xfId="25318"/>
    <cellStyle name="Normal 3 8 2 2 2 2 3 2" xfId="25319"/>
    <cellStyle name="Normal 3 8 2 2 2 2 3 2 2" xfId="25320"/>
    <cellStyle name="Normal 3 8 2 2 2 2 3 3" xfId="25321"/>
    <cellStyle name="Normal 3 8 2 2 2 2 4" xfId="25322"/>
    <cellStyle name="Normal 3 8 2 2 2 2 4 2" xfId="25323"/>
    <cellStyle name="Normal 3 8 2 2 2 2 5" xfId="25324"/>
    <cellStyle name="Normal 3 8 2 2 2 3" xfId="25325"/>
    <cellStyle name="Normal 3 8 2 2 2 3 2" xfId="25326"/>
    <cellStyle name="Normal 3 8 2 2 2 3 2 2" xfId="25327"/>
    <cellStyle name="Normal 3 8 2 2 2 3 2 2 2" xfId="25328"/>
    <cellStyle name="Normal 3 8 2 2 2 3 2 3" xfId="25329"/>
    <cellStyle name="Normal 3 8 2 2 2 3 3" xfId="25330"/>
    <cellStyle name="Normal 3 8 2 2 2 3 3 2" xfId="25331"/>
    <cellStyle name="Normal 3 8 2 2 2 3 4" xfId="25332"/>
    <cellStyle name="Normal 3 8 2 2 2 4" xfId="25333"/>
    <cellStyle name="Normal 3 8 2 2 2 4 2" xfId="25334"/>
    <cellStyle name="Normal 3 8 2 2 2 4 2 2" xfId="25335"/>
    <cellStyle name="Normal 3 8 2 2 2 4 3" xfId="25336"/>
    <cellStyle name="Normal 3 8 2 2 2 5" xfId="25337"/>
    <cellStyle name="Normal 3 8 2 2 2 5 2" xfId="25338"/>
    <cellStyle name="Normal 3 8 2 2 2 6" xfId="25339"/>
    <cellStyle name="Normal 3 8 2 2 3" xfId="25340"/>
    <cellStyle name="Normal 3 8 2 2 3 2" xfId="25341"/>
    <cellStyle name="Normal 3 8 2 2 3 2 2" xfId="25342"/>
    <cellStyle name="Normal 3 8 2 2 3 2 2 2" xfId="25343"/>
    <cellStyle name="Normal 3 8 2 2 3 2 2 2 2" xfId="25344"/>
    <cellStyle name="Normal 3 8 2 2 3 2 2 3" xfId="25345"/>
    <cellStyle name="Normal 3 8 2 2 3 2 3" xfId="25346"/>
    <cellStyle name="Normal 3 8 2 2 3 2 3 2" xfId="25347"/>
    <cellStyle name="Normal 3 8 2 2 3 2 4" xfId="25348"/>
    <cellStyle name="Normal 3 8 2 2 3 3" xfId="25349"/>
    <cellStyle name="Normal 3 8 2 2 3 3 2" xfId="25350"/>
    <cellStyle name="Normal 3 8 2 2 3 3 2 2" xfId="25351"/>
    <cellStyle name="Normal 3 8 2 2 3 3 3" xfId="25352"/>
    <cellStyle name="Normal 3 8 2 2 3 4" xfId="25353"/>
    <cellStyle name="Normal 3 8 2 2 3 4 2" xfId="25354"/>
    <cellStyle name="Normal 3 8 2 2 3 5" xfId="25355"/>
    <cellStyle name="Normal 3 8 2 2 4" xfId="25356"/>
    <cellStyle name="Normal 3 8 2 2 4 2" xfId="25357"/>
    <cellStyle name="Normal 3 8 2 2 4 2 2" xfId="25358"/>
    <cellStyle name="Normal 3 8 2 2 4 2 2 2" xfId="25359"/>
    <cellStyle name="Normal 3 8 2 2 4 2 3" xfId="25360"/>
    <cellStyle name="Normal 3 8 2 2 4 3" xfId="25361"/>
    <cellStyle name="Normal 3 8 2 2 4 3 2" xfId="25362"/>
    <cellStyle name="Normal 3 8 2 2 4 4" xfId="25363"/>
    <cellStyle name="Normal 3 8 2 2 5" xfId="25364"/>
    <cellStyle name="Normal 3 8 2 2 5 2" xfId="25365"/>
    <cellStyle name="Normal 3 8 2 2 5 2 2" xfId="25366"/>
    <cellStyle name="Normal 3 8 2 2 5 3" xfId="25367"/>
    <cellStyle name="Normal 3 8 2 2 6" xfId="25368"/>
    <cellStyle name="Normal 3 8 2 2 6 2" xfId="25369"/>
    <cellStyle name="Normal 3 8 2 2 7" xfId="25370"/>
    <cellStyle name="Normal 3 8 2 3" xfId="25371"/>
    <cellStyle name="Normal 3 8 2 3 2" xfId="25372"/>
    <cellStyle name="Normal 3 8 2 3 2 2" xfId="25373"/>
    <cellStyle name="Normal 3 8 2 3 2 2 2" xfId="25374"/>
    <cellStyle name="Normal 3 8 2 3 2 2 2 2" xfId="25375"/>
    <cellStyle name="Normal 3 8 2 3 2 2 2 2 2" xfId="25376"/>
    <cellStyle name="Normal 3 8 2 3 2 2 2 3" xfId="25377"/>
    <cellStyle name="Normal 3 8 2 3 2 2 3" xfId="25378"/>
    <cellStyle name="Normal 3 8 2 3 2 2 3 2" xfId="25379"/>
    <cellStyle name="Normal 3 8 2 3 2 2 4" xfId="25380"/>
    <cellStyle name="Normal 3 8 2 3 2 3" xfId="25381"/>
    <cellStyle name="Normal 3 8 2 3 2 3 2" xfId="25382"/>
    <cellStyle name="Normal 3 8 2 3 2 3 2 2" xfId="25383"/>
    <cellStyle name="Normal 3 8 2 3 2 3 3" xfId="25384"/>
    <cellStyle name="Normal 3 8 2 3 2 4" xfId="25385"/>
    <cellStyle name="Normal 3 8 2 3 2 4 2" xfId="25386"/>
    <cellStyle name="Normal 3 8 2 3 2 5" xfId="25387"/>
    <cellStyle name="Normal 3 8 2 3 3" xfId="25388"/>
    <cellStyle name="Normal 3 8 2 3 3 2" xfId="25389"/>
    <cellStyle name="Normal 3 8 2 3 3 2 2" xfId="25390"/>
    <cellStyle name="Normal 3 8 2 3 3 2 2 2" xfId="25391"/>
    <cellStyle name="Normal 3 8 2 3 3 2 3" xfId="25392"/>
    <cellStyle name="Normal 3 8 2 3 3 3" xfId="25393"/>
    <cellStyle name="Normal 3 8 2 3 3 3 2" xfId="25394"/>
    <cellStyle name="Normal 3 8 2 3 3 4" xfId="25395"/>
    <cellStyle name="Normal 3 8 2 3 4" xfId="25396"/>
    <cellStyle name="Normal 3 8 2 3 4 2" xfId="25397"/>
    <cellStyle name="Normal 3 8 2 3 4 2 2" xfId="25398"/>
    <cellStyle name="Normal 3 8 2 3 4 3" xfId="25399"/>
    <cellStyle name="Normal 3 8 2 3 5" xfId="25400"/>
    <cellStyle name="Normal 3 8 2 3 5 2" xfId="25401"/>
    <cellStyle name="Normal 3 8 2 3 6" xfId="25402"/>
    <cellStyle name="Normal 3 8 2 4" xfId="25403"/>
    <cellStyle name="Normal 3 8 2 4 2" xfId="25404"/>
    <cellStyle name="Normal 3 8 2 4 2 2" xfId="25405"/>
    <cellStyle name="Normal 3 8 2 4 2 2 2" xfId="25406"/>
    <cellStyle name="Normal 3 8 2 4 2 2 2 2" xfId="25407"/>
    <cellStyle name="Normal 3 8 2 4 2 2 3" xfId="25408"/>
    <cellStyle name="Normal 3 8 2 4 2 3" xfId="25409"/>
    <cellStyle name="Normal 3 8 2 4 2 3 2" xfId="25410"/>
    <cellStyle name="Normal 3 8 2 4 2 4" xfId="25411"/>
    <cellStyle name="Normal 3 8 2 4 3" xfId="25412"/>
    <cellStyle name="Normal 3 8 2 4 3 2" xfId="25413"/>
    <cellStyle name="Normal 3 8 2 4 3 2 2" xfId="25414"/>
    <cellStyle name="Normal 3 8 2 4 3 3" xfId="25415"/>
    <cellStyle name="Normal 3 8 2 4 4" xfId="25416"/>
    <cellStyle name="Normal 3 8 2 4 4 2" xfId="25417"/>
    <cellStyle name="Normal 3 8 2 4 5" xfId="25418"/>
    <cellStyle name="Normal 3 8 2 5" xfId="25419"/>
    <cellStyle name="Normal 3 8 2 5 2" xfId="25420"/>
    <cellStyle name="Normal 3 8 2 5 2 2" xfId="25421"/>
    <cellStyle name="Normal 3 8 2 5 2 2 2" xfId="25422"/>
    <cellStyle name="Normal 3 8 2 5 2 3" xfId="25423"/>
    <cellStyle name="Normal 3 8 2 5 3" xfId="25424"/>
    <cellStyle name="Normal 3 8 2 5 3 2" xfId="25425"/>
    <cellStyle name="Normal 3 8 2 5 4" xfId="25426"/>
    <cellStyle name="Normal 3 8 2 6" xfId="25427"/>
    <cellStyle name="Normal 3 8 2 6 2" xfId="25428"/>
    <cellStyle name="Normal 3 8 2 6 2 2" xfId="25429"/>
    <cellStyle name="Normal 3 8 2 6 3" xfId="25430"/>
    <cellStyle name="Normal 3 8 2 7" xfId="25431"/>
    <cellStyle name="Normal 3 8 2 7 2" xfId="25432"/>
    <cellStyle name="Normal 3 8 2 8" xfId="25433"/>
    <cellStyle name="Normal 3 8 3" xfId="25434"/>
    <cellStyle name="Normal 3 8 3 2" xfId="25435"/>
    <cellStyle name="Normal 3 8 3 2 2" xfId="25436"/>
    <cellStyle name="Normal 3 8 3 2 2 2" xfId="25437"/>
    <cellStyle name="Normal 3 8 3 2 2 2 2" xfId="25438"/>
    <cellStyle name="Normal 3 8 3 2 2 2 2 2" xfId="25439"/>
    <cellStyle name="Normal 3 8 3 2 2 2 2 2 2" xfId="25440"/>
    <cellStyle name="Normal 3 8 3 2 2 2 2 3" xfId="25441"/>
    <cellStyle name="Normal 3 8 3 2 2 2 3" xfId="25442"/>
    <cellStyle name="Normal 3 8 3 2 2 2 3 2" xfId="25443"/>
    <cellStyle name="Normal 3 8 3 2 2 2 4" xfId="25444"/>
    <cellStyle name="Normal 3 8 3 2 2 3" xfId="25445"/>
    <cellStyle name="Normal 3 8 3 2 2 3 2" xfId="25446"/>
    <cellStyle name="Normal 3 8 3 2 2 3 2 2" xfId="25447"/>
    <cellStyle name="Normal 3 8 3 2 2 3 3" xfId="25448"/>
    <cellStyle name="Normal 3 8 3 2 2 4" xfId="25449"/>
    <cellStyle name="Normal 3 8 3 2 2 4 2" xfId="25450"/>
    <cellStyle name="Normal 3 8 3 2 2 5" xfId="25451"/>
    <cellStyle name="Normal 3 8 3 2 3" xfId="25452"/>
    <cellStyle name="Normal 3 8 3 2 3 2" xfId="25453"/>
    <cellStyle name="Normal 3 8 3 2 3 2 2" xfId="25454"/>
    <cellStyle name="Normal 3 8 3 2 3 2 2 2" xfId="25455"/>
    <cellStyle name="Normal 3 8 3 2 3 2 3" xfId="25456"/>
    <cellStyle name="Normal 3 8 3 2 3 3" xfId="25457"/>
    <cellStyle name="Normal 3 8 3 2 3 3 2" xfId="25458"/>
    <cellStyle name="Normal 3 8 3 2 3 4" xfId="25459"/>
    <cellStyle name="Normal 3 8 3 2 4" xfId="25460"/>
    <cellStyle name="Normal 3 8 3 2 4 2" xfId="25461"/>
    <cellStyle name="Normal 3 8 3 2 4 2 2" xfId="25462"/>
    <cellStyle name="Normal 3 8 3 2 4 3" xfId="25463"/>
    <cellStyle name="Normal 3 8 3 2 5" xfId="25464"/>
    <cellStyle name="Normal 3 8 3 2 5 2" xfId="25465"/>
    <cellStyle name="Normal 3 8 3 2 6" xfId="25466"/>
    <cellStyle name="Normal 3 8 3 3" xfId="25467"/>
    <cellStyle name="Normal 3 8 3 3 2" xfId="25468"/>
    <cellStyle name="Normal 3 8 3 3 2 2" xfId="25469"/>
    <cellStyle name="Normal 3 8 3 3 2 2 2" xfId="25470"/>
    <cellStyle name="Normal 3 8 3 3 2 2 2 2" xfId="25471"/>
    <cellStyle name="Normal 3 8 3 3 2 2 3" xfId="25472"/>
    <cellStyle name="Normal 3 8 3 3 2 3" xfId="25473"/>
    <cellStyle name="Normal 3 8 3 3 2 3 2" xfId="25474"/>
    <cellStyle name="Normal 3 8 3 3 2 4" xfId="25475"/>
    <cellStyle name="Normal 3 8 3 3 3" xfId="25476"/>
    <cellStyle name="Normal 3 8 3 3 3 2" xfId="25477"/>
    <cellStyle name="Normal 3 8 3 3 3 2 2" xfId="25478"/>
    <cellStyle name="Normal 3 8 3 3 3 3" xfId="25479"/>
    <cellStyle name="Normal 3 8 3 3 4" xfId="25480"/>
    <cellStyle name="Normal 3 8 3 3 4 2" xfId="25481"/>
    <cellStyle name="Normal 3 8 3 3 5" xfId="25482"/>
    <cellStyle name="Normal 3 8 3 4" xfId="25483"/>
    <cellStyle name="Normal 3 8 3 4 2" xfId="25484"/>
    <cellStyle name="Normal 3 8 3 4 2 2" xfId="25485"/>
    <cellStyle name="Normal 3 8 3 4 2 2 2" xfId="25486"/>
    <cellStyle name="Normal 3 8 3 4 2 3" xfId="25487"/>
    <cellStyle name="Normal 3 8 3 4 3" xfId="25488"/>
    <cellStyle name="Normal 3 8 3 4 3 2" xfId="25489"/>
    <cellStyle name="Normal 3 8 3 4 4" xfId="25490"/>
    <cellStyle name="Normal 3 8 3 5" xfId="25491"/>
    <cellStyle name="Normal 3 8 3 5 2" xfId="25492"/>
    <cellStyle name="Normal 3 8 3 5 2 2" xfId="25493"/>
    <cellStyle name="Normal 3 8 3 5 3" xfId="25494"/>
    <cellStyle name="Normal 3 8 3 6" xfId="25495"/>
    <cellStyle name="Normal 3 8 3 6 2" xfId="25496"/>
    <cellStyle name="Normal 3 8 3 7" xfId="25497"/>
    <cellStyle name="Normal 3 8 4" xfId="25498"/>
    <cellStyle name="Normal 3 8 4 2" xfId="25499"/>
    <cellStyle name="Normal 3 8 4 2 2" xfId="25500"/>
    <cellStyle name="Normal 3 8 4 2 2 2" xfId="25501"/>
    <cellStyle name="Normal 3 8 4 2 2 2 2" xfId="25502"/>
    <cellStyle name="Normal 3 8 4 2 2 2 2 2" xfId="25503"/>
    <cellStyle name="Normal 3 8 4 2 2 2 3" xfId="25504"/>
    <cellStyle name="Normal 3 8 4 2 2 3" xfId="25505"/>
    <cellStyle name="Normal 3 8 4 2 2 3 2" xfId="25506"/>
    <cellStyle name="Normal 3 8 4 2 2 4" xfId="25507"/>
    <cellStyle name="Normal 3 8 4 2 3" xfId="25508"/>
    <cellStyle name="Normal 3 8 4 2 3 2" xfId="25509"/>
    <cellStyle name="Normal 3 8 4 2 3 2 2" xfId="25510"/>
    <cellStyle name="Normal 3 8 4 2 3 3" xfId="25511"/>
    <cellStyle name="Normal 3 8 4 2 4" xfId="25512"/>
    <cellStyle name="Normal 3 8 4 2 4 2" xfId="25513"/>
    <cellStyle name="Normal 3 8 4 2 5" xfId="25514"/>
    <cellStyle name="Normal 3 8 4 3" xfId="25515"/>
    <cellStyle name="Normal 3 8 4 3 2" xfId="25516"/>
    <cellStyle name="Normal 3 8 4 3 2 2" xfId="25517"/>
    <cellStyle name="Normal 3 8 4 3 2 2 2" xfId="25518"/>
    <cellStyle name="Normal 3 8 4 3 2 3" xfId="25519"/>
    <cellStyle name="Normal 3 8 4 3 3" xfId="25520"/>
    <cellStyle name="Normal 3 8 4 3 3 2" xfId="25521"/>
    <cellStyle name="Normal 3 8 4 3 4" xfId="25522"/>
    <cellStyle name="Normal 3 8 4 4" xfId="25523"/>
    <cellStyle name="Normal 3 8 4 4 2" xfId="25524"/>
    <cellStyle name="Normal 3 8 4 4 2 2" xfId="25525"/>
    <cellStyle name="Normal 3 8 4 4 3" xfId="25526"/>
    <cellStyle name="Normal 3 8 4 5" xfId="25527"/>
    <cellStyle name="Normal 3 8 4 5 2" xfId="25528"/>
    <cellStyle name="Normal 3 8 4 6" xfId="25529"/>
    <cellStyle name="Normal 3 8 5" xfId="25530"/>
    <cellStyle name="Normal 3 8 5 2" xfId="25531"/>
    <cellStyle name="Normal 3 8 5 2 2" xfId="25532"/>
    <cellStyle name="Normal 3 8 5 2 2 2" xfId="25533"/>
    <cellStyle name="Normal 3 8 5 2 2 2 2" xfId="25534"/>
    <cellStyle name="Normal 3 8 5 2 2 3" xfId="25535"/>
    <cellStyle name="Normal 3 8 5 2 3" xfId="25536"/>
    <cellStyle name="Normal 3 8 5 2 3 2" xfId="25537"/>
    <cellStyle name="Normal 3 8 5 2 4" xfId="25538"/>
    <cellStyle name="Normal 3 8 5 3" xfId="25539"/>
    <cellStyle name="Normal 3 8 5 3 2" xfId="25540"/>
    <cellStyle name="Normal 3 8 5 3 2 2" xfId="25541"/>
    <cellStyle name="Normal 3 8 5 3 3" xfId="25542"/>
    <cellStyle name="Normal 3 8 5 4" xfId="25543"/>
    <cellStyle name="Normal 3 8 5 4 2" xfId="25544"/>
    <cellStyle name="Normal 3 8 5 5" xfId="25545"/>
    <cellStyle name="Normal 3 8 6" xfId="25546"/>
    <cellStyle name="Normal 3 8 6 2" xfId="25547"/>
    <cellStyle name="Normal 3 8 6 2 2" xfId="25548"/>
    <cellStyle name="Normal 3 8 6 2 2 2" xfId="25549"/>
    <cellStyle name="Normal 3 8 6 2 3" xfId="25550"/>
    <cellStyle name="Normal 3 8 6 3" xfId="25551"/>
    <cellStyle name="Normal 3 8 6 3 2" xfId="25552"/>
    <cellStyle name="Normal 3 8 6 4" xfId="25553"/>
    <cellStyle name="Normal 3 8 7" xfId="25554"/>
    <cellStyle name="Normal 3 8 7 2" xfId="25555"/>
    <cellStyle name="Normal 3 8 7 2 2" xfId="25556"/>
    <cellStyle name="Normal 3 8 7 3" xfId="25557"/>
    <cellStyle name="Normal 3 8 8" xfId="25558"/>
    <cellStyle name="Normal 3 8 8 2" xfId="25559"/>
    <cellStyle name="Normal 3 8 9" xfId="25560"/>
    <cellStyle name="Normal 3 9" xfId="25561"/>
    <cellStyle name="Normal 3 9 2" xfId="25562"/>
    <cellStyle name="Normal 3 9 2 2" xfId="25563"/>
    <cellStyle name="Normal 3 9 2 2 2" xfId="25564"/>
    <cellStyle name="Normal 3 9 2 2 2 2" xfId="25565"/>
    <cellStyle name="Normal 3 9 2 2 2 2 2" xfId="25566"/>
    <cellStyle name="Normal 3 9 2 2 2 2 2 2" xfId="25567"/>
    <cellStyle name="Normal 3 9 2 2 2 2 2 2 2" xfId="25568"/>
    <cellStyle name="Normal 3 9 2 2 2 2 2 3" xfId="25569"/>
    <cellStyle name="Normal 3 9 2 2 2 2 3" xfId="25570"/>
    <cellStyle name="Normal 3 9 2 2 2 2 3 2" xfId="25571"/>
    <cellStyle name="Normal 3 9 2 2 2 2 4" xfId="25572"/>
    <cellStyle name="Normal 3 9 2 2 2 3" xfId="25573"/>
    <cellStyle name="Normal 3 9 2 2 2 3 2" xfId="25574"/>
    <cellStyle name="Normal 3 9 2 2 2 3 2 2" xfId="25575"/>
    <cellStyle name="Normal 3 9 2 2 2 3 3" xfId="25576"/>
    <cellStyle name="Normal 3 9 2 2 2 4" xfId="25577"/>
    <cellStyle name="Normal 3 9 2 2 2 4 2" xfId="25578"/>
    <cellStyle name="Normal 3 9 2 2 2 5" xfId="25579"/>
    <cellStyle name="Normal 3 9 2 2 3" xfId="25580"/>
    <cellStyle name="Normal 3 9 2 2 3 2" xfId="25581"/>
    <cellStyle name="Normal 3 9 2 2 3 2 2" xfId="25582"/>
    <cellStyle name="Normal 3 9 2 2 3 2 2 2" xfId="25583"/>
    <cellStyle name="Normal 3 9 2 2 3 2 3" xfId="25584"/>
    <cellStyle name="Normal 3 9 2 2 3 3" xfId="25585"/>
    <cellStyle name="Normal 3 9 2 2 3 3 2" xfId="25586"/>
    <cellStyle name="Normal 3 9 2 2 3 4" xfId="25587"/>
    <cellStyle name="Normal 3 9 2 2 4" xfId="25588"/>
    <cellStyle name="Normal 3 9 2 2 4 2" xfId="25589"/>
    <cellStyle name="Normal 3 9 2 2 4 2 2" xfId="25590"/>
    <cellStyle name="Normal 3 9 2 2 4 3" xfId="25591"/>
    <cellStyle name="Normal 3 9 2 2 5" xfId="25592"/>
    <cellStyle name="Normal 3 9 2 2 5 2" xfId="25593"/>
    <cellStyle name="Normal 3 9 2 2 6" xfId="25594"/>
    <cellStyle name="Normal 3 9 2 3" xfId="25595"/>
    <cellStyle name="Normal 3 9 2 3 2" xfId="25596"/>
    <cellStyle name="Normal 3 9 2 3 2 2" xfId="25597"/>
    <cellStyle name="Normal 3 9 2 3 2 2 2" xfId="25598"/>
    <cellStyle name="Normal 3 9 2 3 2 2 2 2" xfId="25599"/>
    <cellStyle name="Normal 3 9 2 3 2 2 3" xfId="25600"/>
    <cellStyle name="Normal 3 9 2 3 2 3" xfId="25601"/>
    <cellStyle name="Normal 3 9 2 3 2 3 2" xfId="25602"/>
    <cellStyle name="Normal 3 9 2 3 2 4" xfId="25603"/>
    <cellStyle name="Normal 3 9 2 3 3" xfId="25604"/>
    <cellStyle name="Normal 3 9 2 3 3 2" xfId="25605"/>
    <cellStyle name="Normal 3 9 2 3 3 2 2" xfId="25606"/>
    <cellStyle name="Normal 3 9 2 3 3 3" xfId="25607"/>
    <cellStyle name="Normal 3 9 2 3 4" xfId="25608"/>
    <cellStyle name="Normal 3 9 2 3 4 2" xfId="25609"/>
    <cellStyle name="Normal 3 9 2 3 5" xfId="25610"/>
    <cellStyle name="Normal 3 9 2 4" xfId="25611"/>
    <cellStyle name="Normal 3 9 2 4 2" xfId="25612"/>
    <cellStyle name="Normal 3 9 2 4 2 2" xfId="25613"/>
    <cellStyle name="Normal 3 9 2 4 2 2 2" xfId="25614"/>
    <cellStyle name="Normal 3 9 2 4 2 3" xfId="25615"/>
    <cellStyle name="Normal 3 9 2 4 3" xfId="25616"/>
    <cellStyle name="Normal 3 9 2 4 3 2" xfId="25617"/>
    <cellStyle name="Normal 3 9 2 4 4" xfId="25618"/>
    <cellStyle name="Normal 3 9 2 5" xfId="25619"/>
    <cellStyle name="Normal 3 9 2 5 2" xfId="25620"/>
    <cellStyle name="Normal 3 9 2 5 2 2" xfId="25621"/>
    <cellStyle name="Normal 3 9 2 5 3" xfId="25622"/>
    <cellStyle name="Normal 3 9 2 6" xfId="25623"/>
    <cellStyle name="Normal 3 9 2 6 2" xfId="25624"/>
    <cellStyle name="Normal 3 9 2 7" xfId="25625"/>
    <cellStyle name="Normal 3 9 3" xfId="25626"/>
    <cellStyle name="Normal 3 9 3 2" xfId="25627"/>
    <cellStyle name="Normal 3 9 3 2 2" xfId="25628"/>
    <cellStyle name="Normal 3 9 3 2 2 2" xfId="25629"/>
    <cellStyle name="Normal 3 9 3 2 2 2 2" xfId="25630"/>
    <cellStyle name="Normal 3 9 3 2 2 2 2 2" xfId="25631"/>
    <cellStyle name="Normal 3 9 3 2 2 2 3" xfId="25632"/>
    <cellStyle name="Normal 3 9 3 2 2 3" xfId="25633"/>
    <cellStyle name="Normal 3 9 3 2 2 3 2" xfId="25634"/>
    <cellStyle name="Normal 3 9 3 2 2 4" xfId="25635"/>
    <cellStyle name="Normal 3 9 3 2 3" xfId="25636"/>
    <cellStyle name="Normal 3 9 3 2 3 2" xfId="25637"/>
    <cellStyle name="Normal 3 9 3 2 3 2 2" xfId="25638"/>
    <cellStyle name="Normal 3 9 3 2 3 3" xfId="25639"/>
    <cellStyle name="Normal 3 9 3 2 4" xfId="25640"/>
    <cellStyle name="Normal 3 9 3 2 4 2" xfId="25641"/>
    <cellStyle name="Normal 3 9 3 2 5" xfId="25642"/>
    <cellStyle name="Normal 3 9 3 3" xfId="25643"/>
    <cellStyle name="Normal 3 9 3 3 2" xfId="25644"/>
    <cellStyle name="Normal 3 9 3 3 2 2" xfId="25645"/>
    <cellStyle name="Normal 3 9 3 3 2 2 2" xfId="25646"/>
    <cellStyle name="Normal 3 9 3 3 2 3" xfId="25647"/>
    <cellStyle name="Normal 3 9 3 3 3" xfId="25648"/>
    <cellStyle name="Normal 3 9 3 3 3 2" xfId="25649"/>
    <cellStyle name="Normal 3 9 3 3 4" xfId="25650"/>
    <cellStyle name="Normal 3 9 3 4" xfId="25651"/>
    <cellStyle name="Normal 3 9 3 4 2" xfId="25652"/>
    <cellStyle name="Normal 3 9 3 4 2 2" xfId="25653"/>
    <cellStyle name="Normal 3 9 3 4 3" xfId="25654"/>
    <cellStyle name="Normal 3 9 3 5" xfId="25655"/>
    <cellStyle name="Normal 3 9 3 5 2" xfId="25656"/>
    <cellStyle name="Normal 3 9 3 6" xfId="25657"/>
    <cellStyle name="Normal 3 9 4" xfId="25658"/>
    <cellStyle name="Normal 3 9 4 2" xfId="25659"/>
    <cellStyle name="Normal 3 9 4 2 2" xfId="25660"/>
    <cellStyle name="Normal 3 9 4 2 2 2" xfId="25661"/>
    <cellStyle name="Normal 3 9 4 2 2 2 2" xfId="25662"/>
    <cellStyle name="Normal 3 9 4 2 2 3" xfId="25663"/>
    <cellStyle name="Normal 3 9 4 2 3" xfId="25664"/>
    <cellStyle name="Normal 3 9 4 2 3 2" xfId="25665"/>
    <cellStyle name="Normal 3 9 4 2 4" xfId="25666"/>
    <cellStyle name="Normal 3 9 4 3" xfId="25667"/>
    <cellStyle name="Normal 3 9 4 3 2" xfId="25668"/>
    <cellStyle name="Normal 3 9 4 3 2 2" xfId="25669"/>
    <cellStyle name="Normal 3 9 4 3 3" xfId="25670"/>
    <cellStyle name="Normal 3 9 4 4" xfId="25671"/>
    <cellStyle name="Normal 3 9 4 4 2" xfId="25672"/>
    <cellStyle name="Normal 3 9 4 5" xfId="25673"/>
    <cellStyle name="Normal 3 9 5" xfId="25674"/>
    <cellStyle name="Normal 3 9 5 2" xfId="25675"/>
    <cellStyle name="Normal 3 9 5 2 2" xfId="25676"/>
    <cellStyle name="Normal 3 9 5 2 2 2" xfId="25677"/>
    <cellStyle name="Normal 3 9 5 2 3" xfId="25678"/>
    <cellStyle name="Normal 3 9 5 3" xfId="25679"/>
    <cellStyle name="Normal 3 9 5 3 2" xfId="25680"/>
    <cellStyle name="Normal 3 9 5 4" xfId="25681"/>
    <cellStyle name="Normal 3 9 6" xfId="25682"/>
    <cellStyle name="Normal 3 9 6 2" xfId="25683"/>
    <cellStyle name="Normal 3 9 6 2 2" xfId="25684"/>
    <cellStyle name="Normal 3 9 6 3" xfId="25685"/>
    <cellStyle name="Normal 3 9 7" xfId="25686"/>
    <cellStyle name="Normal 3 9 7 2" xfId="25687"/>
    <cellStyle name="Normal 3 9 8" xfId="25688"/>
    <cellStyle name="Normal 30" xfId="25689"/>
    <cellStyle name="Normal 30 2" xfId="25690"/>
    <cellStyle name="Normal 30 2 2" xfId="25691"/>
    <cellStyle name="Normal 30 3" xfId="25692"/>
    <cellStyle name="Normal 31" xfId="25693"/>
    <cellStyle name="Normal 31 2" xfId="25694"/>
    <cellStyle name="Normal 31 2 2" xfId="25695"/>
    <cellStyle name="Normal 31 3" xfId="25696"/>
    <cellStyle name="Normal 32" xfId="25697"/>
    <cellStyle name="Normal 33" xfId="25698"/>
    <cellStyle name="Normal 33 2" xfId="25699"/>
    <cellStyle name="Normal 34" xfId="25700"/>
    <cellStyle name="Normal 35" xfId="25701"/>
    <cellStyle name="Normal 36" xfId="25702"/>
    <cellStyle name="Normal 37" xfId="25703"/>
    <cellStyle name="Normal 38" xfId="25704"/>
    <cellStyle name="Normal 39" xfId="25705"/>
    <cellStyle name="Normal 4" xfId="11"/>
    <cellStyle name="Normal 4 2" xfId="25707"/>
    <cellStyle name="Normal 4 2 2" xfId="33936"/>
    <cellStyle name="Normal 4 3" xfId="33927"/>
    <cellStyle name="Normal 4 4" xfId="33928"/>
    <cellStyle name="Normal 4 5" xfId="25706"/>
    <cellStyle name="Normal 40" xfId="33955"/>
    <cellStyle name="Normal 5" xfId="15"/>
    <cellStyle name="Normal 5 2" xfId="25709"/>
    <cellStyle name="Normal 5 3" xfId="33937"/>
    <cellStyle name="Normal 5 4" xfId="25708"/>
    <cellStyle name="Normal 6" xfId="16"/>
    <cellStyle name="Normal 6 2" xfId="25711"/>
    <cellStyle name="Normal 6 2 2" xfId="33939"/>
    <cellStyle name="Normal 6 3" xfId="33938"/>
    <cellStyle name="Normal 6 4" xfId="25710"/>
    <cellStyle name="Normal 7" xfId="25712"/>
    <cellStyle name="Normal 7 2" xfId="25713"/>
    <cellStyle name="Normal 7 2 2" xfId="33941"/>
    <cellStyle name="Normal 7 3" xfId="33940"/>
    <cellStyle name="Normal 8" xfId="25714"/>
    <cellStyle name="Normal 8 2" xfId="33943"/>
    <cellStyle name="Normal 8 3" xfId="33942"/>
    <cellStyle name="Normal 9" xfId="25715"/>
    <cellStyle name="Normal 9 10" xfId="25716"/>
    <cellStyle name="Normal 9 10 2" xfId="25717"/>
    <cellStyle name="Normal 9 10 2 2" xfId="25718"/>
    <cellStyle name="Normal 9 10 2 2 2" xfId="25719"/>
    <cellStyle name="Normal 9 10 2 2 2 2" xfId="25720"/>
    <cellStyle name="Normal 9 10 2 2 3" xfId="25721"/>
    <cellStyle name="Normal 9 10 2 3" xfId="25722"/>
    <cellStyle name="Normal 9 10 2 3 2" xfId="25723"/>
    <cellStyle name="Normal 9 10 2 4" xfId="25724"/>
    <cellStyle name="Normal 9 10 3" xfId="25725"/>
    <cellStyle name="Normal 9 10 3 2" xfId="25726"/>
    <cellStyle name="Normal 9 10 3 2 2" xfId="25727"/>
    <cellStyle name="Normal 9 10 3 3" xfId="25728"/>
    <cellStyle name="Normal 9 10 4" xfId="25729"/>
    <cellStyle name="Normal 9 10 4 2" xfId="25730"/>
    <cellStyle name="Normal 9 10 5" xfId="25731"/>
    <cellStyle name="Normal 9 11" xfId="25732"/>
    <cellStyle name="Normal 9 11 2" xfId="25733"/>
    <cellStyle name="Normal 9 11 2 2" xfId="25734"/>
    <cellStyle name="Normal 9 11 2 2 2" xfId="25735"/>
    <cellStyle name="Normal 9 11 2 3" xfId="25736"/>
    <cellStyle name="Normal 9 11 3" xfId="25737"/>
    <cellStyle name="Normal 9 11 3 2" xfId="25738"/>
    <cellStyle name="Normal 9 11 4" xfId="25739"/>
    <cellStyle name="Normal 9 12" xfId="25740"/>
    <cellStyle name="Normal 9 12 2" xfId="25741"/>
    <cellStyle name="Normal 9 12 2 2" xfId="25742"/>
    <cellStyle name="Normal 9 12 3" xfId="25743"/>
    <cellStyle name="Normal 9 13" xfId="25744"/>
    <cellStyle name="Normal 9 13 2" xfId="25745"/>
    <cellStyle name="Normal 9 14" xfId="25746"/>
    <cellStyle name="Normal 9 15" xfId="33944"/>
    <cellStyle name="Normal 9 2" xfId="25747"/>
    <cellStyle name="Normal 9 2 10" xfId="25748"/>
    <cellStyle name="Normal 9 2 10 2" xfId="25749"/>
    <cellStyle name="Normal 9 2 10 2 2" xfId="25750"/>
    <cellStyle name="Normal 9 2 10 2 2 2" xfId="25751"/>
    <cellStyle name="Normal 9 2 10 2 3" xfId="25752"/>
    <cellStyle name="Normal 9 2 10 3" xfId="25753"/>
    <cellStyle name="Normal 9 2 10 3 2" xfId="25754"/>
    <cellStyle name="Normal 9 2 10 4" xfId="25755"/>
    <cellStyle name="Normal 9 2 11" xfId="25756"/>
    <cellStyle name="Normal 9 2 11 2" xfId="25757"/>
    <cellStyle name="Normal 9 2 11 2 2" xfId="25758"/>
    <cellStyle name="Normal 9 2 11 3" xfId="25759"/>
    <cellStyle name="Normal 9 2 12" xfId="25760"/>
    <cellStyle name="Normal 9 2 12 2" xfId="25761"/>
    <cellStyle name="Normal 9 2 13" xfId="25762"/>
    <cellStyle name="Normal 9 2 14" xfId="33945"/>
    <cellStyle name="Normal 9 2 2" xfId="25763"/>
    <cellStyle name="Normal 9 2 2 10" xfId="25764"/>
    <cellStyle name="Normal 9 2 2 10 2" xfId="25765"/>
    <cellStyle name="Normal 9 2 2 10 2 2" xfId="25766"/>
    <cellStyle name="Normal 9 2 2 10 3" xfId="25767"/>
    <cellStyle name="Normal 9 2 2 11" xfId="25768"/>
    <cellStyle name="Normal 9 2 2 11 2" xfId="25769"/>
    <cellStyle name="Normal 9 2 2 12" xfId="25770"/>
    <cellStyle name="Normal 9 2 2 2" xfId="25771"/>
    <cellStyle name="Normal 9 2 2 2 10" xfId="25772"/>
    <cellStyle name="Normal 9 2 2 2 10 2" xfId="25773"/>
    <cellStyle name="Normal 9 2 2 2 11" xfId="25774"/>
    <cellStyle name="Normal 9 2 2 2 2" xfId="25775"/>
    <cellStyle name="Normal 9 2 2 2 2 10" xfId="25776"/>
    <cellStyle name="Normal 9 2 2 2 2 2" xfId="25777"/>
    <cellStyle name="Normal 9 2 2 2 2 2 2" xfId="25778"/>
    <cellStyle name="Normal 9 2 2 2 2 2 2 2" xfId="25779"/>
    <cellStyle name="Normal 9 2 2 2 2 2 2 2 2" xfId="25780"/>
    <cellStyle name="Normal 9 2 2 2 2 2 2 2 2 2" xfId="25781"/>
    <cellStyle name="Normal 9 2 2 2 2 2 2 2 2 2 2" xfId="25782"/>
    <cellStyle name="Normal 9 2 2 2 2 2 2 2 2 2 2 2" xfId="25783"/>
    <cellStyle name="Normal 9 2 2 2 2 2 2 2 2 2 2 2 2" xfId="25784"/>
    <cellStyle name="Normal 9 2 2 2 2 2 2 2 2 2 2 2 2 2" xfId="25785"/>
    <cellStyle name="Normal 9 2 2 2 2 2 2 2 2 2 2 2 3" xfId="25786"/>
    <cellStyle name="Normal 9 2 2 2 2 2 2 2 2 2 2 3" xfId="25787"/>
    <cellStyle name="Normal 9 2 2 2 2 2 2 2 2 2 2 3 2" xfId="25788"/>
    <cellStyle name="Normal 9 2 2 2 2 2 2 2 2 2 2 4" xfId="25789"/>
    <cellStyle name="Normal 9 2 2 2 2 2 2 2 2 2 3" xfId="25790"/>
    <cellStyle name="Normal 9 2 2 2 2 2 2 2 2 2 3 2" xfId="25791"/>
    <cellStyle name="Normal 9 2 2 2 2 2 2 2 2 2 3 2 2" xfId="25792"/>
    <cellStyle name="Normal 9 2 2 2 2 2 2 2 2 2 3 3" xfId="25793"/>
    <cellStyle name="Normal 9 2 2 2 2 2 2 2 2 2 4" xfId="25794"/>
    <cellStyle name="Normal 9 2 2 2 2 2 2 2 2 2 4 2" xfId="25795"/>
    <cellStyle name="Normal 9 2 2 2 2 2 2 2 2 2 5" xfId="25796"/>
    <cellStyle name="Normal 9 2 2 2 2 2 2 2 2 3" xfId="25797"/>
    <cellStyle name="Normal 9 2 2 2 2 2 2 2 2 3 2" xfId="25798"/>
    <cellStyle name="Normal 9 2 2 2 2 2 2 2 2 3 2 2" xfId="25799"/>
    <cellStyle name="Normal 9 2 2 2 2 2 2 2 2 3 2 2 2" xfId="25800"/>
    <cellStyle name="Normal 9 2 2 2 2 2 2 2 2 3 2 3" xfId="25801"/>
    <cellStyle name="Normal 9 2 2 2 2 2 2 2 2 3 3" xfId="25802"/>
    <cellStyle name="Normal 9 2 2 2 2 2 2 2 2 3 3 2" xfId="25803"/>
    <cellStyle name="Normal 9 2 2 2 2 2 2 2 2 3 4" xfId="25804"/>
    <cellStyle name="Normal 9 2 2 2 2 2 2 2 2 4" xfId="25805"/>
    <cellStyle name="Normal 9 2 2 2 2 2 2 2 2 4 2" xfId="25806"/>
    <cellStyle name="Normal 9 2 2 2 2 2 2 2 2 4 2 2" xfId="25807"/>
    <cellStyle name="Normal 9 2 2 2 2 2 2 2 2 4 3" xfId="25808"/>
    <cellStyle name="Normal 9 2 2 2 2 2 2 2 2 5" xfId="25809"/>
    <cellStyle name="Normal 9 2 2 2 2 2 2 2 2 5 2" xfId="25810"/>
    <cellStyle name="Normal 9 2 2 2 2 2 2 2 2 6" xfId="25811"/>
    <cellStyle name="Normal 9 2 2 2 2 2 2 2 3" xfId="25812"/>
    <cellStyle name="Normal 9 2 2 2 2 2 2 2 3 2" xfId="25813"/>
    <cellStyle name="Normal 9 2 2 2 2 2 2 2 3 2 2" xfId="25814"/>
    <cellStyle name="Normal 9 2 2 2 2 2 2 2 3 2 2 2" xfId="25815"/>
    <cellStyle name="Normal 9 2 2 2 2 2 2 2 3 2 2 2 2" xfId="25816"/>
    <cellStyle name="Normal 9 2 2 2 2 2 2 2 3 2 2 3" xfId="25817"/>
    <cellStyle name="Normal 9 2 2 2 2 2 2 2 3 2 3" xfId="25818"/>
    <cellStyle name="Normal 9 2 2 2 2 2 2 2 3 2 3 2" xfId="25819"/>
    <cellStyle name="Normal 9 2 2 2 2 2 2 2 3 2 4" xfId="25820"/>
    <cellStyle name="Normal 9 2 2 2 2 2 2 2 3 3" xfId="25821"/>
    <cellStyle name="Normal 9 2 2 2 2 2 2 2 3 3 2" xfId="25822"/>
    <cellStyle name="Normal 9 2 2 2 2 2 2 2 3 3 2 2" xfId="25823"/>
    <cellStyle name="Normal 9 2 2 2 2 2 2 2 3 3 3" xfId="25824"/>
    <cellStyle name="Normal 9 2 2 2 2 2 2 2 3 4" xfId="25825"/>
    <cellStyle name="Normal 9 2 2 2 2 2 2 2 3 4 2" xfId="25826"/>
    <cellStyle name="Normal 9 2 2 2 2 2 2 2 3 5" xfId="25827"/>
    <cellStyle name="Normal 9 2 2 2 2 2 2 2 4" xfId="25828"/>
    <cellStyle name="Normal 9 2 2 2 2 2 2 2 4 2" xfId="25829"/>
    <cellStyle name="Normal 9 2 2 2 2 2 2 2 4 2 2" xfId="25830"/>
    <cellStyle name="Normal 9 2 2 2 2 2 2 2 4 2 2 2" xfId="25831"/>
    <cellStyle name="Normal 9 2 2 2 2 2 2 2 4 2 3" xfId="25832"/>
    <cellStyle name="Normal 9 2 2 2 2 2 2 2 4 3" xfId="25833"/>
    <cellStyle name="Normal 9 2 2 2 2 2 2 2 4 3 2" xfId="25834"/>
    <cellStyle name="Normal 9 2 2 2 2 2 2 2 4 4" xfId="25835"/>
    <cellStyle name="Normal 9 2 2 2 2 2 2 2 5" xfId="25836"/>
    <cellStyle name="Normal 9 2 2 2 2 2 2 2 5 2" xfId="25837"/>
    <cellStyle name="Normal 9 2 2 2 2 2 2 2 5 2 2" xfId="25838"/>
    <cellStyle name="Normal 9 2 2 2 2 2 2 2 5 3" xfId="25839"/>
    <cellStyle name="Normal 9 2 2 2 2 2 2 2 6" xfId="25840"/>
    <cellStyle name="Normal 9 2 2 2 2 2 2 2 6 2" xfId="25841"/>
    <cellStyle name="Normal 9 2 2 2 2 2 2 2 7" xfId="25842"/>
    <cellStyle name="Normal 9 2 2 2 2 2 2 3" xfId="25843"/>
    <cellStyle name="Normal 9 2 2 2 2 2 2 3 2" xfId="25844"/>
    <cellStyle name="Normal 9 2 2 2 2 2 2 3 2 2" xfId="25845"/>
    <cellStyle name="Normal 9 2 2 2 2 2 2 3 2 2 2" xfId="25846"/>
    <cellStyle name="Normal 9 2 2 2 2 2 2 3 2 2 2 2" xfId="25847"/>
    <cellStyle name="Normal 9 2 2 2 2 2 2 3 2 2 2 2 2" xfId="25848"/>
    <cellStyle name="Normal 9 2 2 2 2 2 2 3 2 2 2 3" xfId="25849"/>
    <cellStyle name="Normal 9 2 2 2 2 2 2 3 2 2 3" xfId="25850"/>
    <cellStyle name="Normal 9 2 2 2 2 2 2 3 2 2 3 2" xfId="25851"/>
    <cellStyle name="Normal 9 2 2 2 2 2 2 3 2 2 4" xfId="25852"/>
    <cellStyle name="Normal 9 2 2 2 2 2 2 3 2 3" xfId="25853"/>
    <cellStyle name="Normal 9 2 2 2 2 2 2 3 2 3 2" xfId="25854"/>
    <cellStyle name="Normal 9 2 2 2 2 2 2 3 2 3 2 2" xfId="25855"/>
    <cellStyle name="Normal 9 2 2 2 2 2 2 3 2 3 3" xfId="25856"/>
    <cellStyle name="Normal 9 2 2 2 2 2 2 3 2 4" xfId="25857"/>
    <cellStyle name="Normal 9 2 2 2 2 2 2 3 2 4 2" xfId="25858"/>
    <cellStyle name="Normal 9 2 2 2 2 2 2 3 2 5" xfId="25859"/>
    <cellStyle name="Normal 9 2 2 2 2 2 2 3 3" xfId="25860"/>
    <cellStyle name="Normal 9 2 2 2 2 2 2 3 3 2" xfId="25861"/>
    <cellStyle name="Normal 9 2 2 2 2 2 2 3 3 2 2" xfId="25862"/>
    <cellStyle name="Normal 9 2 2 2 2 2 2 3 3 2 2 2" xfId="25863"/>
    <cellStyle name="Normal 9 2 2 2 2 2 2 3 3 2 3" xfId="25864"/>
    <cellStyle name="Normal 9 2 2 2 2 2 2 3 3 3" xfId="25865"/>
    <cellStyle name="Normal 9 2 2 2 2 2 2 3 3 3 2" xfId="25866"/>
    <cellStyle name="Normal 9 2 2 2 2 2 2 3 3 4" xfId="25867"/>
    <cellStyle name="Normal 9 2 2 2 2 2 2 3 4" xfId="25868"/>
    <cellStyle name="Normal 9 2 2 2 2 2 2 3 4 2" xfId="25869"/>
    <cellStyle name="Normal 9 2 2 2 2 2 2 3 4 2 2" xfId="25870"/>
    <cellStyle name="Normal 9 2 2 2 2 2 2 3 4 3" xfId="25871"/>
    <cellStyle name="Normal 9 2 2 2 2 2 2 3 5" xfId="25872"/>
    <cellStyle name="Normal 9 2 2 2 2 2 2 3 5 2" xfId="25873"/>
    <cellStyle name="Normal 9 2 2 2 2 2 2 3 6" xfId="25874"/>
    <cellStyle name="Normal 9 2 2 2 2 2 2 4" xfId="25875"/>
    <cellStyle name="Normal 9 2 2 2 2 2 2 4 2" xfId="25876"/>
    <cellStyle name="Normal 9 2 2 2 2 2 2 4 2 2" xfId="25877"/>
    <cellStyle name="Normal 9 2 2 2 2 2 2 4 2 2 2" xfId="25878"/>
    <cellStyle name="Normal 9 2 2 2 2 2 2 4 2 2 2 2" xfId="25879"/>
    <cellStyle name="Normal 9 2 2 2 2 2 2 4 2 2 3" xfId="25880"/>
    <cellStyle name="Normal 9 2 2 2 2 2 2 4 2 3" xfId="25881"/>
    <cellStyle name="Normal 9 2 2 2 2 2 2 4 2 3 2" xfId="25882"/>
    <cellStyle name="Normal 9 2 2 2 2 2 2 4 2 4" xfId="25883"/>
    <cellStyle name="Normal 9 2 2 2 2 2 2 4 3" xfId="25884"/>
    <cellStyle name="Normal 9 2 2 2 2 2 2 4 3 2" xfId="25885"/>
    <cellStyle name="Normal 9 2 2 2 2 2 2 4 3 2 2" xfId="25886"/>
    <cellStyle name="Normal 9 2 2 2 2 2 2 4 3 3" xfId="25887"/>
    <cellStyle name="Normal 9 2 2 2 2 2 2 4 4" xfId="25888"/>
    <cellStyle name="Normal 9 2 2 2 2 2 2 4 4 2" xfId="25889"/>
    <cellStyle name="Normal 9 2 2 2 2 2 2 4 5" xfId="25890"/>
    <cellStyle name="Normal 9 2 2 2 2 2 2 5" xfId="25891"/>
    <cellStyle name="Normal 9 2 2 2 2 2 2 5 2" xfId="25892"/>
    <cellStyle name="Normal 9 2 2 2 2 2 2 5 2 2" xfId="25893"/>
    <cellStyle name="Normal 9 2 2 2 2 2 2 5 2 2 2" xfId="25894"/>
    <cellStyle name="Normal 9 2 2 2 2 2 2 5 2 3" xfId="25895"/>
    <cellStyle name="Normal 9 2 2 2 2 2 2 5 3" xfId="25896"/>
    <cellStyle name="Normal 9 2 2 2 2 2 2 5 3 2" xfId="25897"/>
    <cellStyle name="Normal 9 2 2 2 2 2 2 5 4" xfId="25898"/>
    <cellStyle name="Normal 9 2 2 2 2 2 2 6" xfId="25899"/>
    <cellStyle name="Normal 9 2 2 2 2 2 2 6 2" xfId="25900"/>
    <cellStyle name="Normal 9 2 2 2 2 2 2 6 2 2" xfId="25901"/>
    <cellStyle name="Normal 9 2 2 2 2 2 2 6 3" xfId="25902"/>
    <cellStyle name="Normal 9 2 2 2 2 2 2 7" xfId="25903"/>
    <cellStyle name="Normal 9 2 2 2 2 2 2 7 2" xfId="25904"/>
    <cellStyle name="Normal 9 2 2 2 2 2 2 8" xfId="25905"/>
    <cellStyle name="Normal 9 2 2 2 2 2 3" xfId="25906"/>
    <cellStyle name="Normal 9 2 2 2 2 2 3 2" xfId="25907"/>
    <cellStyle name="Normal 9 2 2 2 2 2 3 2 2" xfId="25908"/>
    <cellStyle name="Normal 9 2 2 2 2 2 3 2 2 2" xfId="25909"/>
    <cellStyle name="Normal 9 2 2 2 2 2 3 2 2 2 2" xfId="25910"/>
    <cellStyle name="Normal 9 2 2 2 2 2 3 2 2 2 2 2" xfId="25911"/>
    <cellStyle name="Normal 9 2 2 2 2 2 3 2 2 2 2 2 2" xfId="25912"/>
    <cellStyle name="Normal 9 2 2 2 2 2 3 2 2 2 2 3" xfId="25913"/>
    <cellStyle name="Normal 9 2 2 2 2 2 3 2 2 2 3" xfId="25914"/>
    <cellStyle name="Normal 9 2 2 2 2 2 3 2 2 2 3 2" xfId="25915"/>
    <cellStyle name="Normal 9 2 2 2 2 2 3 2 2 2 4" xfId="25916"/>
    <cellStyle name="Normal 9 2 2 2 2 2 3 2 2 3" xfId="25917"/>
    <cellStyle name="Normal 9 2 2 2 2 2 3 2 2 3 2" xfId="25918"/>
    <cellStyle name="Normal 9 2 2 2 2 2 3 2 2 3 2 2" xfId="25919"/>
    <cellStyle name="Normal 9 2 2 2 2 2 3 2 2 3 3" xfId="25920"/>
    <cellStyle name="Normal 9 2 2 2 2 2 3 2 2 4" xfId="25921"/>
    <cellStyle name="Normal 9 2 2 2 2 2 3 2 2 4 2" xfId="25922"/>
    <cellStyle name="Normal 9 2 2 2 2 2 3 2 2 5" xfId="25923"/>
    <cellStyle name="Normal 9 2 2 2 2 2 3 2 3" xfId="25924"/>
    <cellStyle name="Normal 9 2 2 2 2 2 3 2 3 2" xfId="25925"/>
    <cellStyle name="Normal 9 2 2 2 2 2 3 2 3 2 2" xfId="25926"/>
    <cellStyle name="Normal 9 2 2 2 2 2 3 2 3 2 2 2" xfId="25927"/>
    <cellStyle name="Normal 9 2 2 2 2 2 3 2 3 2 3" xfId="25928"/>
    <cellStyle name="Normal 9 2 2 2 2 2 3 2 3 3" xfId="25929"/>
    <cellStyle name="Normal 9 2 2 2 2 2 3 2 3 3 2" xfId="25930"/>
    <cellStyle name="Normal 9 2 2 2 2 2 3 2 3 4" xfId="25931"/>
    <cellStyle name="Normal 9 2 2 2 2 2 3 2 4" xfId="25932"/>
    <cellStyle name="Normal 9 2 2 2 2 2 3 2 4 2" xfId="25933"/>
    <cellStyle name="Normal 9 2 2 2 2 2 3 2 4 2 2" xfId="25934"/>
    <cellStyle name="Normal 9 2 2 2 2 2 3 2 4 3" xfId="25935"/>
    <cellStyle name="Normal 9 2 2 2 2 2 3 2 5" xfId="25936"/>
    <cellStyle name="Normal 9 2 2 2 2 2 3 2 5 2" xfId="25937"/>
    <cellStyle name="Normal 9 2 2 2 2 2 3 2 6" xfId="25938"/>
    <cellStyle name="Normal 9 2 2 2 2 2 3 3" xfId="25939"/>
    <cellStyle name="Normal 9 2 2 2 2 2 3 3 2" xfId="25940"/>
    <cellStyle name="Normal 9 2 2 2 2 2 3 3 2 2" xfId="25941"/>
    <cellStyle name="Normal 9 2 2 2 2 2 3 3 2 2 2" xfId="25942"/>
    <cellStyle name="Normal 9 2 2 2 2 2 3 3 2 2 2 2" xfId="25943"/>
    <cellStyle name="Normal 9 2 2 2 2 2 3 3 2 2 3" xfId="25944"/>
    <cellStyle name="Normal 9 2 2 2 2 2 3 3 2 3" xfId="25945"/>
    <cellStyle name="Normal 9 2 2 2 2 2 3 3 2 3 2" xfId="25946"/>
    <cellStyle name="Normal 9 2 2 2 2 2 3 3 2 4" xfId="25947"/>
    <cellStyle name="Normal 9 2 2 2 2 2 3 3 3" xfId="25948"/>
    <cellStyle name="Normal 9 2 2 2 2 2 3 3 3 2" xfId="25949"/>
    <cellStyle name="Normal 9 2 2 2 2 2 3 3 3 2 2" xfId="25950"/>
    <cellStyle name="Normal 9 2 2 2 2 2 3 3 3 3" xfId="25951"/>
    <cellStyle name="Normal 9 2 2 2 2 2 3 3 4" xfId="25952"/>
    <cellStyle name="Normal 9 2 2 2 2 2 3 3 4 2" xfId="25953"/>
    <cellStyle name="Normal 9 2 2 2 2 2 3 3 5" xfId="25954"/>
    <cellStyle name="Normal 9 2 2 2 2 2 3 4" xfId="25955"/>
    <cellStyle name="Normal 9 2 2 2 2 2 3 4 2" xfId="25956"/>
    <cellStyle name="Normal 9 2 2 2 2 2 3 4 2 2" xfId="25957"/>
    <cellStyle name="Normal 9 2 2 2 2 2 3 4 2 2 2" xfId="25958"/>
    <cellStyle name="Normal 9 2 2 2 2 2 3 4 2 3" xfId="25959"/>
    <cellStyle name="Normal 9 2 2 2 2 2 3 4 3" xfId="25960"/>
    <cellStyle name="Normal 9 2 2 2 2 2 3 4 3 2" xfId="25961"/>
    <cellStyle name="Normal 9 2 2 2 2 2 3 4 4" xfId="25962"/>
    <cellStyle name="Normal 9 2 2 2 2 2 3 5" xfId="25963"/>
    <cellStyle name="Normal 9 2 2 2 2 2 3 5 2" xfId="25964"/>
    <cellStyle name="Normal 9 2 2 2 2 2 3 5 2 2" xfId="25965"/>
    <cellStyle name="Normal 9 2 2 2 2 2 3 5 3" xfId="25966"/>
    <cellStyle name="Normal 9 2 2 2 2 2 3 6" xfId="25967"/>
    <cellStyle name="Normal 9 2 2 2 2 2 3 6 2" xfId="25968"/>
    <cellStyle name="Normal 9 2 2 2 2 2 3 7" xfId="25969"/>
    <cellStyle name="Normal 9 2 2 2 2 2 4" xfId="25970"/>
    <cellStyle name="Normal 9 2 2 2 2 2 4 2" xfId="25971"/>
    <cellStyle name="Normal 9 2 2 2 2 2 4 2 2" xfId="25972"/>
    <cellStyle name="Normal 9 2 2 2 2 2 4 2 2 2" xfId="25973"/>
    <cellStyle name="Normal 9 2 2 2 2 2 4 2 2 2 2" xfId="25974"/>
    <cellStyle name="Normal 9 2 2 2 2 2 4 2 2 2 2 2" xfId="25975"/>
    <cellStyle name="Normal 9 2 2 2 2 2 4 2 2 2 3" xfId="25976"/>
    <cellStyle name="Normal 9 2 2 2 2 2 4 2 2 3" xfId="25977"/>
    <cellStyle name="Normal 9 2 2 2 2 2 4 2 2 3 2" xfId="25978"/>
    <cellStyle name="Normal 9 2 2 2 2 2 4 2 2 4" xfId="25979"/>
    <cellStyle name="Normal 9 2 2 2 2 2 4 2 3" xfId="25980"/>
    <cellStyle name="Normal 9 2 2 2 2 2 4 2 3 2" xfId="25981"/>
    <cellStyle name="Normal 9 2 2 2 2 2 4 2 3 2 2" xfId="25982"/>
    <cellStyle name="Normal 9 2 2 2 2 2 4 2 3 3" xfId="25983"/>
    <cellStyle name="Normal 9 2 2 2 2 2 4 2 4" xfId="25984"/>
    <cellStyle name="Normal 9 2 2 2 2 2 4 2 4 2" xfId="25985"/>
    <cellStyle name="Normal 9 2 2 2 2 2 4 2 5" xfId="25986"/>
    <cellStyle name="Normal 9 2 2 2 2 2 4 3" xfId="25987"/>
    <cellStyle name="Normal 9 2 2 2 2 2 4 3 2" xfId="25988"/>
    <cellStyle name="Normal 9 2 2 2 2 2 4 3 2 2" xfId="25989"/>
    <cellStyle name="Normal 9 2 2 2 2 2 4 3 2 2 2" xfId="25990"/>
    <cellStyle name="Normal 9 2 2 2 2 2 4 3 2 3" xfId="25991"/>
    <cellStyle name="Normal 9 2 2 2 2 2 4 3 3" xfId="25992"/>
    <cellStyle name="Normal 9 2 2 2 2 2 4 3 3 2" xfId="25993"/>
    <cellStyle name="Normal 9 2 2 2 2 2 4 3 4" xfId="25994"/>
    <cellStyle name="Normal 9 2 2 2 2 2 4 4" xfId="25995"/>
    <cellStyle name="Normal 9 2 2 2 2 2 4 4 2" xfId="25996"/>
    <cellStyle name="Normal 9 2 2 2 2 2 4 4 2 2" xfId="25997"/>
    <cellStyle name="Normal 9 2 2 2 2 2 4 4 3" xfId="25998"/>
    <cellStyle name="Normal 9 2 2 2 2 2 4 5" xfId="25999"/>
    <cellStyle name="Normal 9 2 2 2 2 2 4 5 2" xfId="26000"/>
    <cellStyle name="Normal 9 2 2 2 2 2 4 6" xfId="26001"/>
    <cellStyle name="Normal 9 2 2 2 2 2 5" xfId="26002"/>
    <cellStyle name="Normal 9 2 2 2 2 2 5 2" xfId="26003"/>
    <cellStyle name="Normal 9 2 2 2 2 2 5 2 2" xfId="26004"/>
    <cellStyle name="Normal 9 2 2 2 2 2 5 2 2 2" xfId="26005"/>
    <cellStyle name="Normal 9 2 2 2 2 2 5 2 2 2 2" xfId="26006"/>
    <cellStyle name="Normal 9 2 2 2 2 2 5 2 2 3" xfId="26007"/>
    <cellStyle name="Normal 9 2 2 2 2 2 5 2 3" xfId="26008"/>
    <cellStyle name="Normal 9 2 2 2 2 2 5 2 3 2" xfId="26009"/>
    <cellStyle name="Normal 9 2 2 2 2 2 5 2 4" xfId="26010"/>
    <cellStyle name="Normal 9 2 2 2 2 2 5 3" xfId="26011"/>
    <cellStyle name="Normal 9 2 2 2 2 2 5 3 2" xfId="26012"/>
    <cellStyle name="Normal 9 2 2 2 2 2 5 3 2 2" xfId="26013"/>
    <cellStyle name="Normal 9 2 2 2 2 2 5 3 3" xfId="26014"/>
    <cellStyle name="Normal 9 2 2 2 2 2 5 4" xfId="26015"/>
    <cellStyle name="Normal 9 2 2 2 2 2 5 4 2" xfId="26016"/>
    <cellStyle name="Normal 9 2 2 2 2 2 5 5" xfId="26017"/>
    <cellStyle name="Normal 9 2 2 2 2 2 6" xfId="26018"/>
    <cellStyle name="Normal 9 2 2 2 2 2 6 2" xfId="26019"/>
    <cellStyle name="Normal 9 2 2 2 2 2 6 2 2" xfId="26020"/>
    <cellStyle name="Normal 9 2 2 2 2 2 6 2 2 2" xfId="26021"/>
    <cellStyle name="Normal 9 2 2 2 2 2 6 2 3" xfId="26022"/>
    <cellStyle name="Normal 9 2 2 2 2 2 6 3" xfId="26023"/>
    <cellStyle name="Normal 9 2 2 2 2 2 6 3 2" xfId="26024"/>
    <cellStyle name="Normal 9 2 2 2 2 2 6 4" xfId="26025"/>
    <cellStyle name="Normal 9 2 2 2 2 2 7" xfId="26026"/>
    <cellStyle name="Normal 9 2 2 2 2 2 7 2" xfId="26027"/>
    <cellStyle name="Normal 9 2 2 2 2 2 7 2 2" xfId="26028"/>
    <cellStyle name="Normal 9 2 2 2 2 2 7 3" xfId="26029"/>
    <cellStyle name="Normal 9 2 2 2 2 2 8" xfId="26030"/>
    <cellStyle name="Normal 9 2 2 2 2 2 8 2" xfId="26031"/>
    <cellStyle name="Normal 9 2 2 2 2 2 9" xfId="26032"/>
    <cellStyle name="Normal 9 2 2 2 2 3" xfId="26033"/>
    <cellStyle name="Normal 9 2 2 2 2 3 2" xfId="26034"/>
    <cellStyle name="Normal 9 2 2 2 2 3 2 2" xfId="26035"/>
    <cellStyle name="Normal 9 2 2 2 2 3 2 2 2" xfId="26036"/>
    <cellStyle name="Normal 9 2 2 2 2 3 2 2 2 2" xfId="26037"/>
    <cellStyle name="Normal 9 2 2 2 2 3 2 2 2 2 2" xfId="26038"/>
    <cellStyle name="Normal 9 2 2 2 2 3 2 2 2 2 2 2" xfId="26039"/>
    <cellStyle name="Normal 9 2 2 2 2 3 2 2 2 2 2 2 2" xfId="26040"/>
    <cellStyle name="Normal 9 2 2 2 2 3 2 2 2 2 2 3" xfId="26041"/>
    <cellStyle name="Normal 9 2 2 2 2 3 2 2 2 2 3" xfId="26042"/>
    <cellStyle name="Normal 9 2 2 2 2 3 2 2 2 2 3 2" xfId="26043"/>
    <cellStyle name="Normal 9 2 2 2 2 3 2 2 2 2 4" xfId="26044"/>
    <cellStyle name="Normal 9 2 2 2 2 3 2 2 2 3" xfId="26045"/>
    <cellStyle name="Normal 9 2 2 2 2 3 2 2 2 3 2" xfId="26046"/>
    <cellStyle name="Normal 9 2 2 2 2 3 2 2 2 3 2 2" xfId="26047"/>
    <cellStyle name="Normal 9 2 2 2 2 3 2 2 2 3 3" xfId="26048"/>
    <cellStyle name="Normal 9 2 2 2 2 3 2 2 2 4" xfId="26049"/>
    <cellStyle name="Normal 9 2 2 2 2 3 2 2 2 4 2" xfId="26050"/>
    <cellStyle name="Normal 9 2 2 2 2 3 2 2 2 5" xfId="26051"/>
    <cellStyle name="Normal 9 2 2 2 2 3 2 2 3" xfId="26052"/>
    <cellStyle name="Normal 9 2 2 2 2 3 2 2 3 2" xfId="26053"/>
    <cellStyle name="Normal 9 2 2 2 2 3 2 2 3 2 2" xfId="26054"/>
    <cellStyle name="Normal 9 2 2 2 2 3 2 2 3 2 2 2" xfId="26055"/>
    <cellStyle name="Normal 9 2 2 2 2 3 2 2 3 2 3" xfId="26056"/>
    <cellStyle name="Normal 9 2 2 2 2 3 2 2 3 3" xfId="26057"/>
    <cellStyle name="Normal 9 2 2 2 2 3 2 2 3 3 2" xfId="26058"/>
    <cellStyle name="Normal 9 2 2 2 2 3 2 2 3 4" xfId="26059"/>
    <cellStyle name="Normal 9 2 2 2 2 3 2 2 4" xfId="26060"/>
    <cellStyle name="Normal 9 2 2 2 2 3 2 2 4 2" xfId="26061"/>
    <cellStyle name="Normal 9 2 2 2 2 3 2 2 4 2 2" xfId="26062"/>
    <cellStyle name="Normal 9 2 2 2 2 3 2 2 4 3" xfId="26063"/>
    <cellStyle name="Normal 9 2 2 2 2 3 2 2 5" xfId="26064"/>
    <cellStyle name="Normal 9 2 2 2 2 3 2 2 5 2" xfId="26065"/>
    <cellStyle name="Normal 9 2 2 2 2 3 2 2 6" xfId="26066"/>
    <cellStyle name="Normal 9 2 2 2 2 3 2 3" xfId="26067"/>
    <cellStyle name="Normal 9 2 2 2 2 3 2 3 2" xfId="26068"/>
    <cellStyle name="Normal 9 2 2 2 2 3 2 3 2 2" xfId="26069"/>
    <cellStyle name="Normal 9 2 2 2 2 3 2 3 2 2 2" xfId="26070"/>
    <cellStyle name="Normal 9 2 2 2 2 3 2 3 2 2 2 2" xfId="26071"/>
    <cellStyle name="Normal 9 2 2 2 2 3 2 3 2 2 3" xfId="26072"/>
    <cellStyle name="Normal 9 2 2 2 2 3 2 3 2 3" xfId="26073"/>
    <cellStyle name="Normal 9 2 2 2 2 3 2 3 2 3 2" xfId="26074"/>
    <cellStyle name="Normal 9 2 2 2 2 3 2 3 2 4" xfId="26075"/>
    <cellStyle name="Normal 9 2 2 2 2 3 2 3 3" xfId="26076"/>
    <cellStyle name="Normal 9 2 2 2 2 3 2 3 3 2" xfId="26077"/>
    <cellStyle name="Normal 9 2 2 2 2 3 2 3 3 2 2" xfId="26078"/>
    <cellStyle name="Normal 9 2 2 2 2 3 2 3 3 3" xfId="26079"/>
    <cellStyle name="Normal 9 2 2 2 2 3 2 3 4" xfId="26080"/>
    <cellStyle name="Normal 9 2 2 2 2 3 2 3 4 2" xfId="26081"/>
    <cellStyle name="Normal 9 2 2 2 2 3 2 3 5" xfId="26082"/>
    <cellStyle name="Normal 9 2 2 2 2 3 2 4" xfId="26083"/>
    <cellStyle name="Normal 9 2 2 2 2 3 2 4 2" xfId="26084"/>
    <cellStyle name="Normal 9 2 2 2 2 3 2 4 2 2" xfId="26085"/>
    <cellStyle name="Normal 9 2 2 2 2 3 2 4 2 2 2" xfId="26086"/>
    <cellStyle name="Normal 9 2 2 2 2 3 2 4 2 3" xfId="26087"/>
    <cellStyle name="Normal 9 2 2 2 2 3 2 4 3" xfId="26088"/>
    <cellStyle name="Normal 9 2 2 2 2 3 2 4 3 2" xfId="26089"/>
    <cellStyle name="Normal 9 2 2 2 2 3 2 4 4" xfId="26090"/>
    <cellStyle name="Normal 9 2 2 2 2 3 2 5" xfId="26091"/>
    <cellStyle name="Normal 9 2 2 2 2 3 2 5 2" xfId="26092"/>
    <cellStyle name="Normal 9 2 2 2 2 3 2 5 2 2" xfId="26093"/>
    <cellStyle name="Normal 9 2 2 2 2 3 2 5 3" xfId="26094"/>
    <cellStyle name="Normal 9 2 2 2 2 3 2 6" xfId="26095"/>
    <cellStyle name="Normal 9 2 2 2 2 3 2 6 2" xfId="26096"/>
    <cellStyle name="Normal 9 2 2 2 2 3 2 7" xfId="26097"/>
    <cellStyle name="Normal 9 2 2 2 2 3 3" xfId="26098"/>
    <cellStyle name="Normal 9 2 2 2 2 3 3 2" xfId="26099"/>
    <cellStyle name="Normal 9 2 2 2 2 3 3 2 2" xfId="26100"/>
    <cellStyle name="Normal 9 2 2 2 2 3 3 2 2 2" xfId="26101"/>
    <cellStyle name="Normal 9 2 2 2 2 3 3 2 2 2 2" xfId="26102"/>
    <cellStyle name="Normal 9 2 2 2 2 3 3 2 2 2 2 2" xfId="26103"/>
    <cellStyle name="Normal 9 2 2 2 2 3 3 2 2 2 3" xfId="26104"/>
    <cellStyle name="Normal 9 2 2 2 2 3 3 2 2 3" xfId="26105"/>
    <cellStyle name="Normal 9 2 2 2 2 3 3 2 2 3 2" xfId="26106"/>
    <cellStyle name="Normal 9 2 2 2 2 3 3 2 2 4" xfId="26107"/>
    <cellStyle name="Normal 9 2 2 2 2 3 3 2 3" xfId="26108"/>
    <cellStyle name="Normal 9 2 2 2 2 3 3 2 3 2" xfId="26109"/>
    <cellStyle name="Normal 9 2 2 2 2 3 3 2 3 2 2" xfId="26110"/>
    <cellStyle name="Normal 9 2 2 2 2 3 3 2 3 3" xfId="26111"/>
    <cellStyle name="Normal 9 2 2 2 2 3 3 2 4" xfId="26112"/>
    <cellStyle name="Normal 9 2 2 2 2 3 3 2 4 2" xfId="26113"/>
    <cellStyle name="Normal 9 2 2 2 2 3 3 2 5" xfId="26114"/>
    <cellStyle name="Normal 9 2 2 2 2 3 3 3" xfId="26115"/>
    <cellStyle name="Normal 9 2 2 2 2 3 3 3 2" xfId="26116"/>
    <cellStyle name="Normal 9 2 2 2 2 3 3 3 2 2" xfId="26117"/>
    <cellStyle name="Normal 9 2 2 2 2 3 3 3 2 2 2" xfId="26118"/>
    <cellStyle name="Normal 9 2 2 2 2 3 3 3 2 3" xfId="26119"/>
    <cellStyle name="Normal 9 2 2 2 2 3 3 3 3" xfId="26120"/>
    <cellStyle name="Normal 9 2 2 2 2 3 3 3 3 2" xfId="26121"/>
    <cellStyle name="Normal 9 2 2 2 2 3 3 3 4" xfId="26122"/>
    <cellStyle name="Normal 9 2 2 2 2 3 3 4" xfId="26123"/>
    <cellStyle name="Normal 9 2 2 2 2 3 3 4 2" xfId="26124"/>
    <cellStyle name="Normal 9 2 2 2 2 3 3 4 2 2" xfId="26125"/>
    <cellStyle name="Normal 9 2 2 2 2 3 3 4 3" xfId="26126"/>
    <cellStyle name="Normal 9 2 2 2 2 3 3 5" xfId="26127"/>
    <cellStyle name="Normal 9 2 2 2 2 3 3 5 2" xfId="26128"/>
    <cellStyle name="Normal 9 2 2 2 2 3 3 6" xfId="26129"/>
    <cellStyle name="Normal 9 2 2 2 2 3 4" xfId="26130"/>
    <cellStyle name="Normal 9 2 2 2 2 3 4 2" xfId="26131"/>
    <cellStyle name="Normal 9 2 2 2 2 3 4 2 2" xfId="26132"/>
    <cellStyle name="Normal 9 2 2 2 2 3 4 2 2 2" xfId="26133"/>
    <cellStyle name="Normal 9 2 2 2 2 3 4 2 2 2 2" xfId="26134"/>
    <cellStyle name="Normal 9 2 2 2 2 3 4 2 2 3" xfId="26135"/>
    <cellStyle name="Normal 9 2 2 2 2 3 4 2 3" xfId="26136"/>
    <cellStyle name="Normal 9 2 2 2 2 3 4 2 3 2" xfId="26137"/>
    <cellStyle name="Normal 9 2 2 2 2 3 4 2 4" xfId="26138"/>
    <cellStyle name="Normal 9 2 2 2 2 3 4 3" xfId="26139"/>
    <cellStyle name="Normal 9 2 2 2 2 3 4 3 2" xfId="26140"/>
    <cellStyle name="Normal 9 2 2 2 2 3 4 3 2 2" xfId="26141"/>
    <cellStyle name="Normal 9 2 2 2 2 3 4 3 3" xfId="26142"/>
    <cellStyle name="Normal 9 2 2 2 2 3 4 4" xfId="26143"/>
    <cellStyle name="Normal 9 2 2 2 2 3 4 4 2" xfId="26144"/>
    <cellStyle name="Normal 9 2 2 2 2 3 4 5" xfId="26145"/>
    <cellStyle name="Normal 9 2 2 2 2 3 5" xfId="26146"/>
    <cellStyle name="Normal 9 2 2 2 2 3 5 2" xfId="26147"/>
    <cellStyle name="Normal 9 2 2 2 2 3 5 2 2" xfId="26148"/>
    <cellStyle name="Normal 9 2 2 2 2 3 5 2 2 2" xfId="26149"/>
    <cellStyle name="Normal 9 2 2 2 2 3 5 2 3" xfId="26150"/>
    <cellStyle name="Normal 9 2 2 2 2 3 5 3" xfId="26151"/>
    <cellStyle name="Normal 9 2 2 2 2 3 5 3 2" xfId="26152"/>
    <cellStyle name="Normal 9 2 2 2 2 3 5 4" xfId="26153"/>
    <cellStyle name="Normal 9 2 2 2 2 3 6" xfId="26154"/>
    <cellStyle name="Normal 9 2 2 2 2 3 6 2" xfId="26155"/>
    <cellStyle name="Normal 9 2 2 2 2 3 6 2 2" xfId="26156"/>
    <cellStyle name="Normal 9 2 2 2 2 3 6 3" xfId="26157"/>
    <cellStyle name="Normal 9 2 2 2 2 3 7" xfId="26158"/>
    <cellStyle name="Normal 9 2 2 2 2 3 7 2" xfId="26159"/>
    <cellStyle name="Normal 9 2 2 2 2 3 8" xfId="26160"/>
    <cellStyle name="Normal 9 2 2 2 2 4" xfId="26161"/>
    <cellStyle name="Normal 9 2 2 2 2 4 2" xfId="26162"/>
    <cellStyle name="Normal 9 2 2 2 2 4 2 2" xfId="26163"/>
    <cellStyle name="Normal 9 2 2 2 2 4 2 2 2" xfId="26164"/>
    <cellStyle name="Normal 9 2 2 2 2 4 2 2 2 2" xfId="26165"/>
    <cellStyle name="Normal 9 2 2 2 2 4 2 2 2 2 2" xfId="26166"/>
    <cellStyle name="Normal 9 2 2 2 2 4 2 2 2 2 2 2" xfId="26167"/>
    <cellStyle name="Normal 9 2 2 2 2 4 2 2 2 2 3" xfId="26168"/>
    <cellStyle name="Normal 9 2 2 2 2 4 2 2 2 3" xfId="26169"/>
    <cellStyle name="Normal 9 2 2 2 2 4 2 2 2 3 2" xfId="26170"/>
    <cellStyle name="Normal 9 2 2 2 2 4 2 2 2 4" xfId="26171"/>
    <cellStyle name="Normal 9 2 2 2 2 4 2 2 3" xfId="26172"/>
    <cellStyle name="Normal 9 2 2 2 2 4 2 2 3 2" xfId="26173"/>
    <cellStyle name="Normal 9 2 2 2 2 4 2 2 3 2 2" xfId="26174"/>
    <cellStyle name="Normal 9 2 2 2 2 4 2 2 3 3" xfId="26175"/>
    <cellStyle name="Normal 9 2 2 2 2 4 2 2 4" xfId="26176"/>
    <cellStyle name="Normal 9 2 2 2 2 4 2 2 4 2" xfId="26177"/>
    <cellStyle name="Normal 9 2 2 2 2 4 2 2 5" xfId="26178"/>
    <cellStyle name="Normal 9 2 2 2 2 4 2 3" xfId="26179"/>
    <cellStyle name="Normal 9 2 2 2 2 4 2 3 2" xfId="26180"/>
    <cellStyle name="Normal 9 2 2 2 2 4 2 3 2 2" xfId="26181"/>
    <cellStyle name="Normal 9 2 2 2 2 4 2 3 2 2 2" xfId="26182"/>
    <cellStyle name="Normal 9 2 2 2 2 4 2 3 2 3" xfId="26183"/>
    <cellStyle name="Normal 9 2 2 2 2 4 2 3 3" xfId="26184"/>
    <cellStyle name="Normal 9 2 2 2 2 4 2 3 3 2" xfId="26185"/>
    <cellStyle name="Normal 9 2 2 2 2 4 2 3 4" xfId="26186"/>
    <cellStyle name="Normal 9 2 2 2 2 4 2 4" xfId="26187"/>
    <cellStyle name="Normal 9 2 2 2 2 4 2 4 2" xfId="26188"/>
    <cellStyle name="Normal 9 2 2 2 2 4 2 4 2 2" xfId="26189"/>
    <cellStyle name="Normal 9 2 2 2 2 4 2 4 3" xfId="26190"/>
    <cellStyle name="Normal 9 2 2 2 2 4 2 5" xfId="26191"/>
    <cellStyle name="Normal 9 2 2 2 2 4 2 5 2" xfId="26192"/>
    <cellStyle name="Normal 9 2 2 2 2 4 2 6" xfId="26193"/>
    <cellStyle name="Normal 9 2 2 2 2 4 3" xfId="26194"/>
    <cellStyle name="Normal 9 2 2 2 2 4 3 2" xfId="26195"/>
    <cellStyle name="Normal 9 2 2 2 2 4 3 2 2" xfId="26196"/>
    <cellStyle name="Normal 9 2 2 2 2 4 3 2 2 2" xfId="26197"/>
    <cellStyle name="Normal 9 2 2 2 2 4 3 2 2 2 2" xfId="26198"/>
    <cellStyle name="Normal 9 2 2 2 2 4 3 2 2 3" xfId="26199"/>
    <cellStyle name="Normal 9 2 2 2 2 4 3 2 3" xfId="26200"/>
    <cellStyle name="Normal 9 2 2 2 2 4 3 2 3 2" xfId="26201"/>
    <cellStyle name="Normal 9 2 2 2 2 4 3 2 4" xfId="26202"/>
    <cellStyle name="Normal 9 2 2 2 2 4 3 3" xfId="26203"/>
    <cellStyle name="Normal 9 2 2 2 2 4 3 3 2" xfId="26204"/>
    <cellStyle name="Normal 9 2 2 2 2 4 3 3 2 2" xfId="26205"/>
    <cellStyle name="Normal 9 2 2 2 2 4 3 3 3" xfId="26206"/>
    <cellStyle name="Normal 9 2 2 2 2 4 3 4" xfId="26207"/>
    <cellStyle name="Normal 9 2 2 2 2 4 3 4 2" xfId="26208"/>
    <cellStyle name="Normal 9 2 2 2 2 4 3 5" xfId="26209"/>
    <cellStyle name="Normal 9 2 2 2 2 4 4" xfId="26210"/>
    <cellStyle name="Normal 9 2 2 2 2 4 4 2" xfId="26211"/>
    <cellStyle name="Normal 9 2 2 2 2 4 4 2 2" xfId="26212"/>
    <cellStyle name="Normal 9 2 2 2 2 4 4 2 2 2" xfId="26213"/>
    <cellStyle name="Normal 9 2 2 2 2 4 4 2 3" xfId="26214"/>
    <cellStyle name="Normal 9 2 2 2 2 4 4 3" xfId="26215"/>
    <cellStyle name="Normal 9 2 2 2 2 4 4 3 2" xfId="26216"/>
    <cellStyle name="Normal 9 2 2 2 2 4 4 4" xfId="26217"/>
    <cellStyle name="Normal 9 2 2 2 2 4 5" xfId="26218"/>
    <cellStyle name="Normal 9 2 2 2 2 4 5 2" xfId="26219"/>
    <cellStyle name="Normal 9 2 2 2 2 4 5 2 2" xfId="26220"/>
    <cellStyle name="Normal 9 2 2 2 2 4 5 3" xfId="26221"/>
    <cellStyle name="Normal 9 2 2 2 2 4 6" xfId="26222"/>
    <cellStyle name="Normal 9 2 2 2 2 4 6 2" xfId="26223"/>
    <cellStyle name="Normal 9 2 2 2 2 4 7" xfId="26224"/>
    <cellStyle name="Normal 9 2 2 2 2 5" xfId="26225"/>
    <cellStyle name="Normal 9 2 2 2 2 5 2" xfId="26226"/>
    <cellStyle name="Normal 9 2 2 2 2 5 2 2" xfId="26227"/>
    <cellStyle name="Normal 9 2 2 2 2 5 2 2 2" xfId="26228"/>
    <cellStyle name="Normal 9 2 2 2 2 5 2 2 2 2" xfId="26229"/>
    <cellStyle name="Normal 9 2 2 2 2 5 2 2 2 2 2" xfId="26230"/>
    <cellStyle name="Normal 9 2 2 2 2 5 2 2 2 3" xfId="26231"/>
    <cellStyle name="Normal 9 2 2 2 2 5 2 2 3" xfId="26232"/>
    <cellStyle name="Normal 9 2 2 2 2 5 2 2 3 2" xfId="26233"/>
    <cellStyle name="Normal 9 2 2 2 2 5 2 2 4" xfId="26234"/>
    <cellStyle name="Normal 9 2 2 2 2 5 2 3" xfId="26235"/>
    <cellStyle name="Normal 9 2 2 2 2 5 2 3 2" xfId="26236"/>
    <cellStyle name="Normal 9 2 2 2 2 5 2 3 2 2" xfId="26237"/>
    <cellStyle name="Normal 9 2 2 2 2 5 2 3 3" xfId="26238"/>
    <cellStyle name="Normal 9 2 2 2 2 5 2 4" xfId="26239"/>
    <cellStyle name="Normal 9 2 2 2 2 5 2 4 2" xfId="26240"/>
    <cellStyle name="Normal 9 2 2 2 2 5 2 5" xfId="26241"/>
    <cellStyle name="Normal 9 2 2 2 2 5 3" xfId="26242"/>
    <cellStyle name="Normal 9 2 2 2 2 5 3 2" xfId="26243"/>
    <cellStyle name="Normal 9 2 2 2 2 5 3 2 2" xfId="26244"/>
    <cellStyle name="Normal 9 2 2 2 2 5 3 2 2 2" xfId="26245"/>
    <cellStyle name="Normal 9 2 2 2 2 5 3 2 3" xfId="26246"/>
    <cellStyle name="Normal 9 2 2 2 2 5 3 3" xfId="26247"/>
    <cellStyle name="Normal 9 2 2 2 2 5 3 3 2" xfId="26248"/>
    <cellStyle name="Normal 9 2 2 2 2 5 3 4" xfId="26249"/>
    <cellStyle name="Normal 9 2 2 2 2 5 4" xfId="26250"/>
    <cellStyle name="Normal 9 2 2 2 2 5 4 2" xfId="26251"/>
    <cellStyle name="Normal 9 2 2 2 2 5 4 2 2" xfId="26252"/>
    <cellStyle name="Normal 9 2 2 2 2 5 4 3" xfId="26253"/>
    <cellStyle name="Normal 9 2 2 2 2 5 5" xfId="26254"/>
    <cellStyle name="Normal 9 2 2 2 2 5 5 2" xfId="26255"/>
    <cellStyle name="Normal 9 2 2 2 2 5 6" xfId="26256"/>
    <cellStyle name="Normal 9 2 2 2 2 6" xfId="26257"/>
    <cellStyle name="Normal 9 2 2 2 2 6 2" xfId="26258"/>
    <cellStyle name="Normal 9 2 2 2 2 6 2 2" xfId="26259"/>
    <cellStyle name="Normal 9 2 2 2 2 6 2 2 2" xfId="26260"/>
    <cellStyle name="Normal 9 2 2 2 2 6 2 2 2 2" xfId="26261"/>
    <cellStyle name="Normal 9 2 2 2 2 6 2 2 3" xfId="26262"/>
    <cellStyle name="Normal 9 2 2 2 2 6 2 3" xfId="26263"/>
    <cellStyle name="Normal 9 2 2 2 2 6 2 3 2" xfId="26264"/>
    <cellStyle name="Normal 9 2 2 2 2 6 2 4" xfId="26265"/>
    <cellStyle name="Normal 9 2 2 2 2 6 3" xfId="26266"/>
    <cellStyle name="Normal 9 2 2 2 2 6 3 2" xfId="26267"/>
    <cellStyle name="Normal 9 2 2 2 2 6 3 2 2" xfId="26268"/>
    <cellStyle name="Normal 9 2 2 2 2 6 3 3" xfId="26269"/>
    <cellStyle name="Normal 9 2 2 2 2 6 4" xfId="26270"/>
    <cellStyle name="Normal 9 2 2 2 2 6 4 2" xfId="26271"/>
    <cellStyle name="Normal 9 2 2 2 2 6 5" xfId="26272"/>
    <cellStyle name="Normal 9 2 2 2 2 7" xfId="26273"/>
    <cellStyle name="Normal 9 2 2 2 2 7 2" xfId="26274"/>
    <cellStyle name="Normal 9 2 2 2 2 7 2 2" xfId="26275"/>
    <cellStyle name="Normal 9 2 2 2 2 7 2 2 2" xfId="26276"/>
    <cellStyle name="Normal 9 2 2 2 2 7 2 3" xfId="26277"/>
    <cellStyle name="Normal 9 2 2 2 2 7 3" xfId="26278"/>
    <cellStyle name="Normal 9 2 2 2 2 7 3 2" xfId="26279"/>
    <cellStyle name="Normal 9 2 2 2 2 7 4" xfId="26280"/>
    <cellStyle name="Normal 9 2 2 2 2 8" xfId="26281"/>
    <cellStyle name="Normal 9 2 2 2 2 8 2" xfId="26282"/>
    <cellStyle name="Normal 9 2 2 2 2 8 2 2" xfId="26283"/>
    <cellStyle name="Normal 9 2 2 2 2 8 3" xfId="26284"/>
    <cellStyle name="Normal 9 2 2 2 2 9" xfId="26285"/>
    <cellStyle name="Normal 9 2 2 2 2 9 2" xfId="26286"/>
    <cellStyle name="Normal 9 2 2 2 3" xfId="26287"/>
    <cellStyle name="Normal 9 2 2 2 3 2" xfId="26288"/>
    <cellStyle name="Normal 9 2 2 2 3 2 2" xfId="26289"/>
    <cellStyle name="Normal 9 2 2 2 3 2 2 2" xfId="26290"/>
    <cellStyle name="Normal 9 2 2 2 3 2 2 2 2" xfId="26291"/>
    <cellStyle name="Normal 9 2 2 2 3 2 2 2 2 2" xfId="26292"/>
    <cellStyle name="Normal 9 2 2 2 3 2 2 2 2 2 2" xfId="26293"/>
    <cellStyle name="Normal 9 2 2 2 3 2 2 2 2 2 2 2" xfId="26294"/>
    <cellStyle name="Normal 9 2 2 2 3 2 2 2 2 2 2 2 2" xfId="26295"/>
    <cellStyle name="Normal 9 2 2 2 3 2 2 2 2 2 2 3" xfId="26296"/>
    <cellStyle name="Normal 9 2 2 2 3 2 2 2 2 2 3" xfId="26297"/>
    <cellStyle name="Normal 9 2 2 2 3 2 2 2 2 2 3 2" xfId="26298"/>
    <cellStyle name="Normal 9 2 2 2 3 2 2 2 2 2 4" xfId="26299"/>
    <cellStyle name="Normal 9 2 2 2 3 2 2 2 2 3" xfId="26300"/>
    <cellStyle name="Normal 9 2 2 2 3 2 2 2 2 3 2" xfId="26301"/>
    <cellStyle name="Normal 9 2 2 2 3 2 2 2 2 3 2 2" xfId="26302"/>
    <cellStyle name="Normal 9 2 2 2 3 2 2 2 2 3 3" xfId="26303"/>
    <cellStyle name="Normal 9 2 2 2 3 2 2 2 2 4" xfId="26304"/>
    <cellStyle name="Normal 9 2 2 2 3 2 2 2 2 4 2" xfId="26305"/>
    <cellStyle name="Normal 9 2 2 2 3 2 2 2 2 5" xfId="26306"/>
    <cellStyle name="Normal 9 2 2 2 3 2 2 2 3" xfId="26307"/>
    <cellStyle name="Normal 9 2 2 2 3 2 2 2 3 2" xfId="26308"/>
    <cellStyle name="Normal 9 2 2 2 3 2 2 2 3 2 2" xfId="26309"/>
    <cellStyle name="Normal 9 2 2 2 3 2 2 2 3 2 2 2" xfId="26310"/>
    <cellStyle name="Normal 9 2 2 2 3 2 2 2 3 2 3" xfId="26311"/>
    <cellStyle name="Normal 9 2 2 2 3 2 2 2 3 3" xfId="26312"/>
    <cellStyle name="Normal 9 2 2 2 3 2 2 2 3 3 2" xfId="26313"/>
    <cellStyle name="Normal 9 2 2 2 3 2 2 2 3 4" xfId="26314"/>
    <cellStyle name="Normal 9 2 2 2 3 2 2 2 4" xfId="26315"/>
    <cellStyle name="Normal 9 2 2 2 3 2 2 2 4 2" xfId="26316"/>
    <cellStyle name="Normal 9 2 2 2 3 2 2 2 4 2 2" xfId="26317"/>
    <cellStyle name="Normal 9 2 2 2 3 2 2 2 4 3" xfId="26318"/>
    <cellStyle name="Normal 9 2 2 2 3 2 2 2 5" xfId="26319"/>
    <cellStyle name="Normal 9 2 2 2 3 2 2 2 5 2" xfId="26320"/>
    <cellStyle name="Normal 9 2 2 2 3 2 2 2 6" xfId="26321"/>
    <cellStyle name="Normal 9 2 2 2 3 2 2 3" xfId="26322"/>
    <cellStyle name="Normal 9 2 2 2 3 2 2 3 2" xfId="26323"/>
    <cellStyle name="Normal 9 2 2 2 3 2 2 3 2 2" xfId="26324"/>
    <cellStyle name="Normal 9 2 2 2 3 2 2 3 2 2 2" xfId="26325"/>
    <cellStyle name="Normal 9 2 2 2 3 2 2 3 2 2 2 2" xfId="26326"/>
    <cellStyle name="Normal 9 2 2 2 3 2 2 3 2 2 3" xfId="26327"/>
    <cellStyle name="Normal 9 2 2 2 3 2 2 3 2 3" xfId="26328"/>
    <cellStyle name="Normal 9 2 2 2 3 2 2 3 2 3 2" xfId="26329"/>
    <cellStyle name="Normal 9 2 2 2 3 2 2 3 2 4" xfId="26330"/>
    <cellStyle name="Normal 9 2 2 2 3 2 2 3 3" xfId="26331"/>
    <cellStyle name="Normal 9 2 2 2 3 2 2 3 3 2" xfId="26332"/>
    <cellStyle name="Normal 9 2 2 2 3 2 2 3 3 2 2" xfId="26333"/>
    <cellStyle name="Normal 9 2 2 2 3 2 2 3 3 3" xfId="26334"/>
    <cellStyle name="Normal 9 2 2 2 3 2 2 3 4" xfId="26335"/>
    <cellStyle name="Normal 9 2 2 2 3 2 2 3 4 2" xfId="26336"/>
    <cellStyle name="Normal 9 2 2 2 3 2 2 3 5" xfId="26337"/>
    <cellStyle name="Normal 9 2 2 2 3 2 2 4" xfId="26338"/>
    <cellStyle name="Normal 9 2 2 2 3 2 2 4 2" xfId="26339"/>
    <cellStyle name="Normal 9 2 2 2 3 2 2 4 2 2" xfId="26340"/>
    <cellStyle name="Normal 9 2 2 2 3 2 2 4 2 2 2" xfId="26341"/>
    <cellStyle name="Normal 9 2 2 2 3 2 2 4 2 3" xfId="26342"/>
    <cellStyle name="Normal 9 2 2 2 3 2 2 4 3" xfId="26343"/>
    <cellStyle name="Normal 9 2 2 2 3 2 2 4 3 2" xfId="26344"/>
    <cellStyle name="Normal 9 2 2 2 3 2 2 4 4" xfId="26345"/>
    <cellStyle name="Normal 9 2 2 2 3 2 2 5" xfId="26346"/>
    <cellStyle name="Normal 9 2 2 2 3 2 2 5 2" xfId="26347"/>
    <cellStyle name="Normal 9 2 2 2 3 2 2 5 2 2" xfId="26348"/>
    <cellStyle name="Normal 9 2 2 2 3 2 2 5 3" xfId="26349"/>
    <cellStyle name="Normal 9 2 2 2 3 2 2 6" xfId="26350"/>
    <cellStyle name="Normal 9 2 2 2 3 2 2 6 2" xfId="26351"/>
    <cellStyle name="Normal 9 2 2 2 3 2 2 7" xfId="26352"/>
    <cellStyle name="Normal 9 2 2 2 3 2 3" xfId="26353"/>
    <cellStyle name="Normal 9 2 2 2 3 2 3 2" xfId="26354"/>
    <cellStyle name="Normal 9 2 2 2 3 2 3 2 2" xfId="26355"/>
    <cellStyle name="Normal 9 2 2 2 3 2 3 2 2 2" xfId="26356"/>
    <cellStyle name="Normal 9 2 2 2 3 2 3 2 2 2 2" xfId="26357"/>
    <cellStyle name="Normal 9 2 2 2 3 2 3 2 2 2 2 2" xfId="26358"/>
    <cellStyle name="Normal 9 2 2 2 3 2 3 2 2 2 3" xfId="26359"/>
    <cellStyle name="Normal 9 2 2 2 3 2 3 2 2 3" xfId="26360"/>
    <cellStyle name="Normal 9 2 2 2 3 2 3 2 2 3 2" xfId="26361"/>
    <cellStyle name="Normal 9 2 2 2 3 2 3 2 2 4" xfId="26362"/>
    <cellStyle name="Normal 9 2 2 2 3 2 3 2 3" xfId="26363"/>
    <cellStyle name="Normal 9 2 2 2 3 2 3 2 3 2" xfId="26364"/>
    <cellStyle name="Normal 9 2 2 2 3 2 3 2 3 2 2" xfId="26365"/>
    <cellStyle name="Normal 9 2 2 2 3 2 3 2 3 3" xfId="26366"/>
    <cellStyle name="Normal 9 2 2 2 3 2 3 2 4" xfId="26367"/>
    <cellStyle name="Normal 9 2 2 2 3 2 3 2 4 2" xfId="26368"/>
    <cellStyle name="Normal 9 2 2 2 3 2 3 2 5" xfId="26369"/>
    <cellStyle name="Normal 9 2 2 2 3 2 3 3" xfId="26370"/>
    <cellStyle name="Normal 9 2 2 2 3 2 3 3 2" xfId="26371"/>
    <cellStyle name="Normal 9 2 2 2 3 2 3 3 2 2" xfId="26372"/>
    <cellStyle name="Normal 9 2 2 2 3 2 3 3 2 2 2" xfId="26373"/>
    <cellStyle name="Normal 9 2 2 2 3 2 3 3 2 3" xfId="26374"/>
    <cellStyle name="Normal 9 2 2 2 3 2 3 3 3" xfId="26375"/>
    <cellStyle name="Normal 9 2 2 2 3 2 3 3 3 2" xfId="26376"/>
    <cellStyle name="Normal 9 2 2 2 3 2 3 3 4" xfId="26377"/>
    <cellStyle name="Normal 9 2 2 2 3 2 3 4" xfId="26378"/>
    <cellStyle name="Normal 9 2 2 2 3 2 3 4 2" xfId="26379"/>
    <cellStyle name="Normal 9 2 2 2 3 2 3 4 2 2" xfId="26380"/>
    <cellStyle name="Normal 9 2 2 2 3 2 3 4 3" xfId="26381"/>
    <cellStyle name="Normal 9 2 2 2 3 2 3 5" xfId="26382"/>
    <cellStyle name="Normal 9 2 2 2 3 2 3 5 2" xfId="26383"/>
    <cellStyle name="Normal 9 2 2 2 3 2 3 6" xfId="26384"/>
    <cellStyle name="Normal 9 2 2 2 3 2 4" xfId="26385"/>
    <cellStyle name="Normal 9 2 2 2 3 2 4 2" xfId="26386"/>
    <cellStyle name="Normal 9 2 2 2 3 2 4 2 2" xfId="26387"/>
    <cellStyle name="Normal 9 2 2 2 3 2 4 2 2 2" xfId="26388"/>
    <cellStyle name="Normal 9 2 2 2 3 2 4 2 2 2 2" xfId="26389"/>
    <cellStyle name="Normal 9 2 2 2 3 2 4 2 2 3" xfId="26390"/>
    <cellStyle name="Normal 9 2 2 2 3 2 4 2 3" xfId="26391"/>
    <cellStyle name="Normal 9 2 2 2 3 2 4 2 3 2" xfId="26392"/>
    <cellStyle name="Normal 9 2 2 2 3 2 4 2 4" xfId="26393"/>
    <cellStyle name="Normal 9 2 2 2 3 2 4 3" xfId="26394"/>
    <cellStyle name="Normal 9 2 2 2 3 2 4 3 2" xfId="26395"/>
    <cellStyle name="Normal 9 2 2 2 3 2 4 3 2 2" xfId="26396"/>
    <cellStyle name="Normal 9 2 2 2 3 2 4 3 3" xfId="26397"/>
    <cellStyle name="Normal 9 2 2 2 3 2 4 4" xfId="26398"/>
    <cellStyle name="Normal 9 2 2 2 3 2 4 4 2" xfId="26399"/>
    <cellStyle name="Normal 9 2 2 2 3 2 4 5" xfId="26400"/>
    <cellStyle name="Normal 9 2 2 2 3 2 5" xfId="26401"/>
    <cellStyle name="Normal 9 2 2 2 3 2 5 2" xfId="26402"/>
    <cellStyle name="Normal 9 2 2 2 3 2 5 2 2" xfId="26403"/>
    <cellStyle name="Normal 9 2 2 2 3 2 5 2 2 2" xfId="26404"/>
    <cellStyle name="Normal 9 2 2 2 3 2 5 2 3" xfId="26405"/>
    <cellStyle name="Normal 9 2 2 2 3 2 5 3" xfId="26406"/>
    <cellStyle name="Normal 9 2 2 2 3 2 5 3 2" xfId="26407"/>
    <cellStyle name="Normal 9 2 2 2 3 2 5 4" xfId="26408"/>
    <cellStyle name="Normal 9 2 2 2 3 2 6" xfId="26409"/>
    <cellStyle name="Normal 9 2 2 2 3 2 6 2" xfId="26410"/>
    <cellStyle name="Normal 9 2 2 2 3 2 6 2 2" xfId="26411"/>
    <cellStyle name="Normal 9 2 2 2 3 2 6 3" xfId="26412"/>
    <cellStyle name="Normal 9 2 2 2 3 2 7" xfId="26413"/>
    <cellStyle name="Normal 9 2 2 2 3 2 7 2" xfId="26414"/>
    <cellStyle name="Normal 9 2 2 2 3 2 8" xfId="26415"/>
    <cellStyle name="Normal 9 2 2 2 3 3" xfId="26416"/>
    <cellStyle name="Normal 9 2 2 2 3 3 2" xfId="26417"/>
    <cellStyle name="Normal 9 2 2 2 3 3 2 2" xfId="26418"/>
    <cellStyle name="Normal 9 2 2 2 3 3 2 2 2" xfId="26419"/>
    <cellStyle name="Normal 9 2 2 2 3 3 2 2 2 2" xfId="26420"/>
    <cellStyle name="Normal 9 2 2 2 3 3 2 2 2 2 2" xfId="26421"/>
    <cellStyle name="Normal 9 2 2 2 3 3 2 2 2 2 2 2" xfId="26422"/>
    <cellStyle name="Normal 9 2 2 2 3 3 2 2 2 2 3" xfId="26423"/>
    <cellStyle name="Normal 9 2 2 2 3 3 2 2 2 3" xfId="26424"/>
    <cellStyle name="Normal 9 2 2 2 3 3 2 2 2 3 2" xfId="26425"/>
    <cellStyle name="Normal 9 2 2 2 3 3 2 2 2 4" xfId="26426"/>
    <cellStyle name="Normal 9 2 2 2 3 3 2 2 3" xfId="26427"/>
    <cellStyle name="Normal 9 2 2 2 3 3 2 2 3 2" xfId="26428"/>
    <cellStyle name="Normal 9 2 2 2 3 3 2 2 3 2 2" xfId="26429"/>
    <cellStyle name="Normal 9 2 2 2 3 3 2 2 3 3" xfId="26430"/>
    <cellStyle name="Normal 9 2 2 2 3 3 2 2 4" xfId="26431"/>
    <cellStyle name="Normal 9 2 2 2 3 3 2 2 4 2" xfId="26432"/>
    <cellStyle name="Normal 9 2 2 2 3 3 2 2 5" xfId="26433"/>
    <cellStyle name="Normal 9 2 2 2 3 3 2 3" xfId="26434"/>
    <cellStyle name="Normal 9 2 2 2 3 3 2 3 2" xfId="26435"/>
    <cellStyle name="Normal 9 2 2 2 3 3 2 3 2 2" xfId="26436"/>
    <cellStyle name="Normal 9 2 2 2 3 3 2 3 2 2 2" xfId="26437"/>
    <cellStyle name="Normal 9 2 2 2 3 3 2 3 2 3" xfId="26438"/>
    <cellStyle name="Normal 9 2 2 2 3 3 2 3 3" xfId="26439"/>
    <cellStyle name="Normal 9 2 2 2 3 3 2 3 3 2" xfId="26440"/>
    <cellStyle name="Normal 9 2 2 2 3 3 2 3 4" xfId="26441"/>
    <cellStyle name="Normal 9 2 2 2 3 3 2 4" xfId="26442"/>
    <cellStyle name="Normal 9 2 2 2 3 3 2 4 2" xfId="26443"/>
    <cellStyle name="Normal 9 2 2 2 3 3 2 4 2 2" xfId="26444"/>
    <cellStyle name="Normal 9 2 2 2 3 3 2 4 3" xfId="26445"/>
    <cellStyle name="Normal 9 2 2 2 3 3 2 5" xfId="26446"/>
    <cellStyle name="Normal 9 2 2 2 3 3 2 5 2" xfId="26447"/>
    <cellStyle name="Normal 9 2 2 2 3 3 2 6" xfId="26448"/>
    <cellStyle name="Normal 9 2 2 2 3 3 3" xfId="26449"/>
    <cellStyle name="Normal 9 2 2 2 3 3 3 2" xfId="26450"/>
    <cellStyle name="Normal 9 2 2 2 3 3 3 2 2" xfId="26451"/>
    <cellStyle name="Normal 9 2 2 2 3 3 3 2 2 2" xfId="26452"/>
    <cellStyle name="Normal 9 2 2 2 3 3 3 2 2 2 2" xfId="26453"/>
    <cellStyle name="Normal 9 2 2 2 3 3 3 2 2 3" xfId="26454"/>
    <cellStyle name="Normal 9 2 2 2 3 3 3 2 3" xfId="26455"/>
    <cellStyle name="Normal 9 2 2 2 3 3 3 2 3 2" xfId="26456"/>
    <cellStyle name="Normal 9 2 2 2 3 3 3 2 4" xfId="26457"/>
    <cellStyle name="Normal 9 2 2 2 3 3 3 3" xfId="26458"/>
    <cellStyle name="Normal 9 2 2 2 3 3 3 3 2" xfId="26459"/>
    <cellStyle name="Normal 9 2 2 2 3 3 3 3 2 2" xfId="26460"/>
    <cellStyle name="Normal 9 2 2 2 3 3 3 3 3" xfId="26461"/>
    <cellStyle name="Normal 9 2 2 2 3 3 3 4" xfId="26462"/>
    <cellStyle name="Normal 9 2 2 2 3 3 3 4 2" xfId="26463"/>
    <cellStyle name="Normal 9 2 2 2 3 3 3 5" xfId="26464"/>
    <cellStyle name="Normal 9 2 2 2 3 3 4" xfId="26465"/>
    <cellStyle name="Normal 9 2 2 2 3 3 4 2" xfId="26466"/>
    <cellStyle name="Normal 9 2 2 2 3 3 4 2 2" xfId="26467"/>
    <cellStyle name="Normal 9 2 2 2 3 3 4 2 2 2" xfId="26468"/>
    <cellStyle name="Normal 9 2 2 2 3 3 4 2 3" xfId="26469"/>
    <cellStyle name="Normal 9 2 2 2 3 3 4 3" xfId="26470"/>
    <cellStyle name="Normal 9 2 2 2 3 3 4 3 2" xfId="26471"/>
    <cellStyle name="Normal 9 2 2 2 3 3 4 4" xfId="26472"/>
    <cellStyle name="Normal 9 2 2 2 3 3 5" xfId="26473"/>
    <cellStyle name="Normal 9 2 2 2 3 3 5 2" xfId="26474"/>
    <cellStyle name="Normal 9 2 2 2 3 3 5 2 2" xfId="26475"/>
    <cellStyle name="Normal 9 2 2 2 3 3 5 3" xfId="26476"/>
    <cellStyle name="Normal 9 2 2 2 3 3 6" xfId="26477"/>
    <cellStyle name="Normal 9 2 2 2 3 3 6 2" xfId="26478"/>
    <cellStyle name="Normal 9 2 2 2 3 3 7" xfId="26479"/>
    <cellStyle name="Normal 9 2 2 2 3 4" xfId="26480"/>
    <cellStyle name="Normal 9 2 2 2 3 4 2" xfId="26481"/>
    <cellStyle name="Normal 9 2 2 2 3 4 2 2" xfId="26482"/>
    <cellStyle name="Normal 9 2 2 2 3 4 2 2 2" xfId="26483"/>
    <cellStyle name="Normal 9 2 2 2 3 4 2 2 2 2" xfId="26484"/>
    <cellStyle name="Normal 9 2 2 2 3 4 2 2 2 2 2" xfId="26485"/>
    <cellStyle name="Normal 9 2 2 2 3 4 2 2 2 3" xfId="26486"/>
    <cellStyle name="Normal 9 2 2 2 3 4 2 2 3" xfId="26487"/>
    <cellStyle name="Normal 9 2 2 2 3 4 2 2 3 2" xfId="26488"/>
    <cellStyle name="Normal 9 2 2 2 3 4 2 2 4" xfId="26489"/>
    <cellStyle name="Normal 9 2 2 2 3 4 2 3" xfId="26490"/>
    <cellStyle name="Normal 9 2 2 2 3 4 2 3 2" xfId="26491"/>
    <cellStyle name="Normal 9 2 2 2 3 4 2 3 2 2" xfId="26492"/>
    <cellStyle name="Normal 9 2 2 2 3 4 2 3 3" xfId="26493"/>
    <cellStyle name="Normal 9 2 2 2 3 4 2 4" xfId="26494"/>
    <cellStyle name="Normal 9 2 2 2 3 4 2 4 2" xfId="26495"/>
    <cellStyle name="Normal 9 2 2 2 3 4 2 5" xfId="26496"/>
    <cellStyle name="Normal 9 2 2 2 3 4 3" xfId="26497"/>
    <cellStyle name="Normal 9 2 2 2 3 4 3 2" xfId="26498"/>
    <cellStyle name="Normal 9 2 2 2 3 4 3 2 2" xfId="26499"/>
    <cellStyle name="Normal 9 2 2 2 3 4 3 2 2 2" xfId="26500"/>
    <cellStyle name="Normal 9 2 2 2 3 4 3 2 3" xfId="26501"/>
    <cellStyle name="Normal 9 2 2 2 3 4 3 3" xfId="26502"/>
    <cellStyle name="Normal 9 2 2 2 3 4 3 3 2" xfId="26503"/>
    <cellStyle name="Normal 9 2 2 2 3 4 3 4" xfId="26504"/>
    <cellStyle name="Normal 9 2 2 2 3 4 4" xfId="26505"/>
    <cellStyle name="Normal 9 2 2 2 3 4 4 2" xfId="26506"/>
    <cellStyle name="Normal 9 2 2 2 3 4 4 2 2" xfId="26507"/>
    <cellStyle name="Normal 9 2 2 2 3 4 4 3" xfId="26508"/>
    <cellStyle name="Normal 9 2 2 2 3 4 5" xfId="26509"/>
    <cellStyle name="Normal 9 2 2 2 3 4 5 2" xfId="26510"/>
    <cellStyle name="Normal 9 2 2 2 3 4 6" xfId="26511"/>
    <cellStyle name="Normal 9 2 2 2 3 5" xfId="26512"/>
    <cellStyle name="Normal 9 2 2 2 3 5 2" xfId="26513"/>
    <cellStyle name="Normal 9 2 2 2 3 5 2 2" xfId="26514"/>
    <cellStyle name="Normal 9 2 2 2 3 5 2 2 2" xfId="26515"/>
    <cellStyle name="Normal 9 2 2 2 3 5 2 2 2 2" xfId="26516"/>
    <cellStyle name="Normal 9 2 2 2 3 5 2 2 3" xfId="26517"/>
    <cellStyle name="Normal 9 2 2 2 3 5 2 3" xfId="26518"/>
    <cellStyle name="Normal 9 2 2 2 3 5 2 3 2" xfId="26519"/>
    <cellStyle name="Normal 9 2 2 2 3 5 2 4" xfId="26520"/>
    <cellStyle name="Normal 9 2 2 2 3 5 3" xfId="26521"/>
    <cellStyle name="Normal 9 2 2 2 3 5 3 2" xfId="26522"/>
    <cellStyle name="Normal 9 2 2 2 3 5 3 2 2" xfId="26523"/>
    <cellStyle name="Normal 9 2 2 2 3 5 3 3" xfId="26524"/>
    <cellStyle name="Normal 9 2 2 2 3 5 4" xfId="26525"/>
    <cellStyle name="Normal 9 2 2 2 3 5 4 2" xfId="26526"/>
    <cellStyle name="Normal 9 2 2 2 3 5 5" xfId="26527"/>
    <cellStyle name="Normal 9 2 2 2 3 6" xfId="26528"/>
    <cellStyle name="Normal 9 2 2 2 3 6 2" xfId="26529"/>
    <cellStyle name="Normal 9 2 2 2 3 6 2 2" xfId="26530"/>
    <cellStyle name="Normal 9 2 2 2 3 6 2 2 2" xfId="26531"/>
    <cellStyle name="Normal 9 2 2 2 3 6 2 3" xfId="26532"/>
    <cellStyle name="Normal 9 2 2 2 3 6 3" xfId="26533"/>
    <cellStyle name="Normal 9 2 2 2 3 6 3 2" xfId="26534"/>
    <cellStyle name="Normal 9 2 2 2 3 6 4" xfId="26535"/>
    <cellStyle name="Normal 9 2 2 2 3 7" xfId="26536"/>
    <cellStyle name="Normal 9 2 2 2 3 7 2" xfId="26537"/>
    <cellStyle name="Normal 9 2 2 2 3 7 2 2" xfId="26538"/>
    <cellStyle name="Normal 9 2 2 2 3 7 3" xfId="26539"/>
    <cellStyle name="Normal 9 2 2 2 3 8" xfId="26540"/>
    <cellStyle name="Normal 9 2 2 2 3 8 2" xfId="26541"/>
    <cellStyle name="Normal 9 2 2 2 3 9" xfId="26542"/>
    <cellStyle name="Normal 9 2 2 2 4" xfId="26543"/>
    <cellStyle name="Normal 9 2 2 2 4 2" xfId="26544"/>
    <cellStyle name="Normal 9 2 2 2 4 2 2" xfId="26545"/>
    <cellStyle name="Normal 9 2 2 2 4 2 2 2" xfId="26546"/>
    <cellStyle name="Normal 9 2 2 2 4 2 2 2 2" xfId="26547"/>
    <cellStyle name="Normal 9 2 2 2 4 2 2 2 2 2" xfId="26548"/>
    <cellStyle name="Normal 9 2 2 2 4 2 2 2 2 2 2" xfId="26549"/>
    <cellStyle name="Normal 9 2 2 2 4 2 2 2 2 2 2 2" xfId="26550"/>
    <cellStyle name="Normal 9 2 2 2 4 2 2 2 2 2 3" xfId="26551"/>
    <cellStyle name="Normal 9 2 2 2 4 2 2 2 2 3" xfId="26552"/>
    <cellStyle name="Normal 9 2 2 2 4 2 2 2 2 3 2" xfId="26553"/>
    <cellStyle name="Normal 9 2 2 2 4 2 2 2 2 4" xfId="26554"/>
    <cellStyle name="Normal 9 2 2 2 4 2 2 2 3" xfId="26555"/>
    <cellStyle name="Normal 9 2 2 2 4 2 2 2 3 2" xfId="26556"/>
    <cellStyle name="Normal 9 2 2 2 4 2 2 2 3 2 2" xfId="26557"/>
    <cellStyle name="Normal 9 2 2 2 4 2 2 2 3 3" xfId="26558"/>
    <cellStyle name="Normal 9 2 2 2 4 2 2 2 4" xfId="26559"/>
    <cellStyle name="Normal 9 2 2 2 4 2 2 2 4 2" xfId="26560"/>
    <cellStyle name="Normal 9 2 2 2 4 2 2 2 5" xfId="26561"/>
    <cellStyle name="Normal 9 2 2 2 4 2 2 3" xfId="26562"/>
    <cellStyle name="Normal 9 2 2 2 4 2 2 3 2" xfId="26563"/>
    <cellStyle name="Normal 9 2 2 2 4 2 2 3 2 2" xfId="26564"/>
    <cellStyle name="Normal 9 2 2 2 4 2 2 3 2 2 2" xfId="26565"/>
    <cellStyle name="Normal 9 2 2 2 4 2 2 3 2 3" xfId="26566"/>
    <cellStyle name="Normal 9 2 2 2 4 2 2 3 3" xfId="26567"/>
    <cellStyle name="Normal 9 2 2 2 4 2 2 3 3 2" xfId="26568"/>
    <cellStyle name="Normal 9 2 2 2 4 2 2 3 4" xfId="26569"/>
    <cellStyle name="Normal 9 2 2 2 4 2 2 4" xfId="26570"/>
    <cellStyle name="Normal 9 2 2 2 4 2 2 4 2" xfId="26571"/>
    <cellStyle name="Normal 9 2 2 2 4 2 2 4 2 2" xfId="26572"/>
    <cellStyle name="Normal 9 2 2 2 4 2 2 4 3" xfId="26573"/>
    <cellStyle name="Normal 9 2 2 2 4 2 2 5" xfId="26574"/>
    <cellStyle name="Normal 9 2 2 2 4 2 2 5 2" xfId="26575"/>
    <cellStyle name="Normal 9 2 2 2 4 2 2 6" xfId="26576"/>
    <cellStyle name="Normal 9 2 2 2 4 2 3" xfId="26577"/>
    <cellStyle name="Normal 9 2 2 2 4 2 3 2" xfId="26578"/>
    <cellStyle name="Normal 9 2 2 2 4 2 3 2 2" xfId="26579"/>
    <cellStyle name="Normal 9 2 2 2 4 2 3 2 2 2" xfId="26580"/>
    <cellStyle name="Normal 9 2 2 2 4 2 3 2 2 2 2" xfId="26581"/>
    <cellStyle name="Normal 9 2 2 2 4 2 3 2 2 3" xfId="26582"/>
    <cellStyle name="Normal 9 2 2 2 4 2 3 2 3" xfId="26583"/>
    <cellStyle name="Normal 9 2 2 2 4 2 3 2 3 2" xfId="26584"/>
    <cellStyle name="Normal 9 2 2 2 4 2 3 2 4" xfId="26585"/>
    <cellStyle name="Normal 9 2 2 2 4 2 3 3" xfId="26586"/>
    <cellStyle name="Normal 9 2 2 2 4 2 3 3 2" xfId="26587"/>
    <cellStyle name="Normal 9 2 2 2 4 2 3 3 2 2" xfId="26588"/>
    <cellStyle name="Normal 9 2 2 2 4 2 3 3 3" xfId="26589"/>
    <cellStyle name="Normal 9 2 2 2 4 2 3 4" xfId="26590"/>
    <cellStyle name="Normal 9 2 2 2 4 2 3 4 2" xfId="26591"/>
    <cellStyle name="Normal 9 2 2 2 4 2 3 5" xfId="26592"/>
    <cellStyle name="Normal 9 2 2 2 4 2 4" xfId="26593"/>
    <cellStyle name="Normal 9 2 2 2 4 2 4 2" xfId="26594"/>
    <cellStyle name="Normal 9 2 2 2 4 2 4 2 2" xfId="26595"/>
    <cellStyle name="Normal 9 2 2 2 4 2 4 2 2 2" xfId="26596"/>
    <cellStyle name="Normal 9 2 2 2 4 2 4 2 3" xfId="26597"/>
    <cellStyle name="Normal 9 2 2 2 4 2 4 3" xfId="26598"/>
    <cellStyle name="Normal 9 2 2 2 4 2 4 3 2" xfId="26599"/>
    <cellStyle name="Normal 9 2 2 2 4 2 4 4" xfId="26600"/>
    <cellStyle name="Normal 9 2 2 2 4 2 5" xfId="26601"/>
    <cellStyle name="Normal 9 2 2 2 4 2 5 2" xfId="26602"/>
    <cellStyle name="Normal 9 2 2 2 4 2 5 2 2" xfId="26603"/>
    <cellStyle name="Normal 9 2 2 2 4 2 5 3" xfId="26604"/>
    <cellStyle name="Normal 9 2 2 2 4 2 6" xfId="26605"/>
    <cellStyle name="Normal 9 2 2 2 4 2 6 2" xfId="26606"/>
    <cellStyle name="Normal 9 2 2 2 4 2 7" xfId="26607"/>
    <cellStyle name="Normal 9 2 2 2 4 3" xfId="26608"/>
    <cellStyle name="Normal 9 2 2 2 4 3 2" xfId="26609"/>
    <cellStyle name="Normal 9 2 2 2 4 3 2 2" xfId="26610"/>
    <cellStyle name="Normal 9 2 2 2 4 3 2 2 2" xfId="26611"/>
    <cellStyle name="Normal 9 2 2 2 4 3 2 2 2 2" xfId="26612"/>
    <cellStyle name="Normal 9 2 2 2 4 3 2 2 2 2 2" xfId="26613"/>
    <cellStyle name="Normal 9 2 2 2 4 3 2 2 2 3" xfId="26614"/>
    <cellStyle name="Normal 9 2 2 2 4 3 2 2 3" xfId="26615"/>
    <cellStyle name="Normal 9 2 2 2 4 3 2 2 3 2" xfId="26616"/>
    <cellStyle name="Normal 9 2 2 2 4 3 2 2 4" xfId="26617"/>
    <cellStyle name="Normal 9 2 2 2 4 3 2 3" xfId="26618"/>
    <cellStyle name="Normal 9 2 2 2 4 3 2 3 2" xfId="26619"/>
    <cellStyle name="Normal 9 2 2 2 4 3 2 3 2 2" xfId="26620"/>
    <cellStyle name="Normal 9 2 2 2 4 3 2 3 3" xfId="26621"/>
    <cellStyle name="Normal 9 2 2 2 4 3 2 4" xfId="26622"/>
    <cellStyle name="Normal 9 2 2 2 4 3 2 4 2" xfId="26623"/>
    <cellStyle name="Normal 9 2 2 2 4 3 2 5" xfId="26624"/>
    <cellStyle name="Normal 9 2 2 2 4 3 3" xfId="26625"/>
    <cellStyle name="Normal 9 2 2 2 4 3 3 2" xfId="26626"/>
    <cellStyle name="Normal 9 2 2 2 4 3 3 2 2" xfId="26627"/>
    <cellStyle name="Normal 9 2 2 2 4 3 3 2 2 2" xfId="26628"/>
    <cellStyle name="Normal 9 2 2 2 4 3 3 2 3" xfId="26629"/>
    <cellStyle name="Normal 9 2 2 2 4 3 3 3" xfId="26630"/>
    <cellStyle name="Normal 9 2 2 2 4 3 3 3 2" xfId="26631"/>
    <cellStyle name="Normal 9 2 2 2 4 3 3 4" xfId="26632"/>
    <cellStyle name="Normal 9 2 2 2 4 3 4" xfId="26633"/>
    <cellStyle name="Normal 9 2 2 2 4 3 4 2" xfId="26634"/>
    <cellStyle name="Normal 9 2 2 2 4 3 4 2 2" xfId="26635"/>
    <cellStyle name="Normal 9 2 2 2 4 3 4 3" xfId="26636"/>
    <cellStyle name="Normal 9 2 2 2 4 3 5" xfId="26637"/>
    <cellStyle name="Normal 9 2 2 2 4 3 5 2" xfId="26638"/>
    <cellStyle name="Normal 9 2 2 2 4 3 6" xfId="26639"/>
    <cellStyle name="Normal 9 2 2 2 4 4" xfId="26640"/>
    <cellStyle name="Normal 9 2 2 2 4 4 2" xfId="26641"/>
    <cellStyle name="Normal 9 2 2 2 4 4 2 2" xfId="26642"/>
    <cellStyle name="Normal 9 2 2 2 4 4 2 2 2" xfId="26643"/>
    <cellStyle name="Normal 9 2 2 2 4 4 2 2 2 2" xfId="26644"/>
    <cellStyle name="Normal 9 2 2 2 4 4 2 2 3" xfId="26645"/>
    <cellStyle name="Normal 9 2 2 2 4 4 2 3" xfId="26646"/>
    <cellStyle name="Normal 9 2 2 2 4 4 2 3 2" xfId="26647"/>
    <cellStyle name="Normal 9 2 2 2 4 4 2 4" xfId="26648"/>
    <cellStyle name="Normal 9 2 2 2 4 4 3" xfId="26649"/>
    <cellStyle name="Normal 9 2 2 2 4 4 3 2" xfId="26650"/>
    <cellStyle name="Normal 9 2 2 2 4 4 3 2 2" xfId="26651"/>
    <cellStyle name="Normal 9 2 2 2 4 4 3 3" xfId="26652"/>
    <cellStyle name="Normal 9 2 2 2 4 4 4" xfId="26653"/>
    <cellStyle name="Normal 9 2 2 2 4 4 4 2" xfId="26654"/>
    <cellStyle name="Normal 9 2 2 2 4 4 5" xfId="26655"/>
    <cellStyle name="Normal 9 2 2 2 4 5" xfId="26656"/>
    <cellStyle name="Normal 9 2 2 2 4 5 2" xfId="26657"/>
    <cellStyle name="Normal 9 2 2 2 4 5 2 2" xfId="26658"/>
    <cellStyle name="Normal 9 2 2 2 4 5 2 2 2" xfId="26659"/>
    <cellStyle name="Normal 9 2 2 2 4 5 2 3" xfId="26660"/>
    <cellStyle name="Normal 9 2 2 2 4 5 3" xfId="26661"/>
    <cellStyle name="Normal 9 2 2 2 4 5 3 2" xfId="26662"/>
    <cellStyle name="Normal 9 2 2 2 4 5 4" xfId="26663"/>
    <cellStyle name="Normal 9 2 2 2 4 6" xfId="26664"/>
    <cellStyle name="Normal 9 2 2 2 4 6 2" xfId="26665"/>
    <cellStyle name="Normal 9 2 2 2 4 6 2 2" xfId="26666"/>
    <cellStyle name="Normal 9 2 2 2 4 6 3" xfId="26667"/>
    <cellStyle name="Normal 9 2 2 2 4 7" xfId="26668"/>
    <cellStyle name="Normal 9 2 2 2 4 7 2" xfId="26669"/>
    <cellStyle name="Normal 9 2 2 2 4 8" xfId="26670"/>
    <cellStyle name="Normal 9 2 2 2 5" xfId="26671"/>
    <cellStyle name="Normal 9 2 2 2 5 2" xfId="26672"/>
    <cellStyle name="Normal 9 2 2 2 5 2 2" xfId="26673"/>
    <cellStyle name="Normal 9 2 2 2 5 2 2 2" xfId="26674"/>
    <cellStyle name="Normal 9 2 2 2 5 2 2 2 2" xfId="26675"/>
    <cellStyle name="Normal 9 2 2 2 5 2 2 2 2 2" xfId="26676"/>
    <cellStyle name="Normal 9 2 2 2 5 2 2 2 2 2 2" xfId="26677"/>
    <cellStyle name="Normal 9 2 2 2 5 2 2 2 2 3" xfId="26678"/>
    <cellStyle name="Normal 9 2 2 2 5 2 2 2 3" xfId="26679"/>
    <cellStyle name="Normal 9 2 2 2 5 2 2 2 3 2" xfId="26680"/>
    <cellStyle name="Normal 9 2 2 2 5 2 2 2 4" xfId="26681"/>
    <cellStyle name="Normal 9 2 2 2 5 2 2 3" xfId="26682"/>
    <cellStyle name="Normal 9 2 2 2 5 2 2 3 2" xfId="26683"/>
    <cellStyle name="Normal 9 2 2 2 5 2 2 3 2 2" xfId="26684"/>
    <cellStyle name="Normal 9 2 2 2 5 2 2 3 3" xfId="26685"/>
    <cellStyle name="Normal 9 2 2 2 5 2 2 4" xfId="26686"/>
    <cellStyle name="Normal 9 2 2 2 5 2 2 4 2" xfId="26687"/>
    <cellStyle name="Normal 9 2 2 2 5 2 2 5" xfId="26688"/>
    <cellStyle name="Normal 9 2 2 2 5 2 3" xfId="26689"/>
    <cellStyle name="Normal 9 2 2 2 5 2 3 2" xfId="26690"/>
    <cellStyle name="Normal 9 2 2 2 5 2 3 2 2" xfId="26691"/>
    <cellStyle name="Normal 9 2 2 2 5 2 3 2 2 2" xfId="26692"/>
    <cellStyle name="Normal 9 2 2 2 5 2 3 2 3" xfId="26693"/>
    <cellStyle name="Normal 9 2 2 2 5 2 3 3" xfId="26694"/>
    <cellStyle name="Normal 9 2 2 2 5 2 3 3 2" xfId="26695"/>
    <cellStyle name="Normal 9 2 2 2 5 2 3 4" xfId="26696"/>
    <cellStyle name="Normal 9 2 2 2 5 2 4" xfId="26697"/>
    <cellStyle name="Normal 9 2 2 2 5 2 4 2" xfId="26698"/>
    <cellStyle name="Normal 9 2 2 2 5 2 4 2 2" xfId="26699"/>
    <cellStyle name="Normal 9 2 2 2 5 2 4 3" xfId="26700"/>
    <cellStyle name="Normal 9 2 2 2 5 2 5" xfId="26701"/>
    <cellStyle name="Normal 9 2 2 2 5 2 5 2" xfId="26702"/>
    <cellStyle name="Normal 9 2 2 2 5 2 6" xfId="26703"/>
    <cellStyle name="Normal 9 2 2 2 5 3" xfId="26704"/>
    <cellStyle name="Normal 9 2 2 2 5 3 2" xfId="26705"/>
    <cellStyle name="Normal 9 2 2 2 5 3 2 2" xfId="26706"/>
    <cellStyle name="Normal 9 2 2 2 5 3 2 2 2" xfId="26707"/>
    <cellStyle name="Normal 9 2 2 2 5 3 2 2 2 2" xfId="26708"/>
    <cellStyle name="Normal 9 2 2 2 5 3 2 2 3" xfId="26709"/>
    <cellStyle name="Normal 9 2 2 2 5 3 2 3" xfId="26710"/>
    <cellStyle name="Normal 9 2 2 2 5 3 2 3 2" xfId="26711"/>
    <cellStyle name="Normal 9 2 2 2 5 3 2 4" xfId="26712"/>
    <cellStyle name="Normal 9 2 2 2 5 3 3" xfId="26713"/>
    <cellStyle name="Normal 9 2 2 2 5 3 3 2" xfId="26714"/>
    <cellStyle name="Normal 9 2 2 2 5 3 3 2 2" xfId="26715"/>
    <cellStyle name="Normal 9 2 2 2 5 3 3 3" xfId="26716"/>
    <cellStyle name="Normal 9 2 2 2 5 3 4" xfId="26717"/>
    <cellStyle name="Normal 9 2 2 2 5 3 4 2" xfId="26718"/>
    <cellStyle name="Normal 9 2 2 2 5 3 5" xfId="26719"/>
    <cellStyle name="Normal 9 2 2 2 5 4" xfId="26720"/>
    <cellStyle name="Normal 9 2 2 2 5 4 2" xfId="26721"/>
    <cellStyle name="Normal 9 2 2 2 5 4 2 2" xfId="26722"/>
    <cellStyle name="Normal 9 2 2 2 5 4 2 2 2" xfId="26723"/>
    <cellStyle name="Normal 9 2 2 2 5 4 2 3" xfId="26724"/>
    <cellStyle name="Normal 9 2 2 2 5 4 3" xfId="26725"/>
    <cellStyle name="Normal 9 2 2 2 5 4 3 2" xfId="26726"/>
    <cellStyle name="Normal 9 2 2 2 5 4 4" xfId="26727"/>
    <cellStyle name="Normal 9 2 2 2 5 5" xfId="26728"/>
    <cellStyle name="Normal 9 2 2 2 5 5 2" xfId="26729"/>
    <cellStyle name="Normal 9 2 2 2 5 5 2 2" xfId="26730"/>
    <cellStyle name="Normal 9 2 2 2 5 5 3" xfId="26731"/>
    <cellStyle name="Normal 9 2 2 2 5 6" xfId="26732"/>
    <cellStyle name="Normal 9 2 2 2 5 6 2" xfId="26733"/>
    <cellStyle name="Normal 9 2 2 2 5 7" xfId="26734"/>
    <cellStyle name="Normal 9 2 2 2 6" xfId="26735"/>
    <cellStyle name="Normal 9 2 2 2 6 2" xfId="26736"/>
    <cellStyle name="Normal 9 2 2 2 6 2 2" xfId="26737"/>
    <cellStyle name="Normal 9 2 2 2 6 2 2 2" xfId="26738"/>
    <cellStyle name="Normal 9 2 2 2 6 2 2 2 2" xfId="26739"/>
    <cellStyle name="Normal 9 2 2 2 6 2 2 2 2 2" xfId="26740"/>
    <cellStyle name="Normal 9 2 2 2 6 2 2 2 3" xfId="26741"/>
    <cellStyle name="Normal 9 2 2 2 6 2 2 3" xfId="26742"/>
    <cellStyle name="Normal 9 2 2 2 6 2 2 3 2" xfId="26743"/>
    <cellStyle name="Normal 9 2 2 2 6 2 2 4" xfId="26744"/>
    <cellStyle name="Normal 9 2 2 2 6 2 3" xfId="26745"/>
    <cellStyle name="Normal 9 2 2 2 6 2 3 2" xfId="26746"/>
    <cellStyle name="Normal 9 2 2 2 6 2 3 2 2" xfId="26747"/>
    <cellStyle name="Normal 9 2 2 2 6 2 3 3" xfId="26748"/>
    <cellStyle name="Normal 9 2 2 2 6 2 4" xfId="26749"/>
    <cellStyle name="Normal 9 2 2 2 6 2 4 2" xfId="26750"/>
    <cellStyle name="Normal 9 2 2 2 6 2 5" xfId="26751"/>
    <cellStyle name="Normal 9 2 2 2 6 3" xfId="26752"/>
    <cellStyle name="Normal 9 2 2 2 6 3 2" xfId="26753"/>
    <cellStyle name="Normal 9 2 2 2 6 3 2 2" xfId="26754"/>
    <cellStyle name="Normal 9 2 2 2 6 3 2 2 2" xfId="26755"/>
    <cellStyle name="Normal 9 2 2 2 6 3 2 3" xfId="26756"/>
    <cellStyle name="Normal 9 2 2 2 6 3 3" xfId="26757"/>
    <cellStyle name="Normal 9 2 2 2 6 3 3 2" xfId="26758"/>
    <cellStyle name="Normal 9 2 2 2 6 3 4" xfId="26759"/>
    <cellStyle name="Normal 9 2 2 2 6 4" xfId="26760"/>
    <cellStyle name="Normal 9 2 2 2 6 4 2" xfId="26761"/>
    <cellStyle name="Normal 9 2 2 2 6 4 2 2" xfId="26762"/>
    <cellStyle name="Normal 9 2 2 2 6 4 3" xfId="26763"/>
    <cellStyle name="Normal 9 2 2 2 6 5" xfId="26764"/>
    <cellStyle name="Normal 9 2 2 2 6 5 2" xfId="26765"/>
    <cellStyle name="Normal 9 2 2 2 6 6" xfId="26766"/>
    <cellStyle name="Normal 9 2 2 2 7" xfId="26767"/>
    <cellStyle name="Normal 9 2 2 2 7 2" xfId="26768"/>
    <cellStyle name="Normal 9 2 2 2 7 2 2" xfId="26769"/>
    <cellStyle name="Normal 9 2 2 2 7 2 2 2" xfId="26770"/>
    <cellStyle name="Normal 9 2 2 2 7 2 2 2 2" xfId="26771"/>
    <cellStyle name="Normal 9 2 2 2 7 2 2 3" xfId="26772"/>
    <cellStyle name="Normal 9 2 2 2 7 2 3" xfId="26773"/>
    <cellStyle name="Normal 9 2 2 2 7 2 3 2" xfId="26774"/>
    <cellStyle name="Normal 9 2 2 2 7 2 4" xfId="26775"/>
    <cellStyle name="Normal 9 2 2 2 7 3" xfId="26776"/>
    <cellStyle name="Normal 9 2 2 2 7 3 2" xfId="26777"/>
    <cellStyle name="Normal 9 2 2 2 7 3 2 2" xfId="26778"/>
    <cellStyle name="Normal 9 2 2 2 7 3 3" xfId="26779"/>
    <cellStyle name="Normal 9 2 2 2 7 4" xfId="26780"/>
    <cellStyle name="Normal 9 2 2 2 7 4 2" xfId="26781"/>
    <cellStyle name="Normal 9 2 2 2 7 5" xfId="26782"/>
    <cellStyle name="Normal 9 2 2 2 8" xfId="26783"/>
    <cellStyle name="Normal 9 2 2 2 8 2" xfId="26784"/>
    <cellStyle name="Normal 9 2 2 2 8 2 2" xfId="26785"/>
    <cellStyle name="Normal 9 2 2 2 8 2 2 2" xfId="26786"/>
    <cellStyle name="Normal 9 2 2 2 8 2 3" xfId="26787"/>
    <cellStyle name="Normal 9 2 2 2 8 3" xfId="26788"/>
    <cellStyle name="Normal 9 2 2 2 8 3 2" xfId="26789"/>
    <cellStyle name="Normal 9 2 2 2 8 4" xfId="26790"/>
    <cellStyle name="Normal 9 2 2 2 9" xfId="26791"/>
    <cellStyle name="Normal 9 2 2 2 9 2" xfId="26792"/>
    <cellStyle name="Normal 9 2 2 2 9 2 2" xfId="26793"/>
    <cellStyle name="Normal 9 2 2 2 9 3" xfId="26794"/>
    <cellStyle name="Normal 9 2 2 3" xfId="26795"/>
    <cellStyle name="Normal 9 2 2 3 10" xfId="26796"/>
    <cellStyle name="Normal 9 2 2 3 2" xfId="26797"/>
    <cellStyle name="Normal 9 2 2 3 2 2" xfId="26798"/>
    <cellStyle name="Normal 9 2 2 3 2 2 2" xfId="26799"/>
    <cellStyle name="Normal 9 2 2 3 2 2 2 2" xfId="26800"/>
    <cellStyle name="Normal 9 2 2 3 2 2 2 2 2" xfId="26801"/>
    <cellStyle name="Normal 9 2 2 3 2 2 2 2 2 2" xfId="26802"/>
    <cellStyle name="Normal 9 2 2 3 2 2 2 2 2 2 2" xfId="26803"/>
    <cellStyle name="Normal 9 2 2 3 2 2 2 2 2 2 2 2" xfId="26804"/>
    <cellStyle name="Normal 9 2 2 3 2 2 2 2 2 2 2 2 2" xfId="26805"/>
    <cellStyle name="Normal 9 2 2 3 2 2 2 2 2 2 2 3" xfId="26806"/>
    <cellStyle name="Normal 9 2 2 3 2 2 2 2 2 2 3" xfId="26807"/>
    <cellStyle name="Normal 9 2 2 3 2 2 2 2 2 2 3 2" xfId="26808"/>
    <cellStyle name="Normal 9 2 2 3 2 2 2 2 2 2 4" xfId="26809"/>
    <cellStyle name="Normal 9 2 2 3 2 2 2 2 2 3" xfId="26810"/>
    <cellStyle name="Normal 9 2 2 3 2 2 2 2 2 3 2" xfId="26811"/>
    <cellStyle name="Normal 9 2 2 3 2 2 2 2 2 3 2 2" xfId="26812"/>
    <cellStyle name="Normal 9 2 2 3 2 2 2 2 2 3 3" xfId="26813"/>
    <cellStyle name="Normal 9 2 2 3 2 2 2 2 2 4" xfId="26814"/>
    <cellStyle name="Normal 9 2 2 3 2 2 2 2 2 4 2" xfId="26815"/>
    <cellStyle name="Normal 9 2 2 3 2 2 2 2 2 5" xfId="26816"/>
    <cellStyle name="Normal 9 2 2 3 2 2 2 2 3" xfId="26817"/>
    <cellStyle name="Normal 9 2 2 3 2 2 2 2 3 2" xfId="26818"/>
    <cellStyle name="Normal 9 2 2 3 2 2 2 2 3 2 2" xfId="26819"/>
    <cellStyle name="Normal 9 2 2 3 2 2 2 2 3 2 2 2" xfId="26820"/>
    <cellStyle name="Normal 9 2 2 3 2 2 2 2 3 2 3" xfId="26821"/>
    <cellStyle name="Normal 9 2 2 3 2 2 2 2 3 3" xfId="26822"/>
    <cellStyle name="Normal 9 2 2 3 2 2 2 2 3 3 2" xfId="26823"/>
    <cellStyle name="Normal 9 2 2 3 2 2 2 2 3 4" xfId="26824"/>
    <cellStyle name="Normal 9 2 2 3 2 2 2 2 4" xfId="26825"/>
    <cellStyle name="Normal 9 2 2 3 2 2 2 2 4 2" xfId="26826"/>
    <cellStyle name="Normal 9 2 2 3 2 2 2 2 4 2 2" xfId="26827"/>
    <cellStyle name="Normal 9 2 2 3 2 2 2 2 4 3" xfId="26828"/>
    <cellStyle name="Normal 9 2 2 3 2 2 2 2 5" xfId="26829"/>
    <cellStyle name="Normal 9 2 2 3 2 2 2 2 5 2" xfId="26830"/>
    <cellStyle name="Normal 9 2 2 3 2 2 2 2 6" xfId="26831"/>
    <cellStyle name="Normal 9 2 2 3 2 2 2 3" xfId="26832"/>
    <cellStyle name="Normal 9 2 2 3 2 2 2 3 2" xfId="26833"/>
    <cellStyle name="Normal 9 2 2 3 2 2 2 3 2 2" xfId="26834"/>
    <cellStyle name="Normal 9 2 2 3 2 2 2 3 2 2 2" xfId="26835"/>
    <cellStyle name="Normal 9 2 2 3 2 2 2 3 2 2 2 2" xfId="26836"/>
    <cellStyle name="Normal 9 2 2 3 2 2 2 3 2 2 3" xfId="26837"/>
    <cellStyle name="Normal 9 2 2 3 2 2 2 3 2 3" xfId="26838"/>
    <cellStyle name="Normal 9 2 2 3 2 2 2 3 2 3 2" xfId="26839"/>
    <cellStyle name="Normal 9 2 2 3 2 2 2 3 2 4" xfId="26840"/>
    <cellStyle name="Normal 9 2 2 3 2 2 2 3 3" xfId="26841"/>
    <cellStyle name="Normal 9 2 2 3 2 2 2 3 3 2" xfId="26842"/>
    <cellStyle name="Normal 9 2 2 3 2 2 2 3 3 2 2" xfId="26843"/>
    <cellStyle name="Normal 9 2 2 3 2 2 2 3 3 3" xfId="26844"/>
    <cellStyle name="Normal 9 2 2 3 2 2 2 3 4" xfId="26845"/>
    <cellStyle name="Normal 9 2 2 3 2 2 2 3 4 2" xfId="26846"/>
    <cellStyle name="Normal 9 2 2 3 2 2 2 3 5" xfId="26847"/>
    <cellStyle name="Normal 9 2 2 3 2 2 2 4" xfId="26848"/>
    <cellStyle name="Normal 9 2 2 3 2 2 2 4 2" xfId="26849"/>
    <cellStyle name="Normal 9 2 2 3 2 2 2 4 2 2" xfId="26850"/>
    <cellStyle name="Normal 9 2 2 3 2 2 2 4 2 2 2" xfId="26851"/>
    <cellStyle name="Normal 9 2 2 3 2 2 2 4 2 3" xfId="26852"/>
    <cellStyle name="Normal 9 2 2 3 2 2 2 4 3" xfId="26853"/>
    <cellStyle name="Normal 9 2 2 3 2 2 2 4 3 2" xfId="26854"/>
    <cellStyle name="Normal 9 2 2 3 2 2 2 4 4" xfId="26855"/>
    <cellStyle name="Normal 9 2 2 3 2 2 2 5" xfId="26856"/>
    <cellStyle name="Normal 9 2 2 3 2 2 2 5 2" xfId="26857"/>
    <cellStyle name="Normal 9 2 2 3 2 2 2 5 2 2" xfId="26858"/>
    <cellStyle name="Normal 9 2 2 3 2 2 2 5 3" xfId="26859"/>
    <cellStyle name="Normal 9 2 2 3 2 2 2 6" xfId="26860"/>
    <cellStyle name="Normal 9 2 2 3 2 2 2 6 2" xfId="26861"/>
    <cellStyle name="Normal 9 2 2 3 2 2 2 7" xfId="26862"/>
    <cellStyle name="Normal 9 2 2 3 2 2 3" xfId="26863"/>
    <cellStyle name="Normal 9 2 2 3 2 2 3 2" xfId="26864"/>
    <cellStyle name="Normal 9 2 2 3 2 2 3 2 2" xfId="26865"/>
    <cellStyle name="Normal 9 2 2 3 2 2 3 2 2 2" xfId="26866"/>
    <cellStyle name="Normal 9 2 2 3 2 2 3 2 2 2 2" xfId="26867"/>
    <cellStyle name="Normal 9 2 2 3 2 2 3 2 2 2 2 2" xfId="26868"/>
    <cellStyle name="Normal 9 2 2 3 2 2 3 2 2 2 3" xfId="26869"/>
    <cellStyle name="Normal 9 2 2 3 2 2 3 2 2 3" xfId="26870"/>
    <cellStyle name="Normal 9 2 2 3 2 2 3 2 2 3 2" xfId="26871"/>
    <cellStyle name="Normal 9 2 2 3 2 2 3 2 2 4" xfId="26872"/>
    <cellStyle name="Normal 9 2 2 3 2 2 3 2 3" xfId="26873"/>
    <cellStyle name="Normal 9 2 2 3 2 2 3 2 3 2" xfId="26874"/>
    <cellStyle name="Normal 9 2 2 3 2 2 3 2 3 2 2" xfId="26875"/>
    <cellStyle name="Normal 9 2 2 3 2 2 3 2 3 3" xfId="26876"/>
    <cellStyle name="Normal 9 2 2 3 2 2 3 2 4" xfId="26877"/>
    <cellStyle name="Normal 9 2 2 3 2 2 3 2 4 2" xfId="26878"/>
    <cellStyle name="Normal 9 2 2 3 2 2 3 2 5" xfId="26879"/>
    <cellStyle name="Normal 9 2 2 3 2 2 3 3" xfId="26880"/>
    <cellStyle name="Normal 9 2 2 3 2 2 3 3 2" xfId="26881"/>
    <cellStyle name="Normal 9 2 2 3 2 2 3 3 2 2" xfId="26882"/>
    <cellStyle name="Normal 9 2 2 3 2 2 3 3 2 2 2" xfId="26883"/>
    <cellStyle name="Normal 9 2 2 3 2 2 3 3 2 3" xfId="26884"/>
    <cellStyle name="Normal 9 2 2 3 2 2 3 3 3" xfId="26885"/>
    <cellStyle name="Normal 9 2 2 3 2 2 3 3 3 2" xfId="26886"/>
    <cellStyle name="Normal 9 2 2 3 2 2 3 3 4" xfId="26887"/>
    <cellStyle name="Normal 9 2 2 3 2 2 3 4" xfId="26888"/>
    <cellStyle name="Normal 9 2 2 3 2 2 3 4 2" xfId="26889"/>
    <cellStyle name="Normal 9 2 2 3 2 2 3 4 2 2" xfId="26890"/>
    <cellStyle name="Normal 9 2 2 3 2 2 3 4 3" xfId="26891"/>
    <cellStyle name="Normal 9 2 2 3 2 2 3 5" xfId="26892"/>
    <cellStyle name="Normal 9 2 2 3 2 2 3 5 2" xfId="26893"/>
    <cellStyle name="Normal 9 2 2 3 2 2 3 6" xfId="26894"/>
    <cellStyle name="Normal 9 2 2 3 2 2 4" xfId="26895"/>
    <cellStyle name="Normal 9 2 2 3 2 2 4 2" xfId="26896"/>
    <cellStyle name="Normal 9 2 2 3 2 2 4 2 2" xfId="26897"/>
    <cellStyle name="Normal 9 2 2 3 2 2 4 2 2 2" xfId="26898"/>
    <cellStyle name="Normal 9 2 2 3 2 2 4 2 2 2 2" xfId="26899"/>
    <cellStyle name="Normal 9 2 2 3 2 2 4 2 2 3" xfId="26900"/>
    <cellStyle name="Normal 9 2 2 3 2 2 4 2 3" xfId="26901"/>
    <cellStyle name="Normal 9 2 2 3 2 2 4 2 3 2" xfId="26902"/>
    <cellStyle name="Normal 9 2 2 3 2 2 4 2 4" xfId="26903"/>
    <cellStyle name="Normal 9 2 2 3 2 2 4 3" xfId="26904"/>
    <cellStyle name="Normal 9 2 2 3 2 2 4 3 2" xfId="26905"/>
    <cellStyle name="Normal 9 2 2 3 2 2 4 3 2 2" xfId="26906"/>
    <cellStyle name="Normal 9 2 2 3 2 2 4 3 3" xfId="26907"/>
    <cellStyle name="Normal 9 2 2 3 2 2 4 4" xfId="26908"/>
    <cellStyle name="Normal 9 2 2 3 2 2 4 4 2" xfId="26909"/>
    <cellStyle name="Normal 9 2 2 3 2 2 4 5" xfId="26910"/>
    <cellStyle name="Normal 9 2 2 3 2 2 5" xfId="26911"/>
    <cellStyle name="Normal 9 2 2 3 2 2 5 2" xfId="26912"/>
    <cellStyle name="Normal 9 2 2 3 2 2 5 2 2" xfId="26913"/>
    <cellStyle name="Normal 9 2 2 3 2 2 5 2 2 2" xfId="26914"/>
    <cellStyle name="Normal 9 2 2 3 2 2 5 2 3" xfId="26915"/>
    <cellStyle name="Normal 9 2 2 3 2 2 5 3" xfId="26916"/>
    <cellStyle name="Normal 9 2 2 3 2 2 5 3 2" xfId="26917"/>
    <cellStyle name="Normal 9 2 2 3 2 2 5 4" xfId="26918"/>
    <cellStyle name="Normal 9 2 2 3 2 2 6" xfId="26919"/>
    <cellStyle name="Normal 9 2 2 3 2 2 6 2" xfId="26920"/>
    <cellStyle name="Normal 9 2 2 3 2 2 6 2 2" xfId="26921"/>
    <cellStyle name="Normal 9 2 2 3 2 2 6 3" xfId="26922"/>
    <cellStyle name="Normal 9 2 2 3 2 2 7" xfId="26923"/>
    <cellStyle name="Normal 9 2 2 3 2 2 7 2" xfId="26924"/>
    <cellStyle name="Normal 9 2 2 3 2 2 8" xfId="26925"/>
    <cellStyle name="Normal 9 2 2 3 2 3" xfId="26926"/>
    <cellStyle name="Normal 9 2 2 3 2 3 2" xfId="26927"/>
    <cellStyle name="Normal 9 2 2 3 2 3 2 2" xfId="26928"/>
    <cellStyle name="Normal 9 2 2 3 2 3 2 2 2" xfId="26929"/>
    <cellStyle name="Normal 9 2 2 3 2 3 2 2 2 2" xfId="26930"/>
    <cellStyle name="Normal 9 2 2 3 2 3 2 2 2 2 2" xfId="26931"/>
    <cellStyle name="Normal 9 2 2 3 2 3 2 2 2 2 2 2" xfId="26932"/>
    <cellStyle name="Normal 9 2 2 3 2 3 2 2 2 2 3" xfId="26933"/>
    <cellStyle name="Normal 9 2 2 3 2 3 2 2 2 3" xfId="26934"/>
    <cellStyle name="Normal 9 2 2 3 2 3 2 2 2 3 2" xfId="26935"/>
    <cellStyle name="Normal 9 2 2 3 2 3 2 2 2 4" xfId="26936"/>
    <cellStyle name="Normal 9 2 2 3 2 3 2 2 3" xfId="26937"/>
    <cellStyle name="Normal 9 2 2 3 2 3 2 2 3 2" xfId="26938"/>
    <cellStyle name="Normal 9 2 2 3 2 3 2 2 3 2 2" xfId="26939"/>
    <cellStyle name="Normal 9 2 2 3 2 3 2 2 3 3" xfId="26940"/>
    <cellStyle name="Normal 9 2 2 3 2 3 2 2 4" xfId="26941"/>
    <cellStyle name="Normal 9 2 2 3 2 3 2 2 4 2" xfId="26942"/>
    <cellStyle name="Normal 9 2 2 3 2 3 2 2 5" xfId="26943"/>
    <cellStyle name="Normal 9 2 2 3 2 3 2 3" xfId="26944"/>
    <cellStyle name="Normal 9 2 2 3 2 3 2 3 2" xfId="26945"/>
    <cellStyle name="Normal 9 2 2 3 2 3 2 3 2 2" xfId="26946"/>
    <cellStyle name="Normal 9 2 2 3 2 3 2 3 2 2 2" xfId="26947"/>
    <cellStyle name="Normal 9 2 2 3 2 3 2 3 2 3" xfId="26948"/>
    <cellStyle name="Normal 9 2 2 3 2 3 2 3 3" xfId="26949"/>
    <cellStyle name="Normal 9 2 2 3 2 3 2 3 3 2" xfId="26950"/>
    <cellStyle name="Normal 9 2 2 3 2 3 2 3 4" xfId="26951"/>
    <cellStyle name="Normal 9 2 2 3 2 3 2 4" xfId="26952"/>
    <cellStyle name="Normal 9 2 2 3 2 3 2 4 2" xfId="26953"/>
    <cellStyle name="Normal 9 2 2 3 2 3 2 4 2 2" xfId="26954"/>
    <cellStyle name="Normal 9 2 2 3 2 3 2 4 3" xfId="26955"/>
    <cellStyle name="Normal 9 2 2 3 2 3 2 5" xfId="26956"/>
    <cellStyle name="Normal 9 2 2 3 2 3 2 5 2" xfId="26957"/>
    <cellStyle name="Normal 9 2 2 3 2 3 2 6" xfId="26958"/>
    <cellStyle name="Normal 9 2 2 3 2 3 3" xfId="26959"/>
    <cellStyle name="Normal 9 2 2 3 2 3 3 2" xfId="26960"/>
    <cellStyle name="Normal 9 2 2 3 2 3 3 2 2" xfId="26961"/>
    <cellStyle name="Normal 9 2 2 3 2 3 3 2 2 2" xfId="26962"/>
    <cellStyle name="Normal 9 2 2 3 2 3 3 2 2 2 2" xfId="26963"/>
    <cellStyle name="Normal 9 2 2 3 2 3 3 2 2 3" xfId="26964"/>
    <cellStyle name="Normal 9 2 2 3 2 3 3 2 3" xfId="26965"/>
    <cellStyle name="Normal 9 2 2 3 2 3 3 2 3 2" xfId="26966"/>
    <cellStyle name="Normal 9 2 2 3 2 3 3 2 4" xfId="26967"/>
    <cellStyle name="Normal 9 2 2 3 2 3 3 3" xfId="26968"/>
    <cellStyle name="Normal 9 2 2 3 2 3 3 3 2" xfId="26969"/>
    <cellStyle name="Normal 9 2 2 3 2 3 3 3 2 2" xfId="26970"/>
    <cellStyle name="Normal 9 2 2 3 2 3 3 3 3" xfId="26971"/>
    <cellStyle name="Normal 9 2 2 3 2 3 3 4" xfId="26972"/>
    <cellStyle name="Normal 9 2 2 3 2 3 3 4 2" xfId="26973"/>
    <cellStyle name="Normal 9 2 2 3 2 3 3 5" xfId="26974"/>
    <cellStyle name="Normal 9 2 2 3 2 3 4" xfId="26975"/>
    <cellStyle name="Normal 9 2 2 3 2 3 4 2" xfId="26976"/>
    <cellStyle name="Normal 9 2 2 3 2 3 4 2 2" xfId="26977"/>
    <cellStyle name="Normal 9 2 2 3 2 3 4 2 2 2" xfId="26978"/>
    <cellStyle name="Normal 9 2 2 3 2 3 4 2 3" xfId="26979"/>
    <cellStyle name="Normal 9 2 2 3 2 3 4 3" xfId="26980"/>
    <cellStyle name="Normal 9 2 2 3 2 3 4 3 2" xfId="26981"/>
    <cellStyle name="Normal 9 2 2 3 2 3 4 4" xfId="26982"/>
    <cellStyle name="Normal 9 2 2 3 2 3 5" xfId="26983"/>
    <cellStyle name="Normal 9 2 2 3 2 3 5 2" xfId="26984"/>
    <cellStyle name="Normal 9 2 2 3 2 3 5 2 2" xfId="26985"/>
    <cellStyle name="Normal 9 2 2 3 2 3 5 3" xfId="26986"/>
    <cellStyle name="Normal 9 2 2 3 2 3 6" xfId="26987"/>
    <cellStyle name="Normal 9 2 2 3 2 3 6 2" xfId="26988"/>
    <cellStyle name="Normal 9 2 2 3 2 3 7" xfId="26989"/>
    <cellStyle name="Normal 9 2 2 3 2 4" xfId="26990"/>
    <cellStyle name="Normal 9 2 2 3 2 4 2" xfId="26991"/>
    <cellStyle name="Normal 9 2 2 3 2 4 2 2" xfId="26992"/>
    <cellStyle name="Normal 9 2 2 3 2 4 2 2 2" xfId="26993"/>
    <cellStyle name="Normal 9 2 2 3 2 4 2 2 2 2" xfId="26994"/>
    <cellStyle name="Normal 9 2 2 3 2 4 2 2 2 2 2" xfId="26995"/>
    <cellStyle name="Normal 9 2 2 3 2 4 2 2 2 3" xfId="26996"/>
    <cellStyle name="Normal 9 2 2 3 2 4 2 2 3" xfId="26997"/>
    <cellStyle name="Normal 9 2 2 3 2 4 2 2 3 2" xfId="26998"/>
    <cellStyle name="Normal 9 2 2 3 2 4 2 2 4" xfId="26999"/>
    <cellStyle name="Normal 9 2 2 3 2 4 2 3" xfId="27000"/>
    <cellStyle name="Normal 9 2 2 3 2 4 2 3 2" xfId="27001"/>
    <cellStyle name="Normal 9 2 2 3 2 4 2 3 2 2" xfId="27002"/>
    <cellStyle name="Normal 9 2 2 3 2 4 2 3 3" xfId="27003"/>
    <cellStyle name="Normal 9 2 2 3 2 4 2 4" xfId="27004"/>
    <cellStyle name="Normal 9 2 2 3 2 4 2 4 2" xfId="27005"/>
    <cellStyle name="Normal 9 2 2 3 2 4 2 5" xfId="27006"/>
    <cellStyle name="Normal 9 2 2 3 2 4 3" xfId="27007"/>
    <cellStyle name="Normal 9 2 2 3 2 4 3 2" xfId="27008"/>
    <cellStyle name="Normal 9 2 2 3 2 4 3 2 2" xfId="27009"/>
    <cellStyle name="Normal 9 2 2 3 2 4 3 2 2 2" xfId="27010"/>
    <cellStyle name="Normal 9 2 2 3 2 4 3 2 3" xfId="27011"/>
    <cellStyle name="Normal 9 2 2 3 2 4 3 3" xfId="27012"/>
    <cellStyle name="Normal 9 2 2 3 2 4 3 3 2" xfId="27013"/>
    <cellStyle name="Normal 9 2 2 3 2 4 3 4" xfId="27014"/>
    <cellStyle name="Normal 9 2 2 3 2 4 4" xfId="27015"/>
    <cellStyle name="Normal 9 2 2 3 2 4 4 2" xfId="27016"/>
    <cellStyle name="Normal 9 2 2 3 2 4 4 2 2" xfId="27017"/>
    <cellStyle name="Normal 9 2 2 3 2 4 4 3" xfId="27018"/>
    <cellStyle name="Normal 9 2 2 3 2 4 5" xfId="27019"/>
    <cellStyle name="Normal 9 2 2 3 2 4 5 2" xfId="27020"/>
    <cellStyle name="Normal 9 2 2 3 2 4 6" xfId="27021"/>
    <cellStyle name="Normal 9 2 2 3 2 5" xfId="27022"/>
    <cellStyle name="Normal 9 2 2 3 2 5 2" xfId="27023"/>
    <cellStyle name="Normal 9 2 2 3 2 5 2 2" xfId="27024"/>
    <cellStyle name="Normal 9 2 2 3 2 5 2 2 2" xfId="27025"/>
    <cellStyle name="Normal 9 2 2 3 2 5 2 2 2 2" xfId="27026"/>
    <cellStyle name="Normal 9 2 2 3 2 5 2 2 3" xfId="27027"/>
    <cellStyle name="Normal 9 2 2 3 2 5 2 3" xfId="27028"/>
    <cellStyle name="Normal 9 2 2 3 2 5 2 3 2" xfId="27029"/>
    <cellStyle name="Normal 9 2 2 3 2 5 2 4" xfId="27030"/>
    <cellStyle name="Normal 9 2 2 3 2 5 3" xfId="27031"/>
    <cellStyle name="Normal 9 2 2 3 2 5 3 2" xfId="27032"/>
    <cellStyle name="Normal 9 2 2 3 2 5 3 2 2" xfId="27033"/>
    <cellStyle name="Normal 9 2 2 3 2 5 3 3" xfId="27034"/>
    <cellStyle name="Normal 9 2 2 3 2 5 4" xfId="27035"/>
    <cellStyle name="Normal 9 2 2 3 2 5 4 2" xfId="27036"/>
    <cellStyle name="Normal 9 2 2 3 2 5 5" xfId="27037"/>
    <cellStyle name="Normal 9 2 2 3 2 6" xfId="27038"/>
    <cellStyle name="Normal 9 2 2 3 2 6 2" xfId="27039"/>
    <cellStyle name="Normal 9 2 2 3 2 6 2 2" xfId="27040"/>
    <cellStyle name="Normal 9 2 2 3 2 6 2 2 2" xfId="27041"/>
    <cellStyle name="Normal 9 2 2 3 2 6 2 3" xfId="27042"/>
    <cellStyle name="Normal 9 2 2 3 2 6 3" xfId="27043"/>
    <cellStyle name="Normal 9 2 2 3 2 6 3 2" xfId="27044"/>
    <cellStyle name="Normal 9 2 2 3 2 6 4" xfId="27045"/>
    <cellStyle name="Normal 9 2 2 3 2 7" xfId="27046"/>
    <cellStyle name="Normal 9 2 2 3 2 7 2" xfId="27047"/>
    <cellStyle name="Normal 9 2 2 3 2 7 2 2" xfId="27048"/>
    <cellStyle name="Normal 9 2 2 3 2 7 3" xfId="27049"/>
    <cellStyle name="Normal 9 2 2 3 2 8" xfId="27050"/>
    <cellStyle name="Normal 9 2 2 3 2 8 2" xfId="27051"/>
    <cellStyle name="Normal 9 2 2 3 2 9" xfId="27052"/>
    <cellStyle name="Normal 9 2 2 3 3" xfId="27053"/>
    <cellStyle name="Normal 9 2 2 3 3 2" xfId="27054"/>
    <cellStyle name="Normal 9 2 2 3 3 2 2" xfId="27055"/>
    <cellStyle name="Normal 9 2 2 3 3 2 2 2" xfId="27056"/>
    <cellStyle name="Normal 9 2 2 3 3 2 2 2 2" xfId="27057"/>
    <cellStyle name="Normal 9 2 2 3 3 2 2 2 2 2" xfId="27058"/>
    <cellStyle name="Normal 9 2 2 3 3 2 2 2 2 2 2" xfId="27059"/>
    <cellStyle name="Normal 9 2 2 3 3 2 2 2 2 2 2 2" xfId="27060"/>
    <cellStyle name="Normal 9 2 2 3 3 2 2 2 2 2 3" xfId="27061"/>
    <cellStyle name="Normal 9 2 2 3 3 2 2 2 2 3" xfId="27062"/>
    <cellStyle name="Normal 9 2 2 3 3 2 2 2 2 3 2" xfId="27063"/>
    <cellStyle name="Normal 9 2 2 3 3 2 2 2 2 4" xfId="27064"/>
    <cellStyle name="Normal 9 2 2 3 3 2 2 2 3" xfId="27065"/>
    <cellStyle name="Normal 9 2 2 3 3 2 2 2 3 2" xfId="27066"/>
    <cellStyle name="Normal 9 2 2 3 3 2 2 2 3 2 2" xfId="27067"/>
    <cellStyle name="Normal 9 2 2 3 3 2 2 2 3 3" xfId="27068"/>
    <cellStyle name="Normal 9 2 2 3 3 2 2 2 4" xfId="27069"/>
    <cellStyle name="Normal 9 2 2 3 3 2 2 2 4 2" xfId="27070"/>
    <cellStyle name="Normal 9 2 2 3 3 2 2 2 5" xfId="27071"/>
    <cellStyle name="Normal 9 2 2 3 3 2 2 3" xfId="27072"/>
    <cellStyle name="Normal 9 2 2 3 3 2 2 3 2" xfId="27073"/>
    <cellStyle name="Normal 9 2 2 3 3 2 2 3 2 2" xfId="27074"/>
    <cellStyle name="Normal 9 2 2 3 3 2 2 3 2 2 2" xfId="27075"/>
    <cellStyle name="Normal 9 2 2 3 3 2 2 3 2 3" xfId="27076"/>
    <cellStyle name="Normal 9 2 2 3 3 2 2 3 3" xfId="27077"/>
    <cellStyle name="Normal 9 2 2 3 3 2 2 3 3 2" xfId="27078"/>
    <cellStyle name="Normal 9 2 2 3 3 2 2 3 4" xfId="27079"/>
    <cellStyle name="Normal 9 2 2 3 3 2 2 4" xfId="27080"/>
    <cellStyle name="Normal 9 2 2 3 3 2 2 4 2" xfId="27081"/>
    <cellStyle name="Normal 9 2 2 3 3 2 2 4 2 2" xfId="27082"/>
    <cellStyle name="Normal 9 2 2 3 3 2 2 4 3" xfId="27083"/>
    <cellStyle name="Normal 9 2 2 3 3 2 2 5" xfId="27084"/>
    <cellStyle name="Normal 9 2 2 3 3 2 2 5 2" xfId="27085"/>
    <cellStyle name="Normal 9 2 2 3 3 2 2 6" xfId="27086"/>
    <cellStyle name="Normal 9 2 2 3 3 2 3" xfId="27087"/>
    <cellStyle name="Normal 9 2 2 3 3 2 3 2" xfId="27088"/>
    <cellStyle name="Normal 9 2 2 3 3 2 3 2 2" xfId="27089"/>
    <cellStyle name="Normal 9 2 2 3 3 2 3 2 2 2" xfId="27090"/>
    <cellStyle name="Normal 9 2 2 3 3 2 3 2 2 2 2" xfId="27091"/>
    <cellStyle name="Normal 9 2 2 3 3 2 3 2 2 3" xfId="27092"/>
    <cellStyle name="Normal 9 2 2 3 3 2 3 2 3" xfId="27093"/>
    <cellStyle name="Normal 9 2 2 3 3 2 3 2 3 2" xfId="27094"/>
    <cellStyle name="Normal 9 2 2 3 3 2 3 2 4" xfId="27095"/>
    <cellStyle name="Normal 9 2 2 3 3 2 3 3" xfId="27096"/>
    <cellStyle name="Normal 9 2 2 3 3 2 3 3 2" xfId="27097"/>
    <cellStyle name="Normal 9 2 2 3 3 2 3 3 2 2" xfId="27098"/>
    <cellStyle name="Normal 9 2 2 3 3 2 3 3 3" xfId="27099"/>
    <cellStyle name="Normal 9 2 2 3 3 2 3 4" xfId="27100"/>
    <cellStyle name="Normal 9 2 2 3 3 2 3 4 2" xfId="27101"/>
    <cellStyle name="Normal 9 2 2 3 3 2 3 5" xfId="27102"/>
    <cellStyle name="Normal 9 2 2 3 3 2 4" xfId="27103"/>
    <cellStyle name="Normal 9 2 2 3 3 2 4 2" xfId="27104"/>
    <cellStyle name="Normal 9 2 2 3 3 2 4 2 2" xfId="27105"/>
    <cellStyle name="Normal 9 2 2 3 3 2 4 2 2 2" xfId="27106"/>
    <cellStyle name="Normal 9 2 2 3 3 2 4 2 3" xfId="27107"/>
    <cellStyle name="Normal 9 2 2 3 3 2 4 3" xfId="27108"/>
    <cellStyle name="Normal 9 2 2 3 3 2 4 3 2" xfId="27109"/>
    <cellStyle name="Normal 9 2 2 3 3 2 4 4" xfId="27110"/>
    <cellStyle name="Normal 9 2 2 3 3 2 5" xfId="27111"/>
    <cellStyle name="Normal 9 2 2 3 3 2 5 2" xfId="27112"/>
    <cellStyle name="Normal 9 2 2 3 3 2 5 2 2" xfId="27113"/>
    <cellStyle name="Normal 9 2 2 3 3 2 5 3" xfId="27114"/>
    <cellStyle name="Normal 9 2 2 3 3 2 6" xfId="27115"/>
    <cellStyle name="Normal 9 2 2 3 3 2 6 2" xfId="27116"/>
    <cellStyle name="Normal 9 2 2 3 3 2 7" xfId="27117"/>
    <cellStyle name="Normal 9 2 2 3 3 3" xfId="27118"/>
    <cellStyle name="Normal 9 2 2 3 3 3 2" xfId="27119"/>
    <cellStyle name="Normal 9 2 2 3 3 3 2 2" xfId="27120"/>
    <cellStyle name="Normal 9 2 2 3 3 3 2 2 2" xfId="27121"/>
    <cellStyle name="Normal 9 2 2 3 3 3 2 2 2 2" xfId="27122"/>
    <cellStyle name="Normal 9 2 2 3 3 3 2 2 2 2 2" xfId="27123"/>
    <cellStyle name="Normal 9 2 2 3 3 3 2 2 2 3" xfId="27124"/>
    <cellStyle name="Normal 9 2 2 3 3 3 2 2 3" xfId="27125"/>
    <cellStyle name="Normal 9 2 2 3 3 3 2 2 3 2" xfId="27126"/>
    <cellStyle name="Normal 9 2 2 3 3 3 2 2 4" xfId="27127"/>
    <cellStyle name="Normal 9 2 2 3 3 3 2 3" xfId="27128"/>
    <cellStyle name="Normal 9 2 2 3 3 3 2 3 2" xfId="27129"/>
    <cellStyle name="Normal 9 2 2 3 3 3 2 3 2 2" xfId="27130"/>
    <cellStyle name="Normal 9 2 2 3 3 3 2 3 3" xfId="27131"/>
    <cellStyle name="Normal 9 2 2 3 3 3 2 4" xfId="27132"/>
    <cellStyle name="Normal 9 2 2 3 3 3 2 4 2" xfId="27133"/>
    <cellStyle name="Normal 9 2 2 3 3 3 2 5" xfId="27134"/>
    <cellStyle name="Normal 9 2 2 3 3 3 3" xfId="27135"/>
    <cellStyle name="Normal 9 2 2 3 3 3 3 2" xfId="27136"/>
    <cellStyle name="Normal 9 2 2 3 3 3 3 2 2" xfId="27137"/>
    <cellStyle name="Normal 9 2 2 3 3 3 3 2 2 2" xfId="27138"/>
    <cellStyle name="Normal 9 2 2 3 3 3 3 2 3" xfId="27139"/>
    <cellStyle name="Normal 9 2 2 3 3 3 3 3" xfId="27140"/>
    <cellStyle name="Normal 9 2 2 3 3 3 3 3 2" xfId="27141"/>
    <cellStyle name="Normal 9 2 2 3 3 3 3 4" xfId="27142"/>
    <cellStyle name="Normal 9 2 2 3 3 3 4" xfId="27143"/>
    <cellStyle name="Normal 9 2 2 3 3 3 4 2" xfId="27144"/>
    <cellStyle name="Normal 9 2 2 3 3 3 4 2 2" xfId="27145"/>
    <cellStyle name="Normal 9 2 2 3 3 3 4 3" xfId="27146"/>
    <cellStyle name="Normal 9 2 2 3 3 3 5" xfId="27147"/>
    <cellStyle name="Normal 9 2 2 3 3 3 5 2" xfId="27148"/>
    <cellStyle name="Normal 9 2 2 3 3 3 6" xfId="27149"/>
    <cellStyle name="Normal 9 2 2 3 3 4" xfId="27150"/>
    <cellStyle name="Normal 9 2 2 3 3 4 2" xfId="27151"/>
    <cellStyle name="Normal 9 2 2 3 3 4 2 2" xfId="27152"/>
    <cellStyle name="Normal 9 2 2 3 3 4 2 2 2" xfId="27153"/>
    <cellStyle name="Normal 9 2 2 3 3 4 2 2 2 2" xfId="27154"/>
    <cellStyle name="Normal 9 2 2 3 3 4 2 2 3" xfId="27155"/>
    <cellStyle name="Normal 9 2 2 3 3 4 2 3" xfId="27156"/>
    <cellStyle name="Normal 9 2 2 3 3 4 2 3 2" xfId="27157"/>
    <cellStyle name="Normal 9 2 2 3 3 4 2 4" xfId="27158"/>
    <cellStyle name="Normal 9 2 2 3 3 4 3" xfId="27159"/>
    <cellStyle name="Normal 9 2 2 3 3 4 3 2" xfId="27160"/>
    <cellStyle name="Normal 9 2 2 3 3 4 3 2 2" xfId="27161"/>
    <cellStyle name="Normal 9 2 2 3 3 4 3 3" xfId="27162"/>
    <cellStyle name="Normal 9 2 2 3 3 4 4" xfId="27163"/>
    <cellStyle name="Normal 9 2 2 3 3 4 4 2" xfId="27164"/>
    <cellStyle name="Normal 9 2 2 3 3 4 5" xfId="27165"/>
    <cellStyle name="Normal 9 2 2 3 3 5" xfId="27166"/>
    <cellStyle name="Normal 9 2 2 3 3 5 2" xfId="27167"/>
    <cellStyle name="Normal 9 2 2 3 3 5 2 2" xfId="27168"/>
    <cellStyle name="Normal 9 2 2 3 3 5 2 2 2" xfId="27169"/>
    <cellStyle name="Normal 9 2 2 3 3 5 2 3" xfId="27170"/>
    <cellStyle name="Normal 9 2 2 3 3 5 3" xfId="27171"/>
    <cellStyle name="Normal 9 2 2 3 3 5 3 2" xfId="27172"/>
    <cellStyle name="Normal 9 2 2 3 3 5 4" xfId="27173"/>
    <cellStyle name="Normal 9 2 2 3 3 6" xfId="27174"/>
    <cellStyle name="Normal 9 2 2 3 3 6 2" xfId="27175"/>
    <cellStyle name="Normal 9 2 2 3 3 6 2 2" xfId="27176"/>
    <cellStyle name="Normal 9 2 2 3 3 6 3" xfId="27177"/>
    <cellStyle name="Normal 9 2 2 3 3 7" xfId="27178"/>
    <cellStyle name="Normal 9 2 2 3 3 7 2" xfId="27179"/>
    <cellStyle name="Normal 9 2 2 3 3 8" xfId="27180"/>
    <cellStyle name="Normal 9 2 2 3 4" xfId="27181"/>
    <cellStyle name="Normal 9 2 2 3 4 2" xfId="27182"/>
    <cellStyle name="Normal 9 2 2 3 4 2 2" xfId="27183"/>
    <cellStyle name="Normal 9 2 2 3 4 2 2 2" xfId="27184"/>
    <cellStyle name="Normal 9 2 2 3 4 2 2 2 2" xfId="27185"/>
    <cellStyle name="Normal 9 2 2 3 4 2 2 2 2 2" xfId="27186"/>
    <cellStyle name="Normal 9 2 2 3 4 2 2 2 2 2 2" xfId="27187"/>
    <cellStyle name="Normal 9 2 2 3 4 2 2 2 2 3" xfId="27188"/>
    <cellStyle name="Normal 9 2 2 3 4 2 2 2 3" xfId="27189"/>
    <cellStyle name="Normal 9 2 2 3 4 2 2 2 3 2" xfId="27190"/>
    <cellStyle name="Normal 9 2 2 3 4 2 2 2 4" xfId="27191"/>
    <cellStyle name="Normal 9 2 2 3 4 2 2 3" xfId="27192"/>
    <cellStyle name="Normal 9 2 2 3 4 2 2 3 2" xfId="27193"/>
    <cellStyle name="Normal 9 2 2 3 4 2 2 3 2 2" xfId="27194"/>
    <cellStyle name="Normal 9 2 2 3 4 2 2 3 3" xfId="27195"/>
    <cellStyle name="Normal 9 2 2 3 4 2 2 4" xfId="27196"/>
    <cellStyle name="Normal 9 2 2 3 4 2 2 4 2" xfId="27197"/>
    <cellStyle name="Normal 9 2 2 3 4 2 2 5" xfId="27198"/>
    <cellStyle name="Normal 9 2 2 3 4 2 3" xfId="27199"/>
    <cellStyle name="Normal 9 2 2 3 4 2 3 2" xfId="27200"/>
    <cellStyle name="Normal 9 2 2 3 4 2 3 2 2" xfId="27201"/>
    <cellStyle name="Normal 9 2 2 3 4 2 3 2 2 2" xfId="27202"/>
    <cellStyle name="Normal 9 2 2 3 4 2 3 2 3" xfId="27203"/>
    <cellStyle name="Normal 9 2 2 3 4 2 3 3" xfId="27204"/>
    <cellStyle name="Normal 9 2 2 3 4 2 3 3 2" xfId="27205"/>
    <cellStyle name="Normal 9 2 2 3 4 2 3 4" xfId="27206"/>
    <cellStyle name="Normal 9 2 2 3 4 2 4" xfId="27207"/>
    <cellStyle name="Normal 9 2 2 3 4 2 4 2" xfId="27208"/>
    <cellStyle name="Normal 9 2 2 3 4 2 4 2 2" xfId="27209"/>
    <cellStyle name="Normal 9 2 2 3 4 2 4 3" xfId="27210"/>
    <cellStyle name="Normal 9 2 2 3 4 2 5" xfId="27211"/>
    <cellStyle name="Normal 9 2 2 3 4 2 5 2" xfId="27212"/>
    <cellStyle name="Normal 9 2 2 3 4 2 6" xfId="27213"/>
    <cellStyle name="Normal 9 2 2 3 4 3" xfId="27214"/>
    <cellStyle name="Normal 9 2 2 3 4 3 2" xfId="27215"/>
    <cellStyle name="Normal 9 2 2 3 4 3 2 2" xfId="27216"/>
    <cellStyle name="Normal 9 2 2 3 4 3 2 2 2" xfId="27217"/>
    <cellStyle name="Normal 9 2 2 3 4 3 2 2 2 2" xfId="27218"/>
    <cellStyle name="Normal 9 2 2 3 4 3 2 2 3" xfId="27219"/>
    <cellStyle name="Normal 9 2 2 3 4 3 2 3" xfId="27220"/>
    <cellStyle name="Normal 9 2 2 3 4 3 2 3 2" xfId="27221"/>
    <cellStyle name="Normal 9 2 2 3 4 3 2 4" xfId="27222"/>
    <cellStyle name="Normal 9 2 2 3 4 3 3" xfId="27223"/>
    <cellStyle name="Normal 9 2 2 3 4 3 3 2" xfId="27224"/>
    <cellStyle name="Normal 9 2 2 3 4 3 3 2 2" xfId="27225"/>
    <cellStyle name="Normal 9 2 2 3 4 3 3 3" xfId="27226"/>
    <cellStyle name="Normal 9 2 2 3 4 3 4" xfId="27227"/>
    <cellStyle name="Normal 9 2 2 3 4 3 4 2" xfId="27228"/>
    <cellStyle name="Normal 9 2 2 3 4 3 5" xfId="27229"/>
    <cellStyle name="Normal 9 2 2 3 4 4" xfId="27230"/>
    <cellStyle name="Normal 9 2 2 3 4 4 2" xfId="27231"/>
    <cellStyle name="Normal 9 2 2 3 4 4 2 2" xfId="27232"/>
    <cellStyle name="Normal 9 2 2 3 4 4 2 2 2" xfId="27233"/>
    <cellStyle name="Normal 9 2 2 3 4 4 2 3" xfId="27234"/>
    <cellStyle name="Normal 9 2 2 3 4 4 3" xfId="27235"/>
    <cellStyle name="Normal 9 2 2 3 4 4 3 2" xfId="27236"/>
    <cellStyle name="Normal 9 2 2 3 4 4 4" xfId="27237"/>
    <cellStyle name="Normal 9 2 2 3 4 5" xfId="27238"/>
    <cellStyle name="Normal 9 2 2 3 4 5 2" xfId="27239"/>
    <cellStyle name="Normal 9 2 2 3 4 5 2 2" xfId="27240"/>
    <cellStyle name="Normal 9 2 2 3 4 5 3" xfId="27241"/>
    <cellStyle name="Normal 9 2 2 3 4 6" xfId="27242"/>
    <cellStyle name="Normal 9 2 2 3 4 6 2" xfId="27243"/>
    <cellStyle name="Normal 9 2 2 3 4 7" xfId="27244"/>
    <cellStyle name="Normal 9 2 2 3 5" xfId="27245"/>
    <cellStyle name="Normal 9 2 2 3 5 2" xfId="27246"/>
    <cellStyle name="Normal 9 2 2 3 5 2 2" xfId="27247"/>
    <cellStyle name="Normal 9 2 2 3 5 2 2 2" xfId="27248"/>
    <cellStyle name="Normal 9 2 2 3 5 2 2 2 2" xfId="27249"/>
    <cellStyle name="Normal 9 2 2 3 5 2 2 2 2 2" xfId="27250"/>
    <cellStyle name="Normal 9 2 2 3 5 2 2 2 3" xfId="27251"/>
    <cellStyle name="Normal 9 2 2 3 5 2 2 3" xfId="27252"/>
    <cellStyle name="Normal 9 2 2 3 5 2 2 3 2" xfId="27253"/>
    <cellStyle name="Normal 9 2 2 3 5 2 2 4" xfId="27254"/>
    <cellStyle name="Normal 9 2 2 3 5 2 3" xfId="27255"/>
    <cellStyle name="Normal 9 2 2 3 5 2 3 2" xfId="27256"/>
    <cellStyle name="Normal 9 2 2 3 5 2 3 2 2" xfId="27257"/>
    <cellStyle name="Normal 9 2 2 3 5 2 3 3" xfId="27258"/>
    <cellStyle name="Normal 9 2 2 3 5 2 4" xfId="27259"/>
    <cellStyle name="Normal 9 2 2 3 5 2 4 2" xfId="27260"/>
    <cellStyle name="Normal 9 2 2 3 5 2 5" xfId="27261"/>
    <cellStyle name="Normal 9 2 2 3 5 3" xfId="27262"/>
    <cellStyle name="Normal 9 2 2 3 5 3 2" xfId="27263"/>
    <cellStyle name="Normal 9 2 2 3 5 3 2 2" xfId="27264"/>
    <cellStyle name="Normal 9 2 2 3 5 3 2 2 2" xfId="27265"/>
    <cellStyle name="Normal 9 2 2 3 5 3 2 3" xfId="27266"/>
    <cellStyle name="Normal 9 2 2 3 5 3 3" xfId="27267"/>
    <cellStyle name="Normal 9 2 2 3 5 3 3 2" xfId="27268"/>
    <cellStyle name="Normal 9 2 2 3 5 3 4" xfId="27269"/>
    <cellStyle name="Normal 9 2 2 3 5 4" xfId="27270"/>
    <cellStyle name="Normal 9 2 2 3 5 4 2" xfId="27271"/>
    <cellStyle name="Normal 9 2 2 3 5 4 2 2" xfId="27272"/>
    <cellStyle name="Normal 9 2 2 3 5 4 3" xfId="27273"/>
    <cellStyle name="Normal 9 2 2 3 5 5" xfId="27274"/>
    <cellStyle name="Normal 9 2 2 3 5 5 2" xfId="27275"/>
    <cellStyle name="Normal 9 2 2 3 5 6" xfId="27276"/>
    <cellStyle name="Normal 9 2 2 3 6" xfId="27277"/>
    <cellStyle name="Normal 9 2 2 3 6 2" xfId="27278"/>
    <cellStyle name="Normal 9 2 2 3 6 2 2" xfId="27279"/>
    <cellStyle name="Normal 9 2 2 3 6 2 2 2" xfId="27280"/>
    <cellStyle name="Normal 9 2 2 3 6 2 2 2 2" xfId="27281"/>
    <cellStyle name="Normal 9 2 2 3 6 2 2 3" xfId="27282"/>
    <cellStyle name="Normal 9 2 2 3 6 2 3" xfId="27283"/>
    <cellStyle name="Normal 9 2 2 3 6 2 3 2" xfId="27284"/>
    <cellStyle name="Normal 9 2 2 3 6 2 4" xfId="27285"/>
    <cellStyle name="Normal 9 2 2 3 6 3" xfId="27286"/>
    <cellStyle name="Normal 9 2 2 3 6 3 2" xfId="27287"/>
    <cellStyle name="Normal 9 2 2 3 6 3 2 2" xfId="27288"/>
    <cellStyle name="Normal 9 2 2 3 6 3 3" xfId="27289"/>
    <cellStyle name="Normal 9 2 2 3 6 4" xfId="27290"/>
    <cellStyle name="Normal 9 2 2 3 6 4 2" xfId="27291"/>
    <cellStyle name="Normal 9 2 2 3 6 5" xfId="27292"/>
    <cellStyle name="Normal 9 2 2 3 7" xfId="27293"/>
    <cellStyle name="Normal 9 2 2 3 7 2" xfId="27294"/>
    <cellStyle name="Normal 9 2 2 3 7 2 2" xfId="27295"/>
    <cellStyle name="Normal 9 2 2 3 7 2 2 2" xfId="27296"/>
    <cellStyle name="Normal 9 2 2 3 7 2 3" xfId="27297"/>
    <cellStyle name="Normal 9 2 2 3 7 3" xfId="27298"/>
    <cellStyle name="Normal 9 2 2 3 7 3 2" xfId="27299"/>
    <cellStyle name="Normal 9 2 2 3 7 4" xfId="27300"/>
    <cellStyle name="Normal 9 2 2 3 8" xfId="27301"/>
    <cellStyle name="Normal 9 2 2 3 8 2" xfId="27302"/>
    <cellStyle name="Normal 9 2 2 3 8 2 2" xfId="27303"/>
    <cellStyle name="Normal 9 2 2 3 8 3" xfId="27304"/>
    <cellStyle name="Normal 9 2 2 3 9" xfId="27305"/>
    <cellStyle name="Normal 9 2 2 3 9 2" xfId="27306"/>
    <cellStyle name="Normal 9 2 2 4" xfId="27307"/>
    <cellStyle name="Normal 9 2 2 4 2" xfId="27308"/>
    <cellStyle name="Normal 9 2 2 4 2 2" xfId="27309"/>
    <cellStyle name="Normal 9 2 2 4 2 2 2" xfId="27310"/>
    <cellStyle name="Normal 9 2 2 4 2 2 2 2" xfId="27311"/>
    <cellStyle name="Normal 9 2 2 4 2 2 2 2 2" xfId="27312"/>
    <cellStyle name="Normal 9 2 2 4 2 2 2 2 2 2" xfId="27313"/>
    <cellStyle name="Normal 9 2 2 4 2 2 2 2 2 2 2" xfId="27314"/>
    <cellStyle name="Normal 9 2 2 4 2 2 2 2 2 2 2 2" xfId="27315"/>
    <cellStyle name="Normal 9 2 2 4 2 2 2 2 2 2 3" xfId="27316"/>
    <cellStyle name="Normal 9 2 2 4 2 2 2 2 2 3" xfId="27317"/>
    <cellStyle name="Normal 9 2 2 4 2 2 2 2 2 3 2" xfId="27318"/>
    <cellStyle name="Normal 9 2 2 4 2 2 2 2 2 4" xfId="27319"/>
    <cellStyle name="Normal 9 2 2 4 2 2 2 2 3" xfId="27320"/>
    <cellStyle name="Normal 9 2 2 4 2 2 2 2 3 2" xfId="27321"/>
    <cellStyle name="Normal 9 2 2 4 2 2 2 2 3 2 2" xfId="27322"/>
    <cellStyle name="Normal 9 2 2 4 2 2 2 2 3 3" xfId="27323"/>
    <cellStyle name="Normal 9 2 2 4 2 2 2 2 4" xfId="27324"/>
    <cellStyle name="Normal 9 2 2 4 2 2 2 2 4 2" xfId="27325"/>
    <cellStyle name="Normal 9 2 2 4 2 2 2 2 5" xfId="27326"/>
    <cellStyle name="Normal 9 2 2 4 2 2 2 3" xfId="27327"/>
    <cellStyle name="Normal 9 2 2 4 2 2 2 3 2" xfId="27328"/>
    <cellStyle name="Normal 9 2 2 4 2 2 2 3 2 2" xfId="27329"/>
    <cellStyle name="Normal 9 2 2 4 2 2 2 3 2 2 2" xfId="27330"/>
    <cellStyle name="Normal 9 2 2 4 2 2 2 3 2 3" xfId="27331"/>
    <cellStyle name="Normal 9 2 2 4 2 2 2 3 3" xfId="27332"/>
    <cellStyle name="Normal 9 2 2 4 2 2 2 3 3 2" xfId="27333"/>
    <cellStyle name="Normal 9 2 2 4 2 2 2 3 4" xfId="27334"/>
    <cellStyle name="Normal 9 2 2 4 2 2 2 4" xfId="27335"/>
    <cellStyle name="Normal 9 2 2 4 2 2 2 4 2" xfId="27336"/>
    <cellStyle name="Normal 9 2 2 4 2 2 2 4 2 2" xfId="27337"/>
    <cellStyle name="Normal 9 2 2 4 2 2 2 4 3" xfId="27338"/>
    <cellStyle name="Normal 9 2 2 4 2 2 2 5" xfId="27339"/>
    <cellStyle name="Normal 9 2 2 4 2 2 2 5 2" xfId="27340"/>
    <cellStyle name="Normal 9 2 2 4 2 2 2 6" xfId="27341"/>
    <cellStyle name="Normal 9 2 2 4 2 2 3" xfId="27342"/>
    <cellStyle name="Normal 9 2 2 4 2 2 3 2" xfId="27343"/>
    <cellStyle name="Normal 9 2 2 4 2 2 3 2 2" xfId="27344"/>
    <cellStyle name="Normal 9 2 2 4 2 2 3 2 2 2" xfId="27345"/>
    <cellStyle name="Normal 9 2 2 4 2 2 3 2 2 2 2" xfId="27346"/>
    <cellStyle name="Normal 9 2 2 4 2 2 3 2 2 3" xfId="27347"/>
    <cellStyle name="Normal 9 2 2 4 2 2 3 2 3" xfId="27348"/>
    <cellStyle name="Normal 9 2 2 4 2 2 3 2 3 2" xfId="27349"/>
    <cellStyle name="Normal 9 2 2 4 2 2 3 2 4" xfId="27350"/>
    <cellStyle name="Normal 9 2 2 4 2 2 3 3" xfId="27351"/>
    <cellStyle name="Normal 9 2 2 4 2 2 3 3 2" xfId="27352"/>
    <cellStyle name="Normal 9 2 2 4 2 2 3 3 2 2" xfId="27353"/>
    <cellStyle name="Normal 9 2 2 4 2 2 3 3 3" xfId="27354"/>
    <cellStyle name="Normal 9 2 2 4 2 2 3 4" xfId="27355"/>
    <cellStyle name="Normal 9 2 2 4 2 2 3 4 2" xfId="27356"/>
    <cellStyle name="Normal 9 2 2 4 2 2 3 5" xfId="27357"/>
    <cellStyle name="Normal 9 2 2 4 2 2 4" xfId="27358"/>
    <cellStyle name="Normal 9 2 2 4 2 2 4 2" xfId="27359"/>
    <cellStyle name="Normal 9 2 2 4 2 2 4 2 2" xfId="27360"/>
    <cellStyle name="Normal 9 2 2 4 2 2 4 2 2 2" xfId="27361"/>
    <cellStyle name="Normal 9 2 2 4 2 2 4 2 3" xfId="27362"/>
    <cellStyle name="Normal 9 2 2 4 2 2 4 3" xfId="27363"/>
    <cellStyle name="Normal 9 2 2 4 2 2 4 3 2" xfId="27364"/>
    <cellStyle name="Normal 9 2 2 4 2 2 4 4" xfId="27365"/>
    <cellStyle name="Normal 9 2 2 4 2 2 5" xfId="27366"/>
    <cellStyle name="Normal 9 2 2 4 2 2 5 2" xfId="27367"/>
    <cellStyle name="Normal 9 2 2 4 2 2 5 2 2" xfId="27368"/>
    <cellStyle name="Normal 9 2 2 4 2 2 5 3" xfId="27369"/>
    <cellStyle name="Normal 9 2 2 4 2 2 6" xfId="27370"/>
    <cellStyle name="Normal 9 2 2 4 2 2 6 2" xfId="27371"/>
    <cellStyle name="Normal 9 2 2 4 2 2 7" xfId="27372"/>
    <cellStyle name="Normal 9 2 2 4 2 3" xfId="27373"/>
    <cellStyle name="Normal 9 2 2 4 2 3 2" xfId="27374"/>
    <cellStyle name="Normal 9 2 2 4 2 3 2 2" xfId="27375"/>
    <cellStyle name="Normal 9 2 2 4 2 3 2 2 2" xfId="27376"/>
    <cellStyle name="Normal 9 2 2 4 2 3 2 2 2 2" xfId="27377"/>
    <cellStyle name="Normal 9 2 2 4 2 3 2 2 2 2 2" xfId="27378"/>
    <cellStyle name="Normal 9 2 2 4 2 3 2 2 2 3" xfId="27379"/>
    <cellStyle name="Normal 9 2 2 4 2 3 2 2 3" xfId="27380"/>
    <cellStyle name="Normal 9 2 2 4 2 3 2 2 3 2" xfId="27381"/>
    <cellStyle name="Normal 9 2 2 4 2 3 2 2 4" xfId="27382"/>
    <cellStyle name="Normal 9 2 2 4 2 3 2 3" xfId="27383"/>
    <cellStyle name="Normal 9 2 2 4 2 3 2 3 2" xfId="27384"/>
    <cellStyle name="Normal 9 2 2 4 2 3 2 3 2 2" xfId="27385"/>
    <cellStyle name="Normal 9 2 2 4 2 3 2 3 3" xfId="27386"/>
    <cellStyle name="Normal 9 2 2 4 2 3 2 4" xfId="27387"/>
    <cellStyle name="Normal 9 2 2 4 2 3 2 4 2" xfId="27388"/>
    <cellStyle name="Normal 9 2 2 4 2 3 2 5" xfId="27389"/>
    <cellStyle name="Normal 9 2 2 4 2 3 3" xfId="27390"/>
    <cellStyle name="Normal 9 2 2 4 2 3 3 2" xfId="27391"/>
    <cellStyle name="Normal 9 2 2 4 2 3 3 2 2" xfId="27392"/>
    <cellStyle name="Normal 9 2 2 4 2 3 3 2 2 2" xfId="27393"/>
    <cellStyle name="Normal 9 2 2 4 2 3 3 2 3" xfId="27394"/>
    <cellStyle name="Normal 9 2 2 4 2 3 3 3" xfId="27395"/>
    <cellStyle name="Normal 9 2 2 4 2 3 3 3 2" xfId="27396"/>
    <cellStyle name="Normal 9 2 2 4 2 3 3 4" xfId="27397"/>
    <cellStyle name="Normal 9 2 2 4 2 3 4" xfId="27398"/>
    <cellStyle name="Normal 9 2 2 4 2 3 4 2" xfId="27399"/>
    <cellStyle name="Normal 9 2 2 4 2 3 4 2 2" xfId="27400"/>
    <cellStyle name="Normal 9 2 2 4 2 3 4 3" xfId="27401"/>
    <cellStyle name="Normal 9 2 2 4 2 3 5" xfId="27402"/>
    <cellStyle name="Normal 9 2 2 4 2 3 5 2" xfId="27403"/>
    <cellStyle name="Normal 9 2 2 4 2 3 6" xfId="27404"/>
    <cellStyle name="Normal 9 2 2 4 2 4" xfId="27405"/>
    <cellStyle name="Normal 9 2 2 4 2 4 2" xfId="27406"/>
    <cellStyle name="Normal 9 2 2 4 2 4 2 2" xfId="27407"/>
    <cellStyle name="Normal 9 2 2 4 2 4 2 2 2" xfId="27408"/>
    <cellStyle name="Normal 9 2 2 4 2 4 2 2 2 2" xfId="27409"/>
    <cellStyle name="Normal 9 2 2 4 2 4 2 2 3" xfId="27410"/>
    <cellStyle name="Normal 9 2 2 4 2 4 2 3" xfId="27411"/>
    <cellStyle name="Normal 9 2 2 4 2 4 2 3 2" xfId="27412"/>
    <cellStyle name="Normal 9 2 2 4 2 4 2 4" xfId="27413"/>
    <cellStyle name="Normal 9 2 2 4 2 4 3" xfId="27414"/>
    <cellStyle name="Normal 9 2 2 4 2 4 3 2" xfId="27415"/>
    <cellStyle name="Normal 9 2 2 4 2 4 3 2 2" xfId="27416"/>
    <cellStyle name="Normal 9 2 2 4 2 4 3 3" xfId="27417"/>
    <cellStyle name="Normal 9 2 2 4 2 4 4" xfId="27418"/>
    <cellStyle name="Normal 9 2 2 4 2 4 4 2" xfId="27419"/>
    <cellStyle name="Normal 9 2 2 4 2 4 5" xfId="27420"/>
    <cellStyle name="Normal 9 2 2 4 2 5" xfId="27421"/>
    <cellStyle name="Normal 9 2 2 4 2 5 2" xfId="27422"/>
    <cellStyle name="Normal 9 2 2 4 2 5 2 2" xfId="27423"/>
    <cellStyle name="Normal 9 2 2 4 2 5 2 2 2" xfId="27424"/>
    <cellStyle name="Normal 9 2 2 4 2 5 2 3" xfId="27425"/>
    <cellStyle name="Normal 9 2 2 4 2 5 3" xfId="27426"/>
    <cellStyle name="Normal 9 2 2 4 2 5 3 2" xfId="27427"/>
    <cellStyle name="Normal 9 2 2 4 2 5 4" xfId="27428"/>
    <cellStyle name="Normal 9 2 2 4 2 6" xfId="27429"/>
    <cellStyle name="Normal 9 2 2 4 2 6 2" xfId="27430"/>
    <cellStyle name="Normal 9 2 2 4 2 6 2 2" xfId="27431"/>
    <cellStyle name="Normal 9 2 2 4 2 6 3" xfId="27432"/>
    <cellStyle name="Normal 9 2 2 4 2 7" xfId="27433"/>
    <cellStyle name="Normal 9 2 2 4 2 7 2" xfId="27434"/>
    <cellStyle name="Normal 9 2 2 4 2 8" xfId="27435"/>
    <cellStyle name="Normal 9 2 2 4 3" xfId="27436"/>
    <cellStyle name="Normal 9 2 2 4 3 2" xfId="27437"/>
    <cellStyle name="Normal 9 2 2 4 3 2 2" xfId="27438"/>
    <cellStyle name="Normal 9 2 2 4 3 2 2 2" xfId="27439"/>
    <cellStyle name="Normal 9 2 2 4 3 2 2 2 2" xfId="27440"/>
    <cellStyle name="Normal 9 2 2 4 3 2 2 2 2 2" xfId="27441"/>
    <cellStyle name="Normal 9 2 2 4 3 2 2 2 2 2 2" xfId="27442"/>
    <cellStyle name="Normal 9 2 2 4 3 2 2 2 2 3" xfId="27443"/>
    <cellStyle name="Normal 9 2 2 4 3 2 2 2 3" xfId="27444"/>
    <cellStyle name="Normal 9 2 2 4 3 2 2 2 3 2" xfId="27445"/>
    <cellStyle name="Normal 9 2 2 4 3 2 2 2 4" xfId="27446"/>
    <cellStyle name="Normal 9 2 2 4 3 2 2 3" xfId="27447"/>
    <cellStyle name="Normal 9 2 2 4 3 2 2 3 2" xfId="27448"/>
    <cellStyle name="Normal 9 2 2 4 3 2 2 3 2 2" xfId="27449"/>
    <cellStyle name="Normal 9 2 2 4 3 2 2 3 3" xfId="27450"/>
    <cellStyle name="Normal 9 2 2 4 3 2 2 4" xfId="27451"/>
    <cellStyle name="Normal 9 2 2 4 3 2 2 4 2" xfId="27452"/>
    <cellStyle name="Normal 9 2 2 4 3 2 2 5" xfId="27453"/>
    <cellStyle name="Normal 9 2 2 4 3 2 3" xfId="27454"/>
    <cellStyle name="Normal 9 2 2 4 3 2 3 2" xfId="27455"/>
    <cellStyle name="Normal 9 2 2 4 3 2 3 2 2" xfId="27456"/>
    <cellStyle name="Normal 9 2 2 4 3 2 3 2 2 2" xfId="27457"/>
    <cellStyle name="Normal 9 2 2 4 3 2 3 2 3" xfId="27458"/>
    <cellStyle name="Normal 9 2 2 4 3 2 3 3" xfId="27459"/>
    <cellStyle name="Normal 9 2 2 4 3 2 3 3 2" xfId="27460"/>
    <cellStyle name="Normal 9 2 2 4 3 2 3 4" xfId="27461"/>
    <cellStyle name="Normal 9 2 2 4 3 2 4" xfId="27462"/>
    <cellStyle name="Normal 9 2 2 4 3 2 4 2" xfId="27463"/>
    <cellStyle name="Normal 9 2 2 4 3 2 4 2 2" xfId="27464"/>
    <cellStyle name="Normal 9 2 2 4 3 2 4 3" xfId="27465"/>
    <cellStyle name="Normal 9 2 2 4 3 2 5" xfId="27466"/>
    <cellStyle name="Normal 9 2 2 4 3 2 5 2" xfId="27467"/>
    <cellStyle name="Normal 9 2 2 4 3 2 6" xfId="27468"/>
    <cellStyle name="Normal 9 2 2 4 3 3" xfId="27469"/>
    <cellStyle name="Normal 9 2 2 4 3 3 2" xfId="27470"/>
    <cellStyle name="Normal 9 2 2 4 3 3 2 2" xfId="27471"/>
    <cellStyle name="Normal 9 2 2 4 3 3 2 2 2" xfId="27472"/>
    <cellStyle name="Normal 9 2 2 4 3 3 2 2 2 2" xfId="27473"/>
    <cellStyle name="Normal 9 2 2 4 3 3 2 2 3" xfId="27474"/>
    <cellStyle name="Normal 9 2 2 4 3 3 2 3" xfId="27475"/>
    <cellStyle name="Normal 9 2 2 4 3 3 2 3 2" xfId="27476"/>
    <cellStyle name="Normal 9 2 2 4 3 3 2 4" xfId="27477"/>
    <cellStyle name="Normal 9 2 2 4 3 3 3" xfId="27478"/>
    <cellStyle name="Normal 9 2 2 4 3 3 3 2" xfId="27479"/>
    <cellStyle name="Normal 9 2 2 4 3 3 3 2 2" xfId="27480"/>
    <cellStyle name="Normal 9 2 2 4 3 3 3 3" xfId="27481"/>
    <cellStyle name="Normal 9 2 2 4 3 3 4" xfId="27482"/>
    <cellStyle name="Normal 9 2 2 4 3 3 4 2" xfId="27483"/>
    <cellStyle name="Normal 9 2 2 4 3 3 5" xfId="27484"/>
    <cellStyle name="Normal 9 2 2 4 3 4" xfId="27485"/>
    <cellStyle name="Normal 9 2 2 4 3 4 2" xfId="27486"/>
    <cellStyle name="Normal 9 2 2 4 3 4 2 2" xfId="27487"/>
    <cellStyle name="Normal 9 2 2 4 3 4 2 2 2" xfId="27488"/>
    <cellStyle name="Normal 9 2 2 4 3 4 2 3" xfId="27489"/>
    <cellStyle name="Normal 9 2 2 4 3 4 3" xfId="27490"/>
    <cellStyle name="Normal 9 2 2 4 3 4 3 2" xfId="27491"/>
    <cellStyle name="Normal 9 2 2 4 3 4 4" xfId="27492"/>
    <cellStyle name="Normal 9 2 2 4 3 5" xfId="27493"/>
    <cellStyle name="Normal 9 2 2 4 3 5 2" xfId="27494"/>
    <cellStyle name="Normal 9 2 2 4 3 5 2 2" xfId="27495"/>
    <cellStyle name="Normal 9 2 2 4 3 5 3" xfId="27496"/>
    <cellStyle name="Normal 9 2 2 4 3 6" xfId="27497"/>
    <cellStyle name="Normal 9 2 2 4 3 6 2" xfId="27498"/>
    <cellStyle name="Normal 9 2 2 4 3 7" xfId="27499"/>
    <cellStyle name="Normal 9 2 2 4 4" xfId="27500"/>
    <cellStyle name="Normal 9 2 2 4 4 2" xfId="27501"/>
    <cellStyle name="Normal 9 2 2 4 4 2 2" xfId="27502"/>
    <cellStyle name="Normal 9 2 2 4 4 2 2 2" xfId="27503"/>
    <cellStyle name="Normal 9 2 2 4 4 2 2 2 2" xfId="27504"/>
    <cellStyle name="Normal 9 2 2 4 4 2 2 2 2 2" xfId="27505"/>
    <cellStyle name="Normal 9 2 2 4 4 2 2 2 3" xfId="27506"/>
    <cellStyle name="Normal 9 2 2 4 4 2 2 3" xfId="27507"/>
    <cellStyle name="Normal 9 2 2 4 4 2 2 3 2" xfId="27508"/>
    <cellStyle name="Normal 9 2 2 4 4 2 2 4" xfId="27509"/>
    <cellStyle name="Normal 9 2 2 4 4 2 3" xfId="27510"/>
    <cellStyle name="Normal 9 2 2 4 4 2 3 2" xfId="27511"/>
    <cellStyle name="Normal 9 2 2 4 4 2 3 2 2" xfId="27512"/>
    <cellStyle name="Normal 9 2 2 4 4 2 3 3" xfId="27513"/>
    <cellStyle name="Normal 9 2 2 4 4 2 4" xfId="27514"/>
    <cellStyle name="Normal 9 2 2 4 4 2 4 2" xfId="27515"/>
    <cellStyle name="Normal 9 2 2 4 4 2 5" xfId="27516"/>
    <cellStyle name="Normal 9 2 2 4 4 3" xfId="27517"/>
    <cellStyle name="Normal 9 2 2 4 4 3 2" xfId="27518"/>
    <cellStyle name="Normal 9 2 2 4 4 3 2 2" xfId="27519"/>
    <cellStyle name="Normal 9 2 2 4 4 3 2 2 2" xfId="27520"/>
    <cellStyle name="Normal 9 2 2 4 4 3 2 3" xfId="27521"/>
    <cellStyle name="Normal 9 2 2 4 4 3 3" xfId="27522"/>
    <cellStyle name="Normal 9 2 2 4 4 3 3 2" xfId="27523"/>
    <cellStyle name="Normal 9 2 2 4 4 3 4" xfId="27524"/>
    <cellStyle name="Normal 9 2 2 4 4 4" xfId="27525"/>
    <cellStyle name="Normal 9 2 2 4 4 4 2" xfId="27526"/>
    <cellStyle name="Normal 9 2 2 4 4 4 2 2" xfId="27527"/>
    <cellStyle name="Normal 9 2 2 4 4 4 3" xfId="27528"/>
    <cellStyle name="Normal 9 2 2 4 4 5" xfId="27529"/>
    <cellStyle name="Normal 9 2 2 4 4 5 2" xfId="27530"/>
    <cellStyle name="Normal 9 2 2 4 4 6" xfId="27531"/>
    <cellStyle name="Normal 9 2 2 4 5" xfId="27532"/>
    <cellStyle name="Normal 9 2 2 4 5 2" xfId="27533"/>
    <cellStyle name="Normal 9 2 2 4 5 2 2" xfId="27534"/>
    <cellStyle name="Normal 9 2 2 4 5 2 2 2" xfId="27535"/>
    <cellStyle name="Normal 9 2 2 4 5 2 2 2 2" xfId="27536"/>
    <cellStyle name="Normal 9 2 2 4 5 2 2 3" xfId="27537"/>
    <cellStyle name="Normal 9 2 2 4 5 2 3" xfId="27538"/>
    <cellStyle name="Normal 9 2 2 4 5 2 3 2" xfId="27539"/>
    <cellStyle name="Normal 9 2 2 4 5 2 4" xfId="27540"/>
    <cellStyle name="Normal 9 2 2 4 5 3" xfId="27541"/>
    <cellStyle name="Normal 9 2 2 4 5 3 2" xfId="27542"/>
    <cellStyle name="Normal 9 2 2 4 5 3 2 2" xfId="27543"/>
    <cellStyle name="Normal 9 2 2 4 5 3 3" xfId="27544"/>
    <cellStyle name="Normal 9 2 2 4 5 4" xfId="27545"/>
    <cellStyle name="Normal 9 2 2 4 5 4 2" xfId="27546"/>
    <cellStyle name="Normal 9 2 2 4 5 5" xfId="27547"/>
    <cellStyle name="Normal 9 2 2 4 6" xfId="27548"/>
    <cellStyle name="Normal 9 2 2 4 6 2" xfId="27549"/>
    <cellStyle name="Normal 9 2 2 4 6 2 2" xfId="27550"/>
    <cellStyle name="Normal 9 2 2 4 6 2 2 2" xfId="27551"/>
    <cellStyle name="Normal 9 2 2 4 6 2 3" xfId="27552"/>
    <cellStyle name="Normal 9 2 2 4 6 3" xfId="27553"/>
    <cellStyle name="Normal 9 2 2 4 6 3 2" xfId="27554"/>
    <cellStyle name="Normal 9 2 2 4 6 4" xfId="27555"/>
    <cellStyle name="Normal 9 2 2 4 7" xfId="27556"/>
    <cellStyle name="Normal 9 2 2 4 7 2" xfId="27557"/>
    <cellStyle name="Normal 9 2 2 4 7 2 2" xfId="27558"/>
    <cellStyle name="Normal 9 2 2 4 7 3" xfId="27559"/>
    <cellStyle name="Normal 9 2 2 4 8" xfId="27560"/>
    <cellStyle name="Normal 9 2 2 4 8 2" xfId="27561"/>
    <cellStyle name="Normal 9 2 2 4 9" xfId="27562"/>
    <cellStyle name="Normal 9 2 2 5" xfId="27563"/>
    <cellStyle name="Normal 9 2 2 5 2" xfId="27564"/>
    <cellStyle name="Normal 9 2 2 5 2 2" xfId="27565"/>
    <cellStyle name="Normal 9 2 2 5 2 2 2" xfId="27566"/>
    <cellStyle name="Normal 9 2 2 5 2 2 2 2" xfId="27567"/>
    <cellStyle name="Normal 9 2 2 5 2 2 2 2 2" xfId="27568"/>
    <cellStyle name="Normal 9 2 2 5 2 2 2 2 2 2" xfId="27569"/>
    <cellStyle name="Normal 9 2 2 5 2 2 2 2 2 2 2" xfId="27570"/>
    <cellStyle name="Normal 9 2 2 5 2 2 2 2 2 3" xfId="27571"/>
    <cellStyle name="Normal 9 2 2 5 2 2 2 2 3" xfId="27572"/>
    <cellStyle name="Normal 9 2 2 5 2 2 2 2 3 2" xfId="27573"/>
    <cellStyle name="Normal 9 2 2 5 2 2 2 2 4" xfId="27574"/>
    <cellStyle name="Normal 9 2 2 5 2 2 2 3" xfId="27575"/>
    <cellStyle name="Normal 9 2 2 5 2 2 2 3 2" xfId="27576"/>
    <cellStyle name="Normal 9 2 2 5 2 2 2 3 2 2" xfId="27577"/>
    <cellStyle name="Normal 9 2 2 5 2 2 2 3 3" xfId="27578"/>
    <cellStyle name="Normal 9 2 2 5 2 2 2 4" xfId="27579"/>
    <cellStyle name="Normal 9 2 2 5 2 2 2 4 2" xfId="27580"/>
    <cellStyle name="Normal 9 2 2 5 2 2 2 5" xfId="27581"/>
    <cellStyle name="Normal 9 2 2 5 2 2 3" xfId="27582"/>
    <cellStyle name="Normal 9 2 2 5 2 2 3 2" xfId="27583"/>
    <cellStyle name="Normal 9 2 2 5 2 2 3 2 2" xfId="27584"/>
    <cellStyle name="Normal 9 2 2 5 2 2 3 2 2 2" xfId="27585"/>
    <cellStyle name="Normal 9 2 2 5 2 2 3 2 3" xfId="27586"/>
    <cellStyle name="Normal 9 2 2 5 2 2 3 3" xfId="27587"/>
    <cellStyle name="Normal 9 2 2 5 2 2 3 3 2" xfId="27588"/>
    <cellStyle name="Normal 9 2 2 5 2 2 3 4" xfId="27589"/>
    <cellStyle name="Normal 9 2 2 5 2 2 4" xfId="27590"/>
    <cellStyle name="Normal 9 2 2 5 2 2 4 2" xfId="27591"/>
    <cellStyle name="Normal 9 2 2 5 2 2 4 2 2" xfId="27592"/>
    <cellStyle name="Normal 9 2 2 5 2 2 4 3" xfId="27593"/>
    <cellStyle name="Normal 9 2 2 5 2 2 5" xfId="27594"/>
    <cellStyle name="Normal 9 2 2 5 2 2 5 2" xfId="27595"/>
    <cellStyle name="Normal 9 2 2 5 2 2 6" xfId="27596"/>
    <cellStyle name="Normal 9 2 2 5 2 3" xfId="27597"/>
    <cellStyle name="Normal 9 2 2 5 2 3 2" xfId="27598"/>
    <cellStyle name="Normal 9 2 2 5 2 3 2 2" xfId="27599"/>
    <cellStyle name="Normal 9 2 2 5 2 3 2 2 2" xfId="27600"/>
    <cellStyle name="Normal 9 2 2 5 2 3 2 2 2 2" xfId="27601"/>
    <cellStyle name="Normal 9 2 2 5 2 3 2 2 3" xfId="27602"/>
    <cellStyle name="Normal 9 2 2 5 2 3 2 3" xfId="27603"/>
    <cellStyle name="Normal 9 2 2 5 2 3 2 3 2" xfId="27604"/>
    <cellStyle name="Normal 9 2 2 5 2 3 2 4" xfId="27605"/>
    <cellStyle name="Normal 9 2 2 5 2 3 3" xfId="27606"/>
    <cellStyle name="Normal 9 2 2 5 2 3 3 2" xfId="27607"/>
    <cellStyle name="Normal 9 2 2 5 2 3 3 2 2" xfId="27608"/>
    <cellStyle name="Normal 9 2 2 5 2 3 3 3" xfId="27609"/>
    <cellStyle name="Normal 9 2 2 5 2 3 4" xfId="27610"/>
    <cellStyle name="Normal 9 2 2 5 2 3 4 2" xfId="27611"/>
    <cellStyle name="Normal 9 2 2 5 2 3 5" xfId="27612"/>
    <cellStyle name="Normal 9 2 2 5 2 4" xfId="27613"/>
    <cellStyle name="Normal 9 2 2 5 2 4 2" xfId="27614"/>
    <cellStyle name="Normal 9 2 2 5 2 4 2 2" xfId="27615"/>
    <cellStyle name="Normal 9 2 2 5 2 4 2 2 2" xfId="27616"/>
    <cellStyle name="Normal 9 2 2 5 2 4 2 3" xfId="27617"/>
    <cellStyle name="Normal 9 2 2 5 2 4 3" xfId="27618"/>
    <cellStyle name="Normal 9 2 2 5 2 4 3 2" xfId="27619"/>
    <cellStyle name="Normal 9 2 2 5 2 4 4" xfId="27620"/>
    <cellStyle name="Normal 9 2 2 5 2 5" xfId="27621"/>
    <cellStyle name="Normal 9 2 2 5 2 5 2" xfId="27622"/>
    <cellStyle name="Normal 9 2 2 5 2 5 2 2" xfId="27623"/>
    <cellStyle name="Normal 9 2 2 5 2 5 3" xfId="27624"/>
    <cellStyle name="Normal 9 2 2 5 2 6" xfId="27625"/>
    <cellStyle name="Normal 9 2 2 5 2 6 2" xfId="27626"/>
    <cellStyle name="Normal 9 2 2 5 2 7" xfId="27627"/>
    <cellStyle name="Normal 9 2 2 5 3" xfId="27628"/>
    <cellStyle name="Normal 9 2 2 5 3 2" xfId="27629"/>
    <cellStyle name="Normal 9 2 2 5 3 2 2" xfId="27630"/>
    <cellStyle name="Normal 9 2 2 5 3 2 2 2" xfId="27631"/>
    <cellStyle name="Normal 9 2 2 5 3 2 2 2 2" xfId="27632"/>
    <cellStyle name="Normal 9 2 2 5 3 2 2 2 2 2" xfId="27633"/>
    <cellStyle name="Normal 9 2 2 5 3 2 2 2 3" xfId="27634"/>
    <cellStyle name="Normal 9 2 2 5 3 2 2 3" xfId="27635"/>
    <cellStyle name="Normal 9 2 2 5 3 2 2 3 2" xfId="27636"/>
    <cellStyle name="Normal 9 2 2 5 3 2 2 4" xfId="27637"/>
    <cellStyle name="Normal 9 2 2 5 3 2 3" xfId="27638"/>
    <cellStyle name="Normal 9 2 2 5 3 2 3 2" xfId="27639"/>
    <cellStyle name="Normal 9 2 2 5 3 2 3 2 2" xfId="27640"/>
    <cellStyle name="Normal 9 2 2 5 3 2 3 3" xfId="27641"/>
    <cellStyle name="Normal 9 2 2 5 3 2 4" xfId="27642"/>
    <cellStyle name="Normal 9 2 2 5 3 2 4 2" xfId="27643"/>
    <cellStyle name="Normal 9 2 2 5 3 2 5" xfId="27644"/>
    <cellStyle name="Normal 9 2 2 5 3 3" xfId="27645"/>
    <cellStyle name="Normal 9 2 2 5 3 3 2" xfId="27646"/>
    <cellStyle name="Normal 9 2 2 5 3 3 2 2" xfId="27647"/>
    <cellStyle name="Normal 9 2 2 5 3 3 2 2 2" xfId="27648"/>
    <cellStyle name="Normal 9 2 2 5 3 3 2 3" xfId="27649"/>
    <cellStyle name="Normal 9 2 2 5 3 3 3" xfId="27650"/>
    <cellStyle name="Normal 9 2 2 5 3 3 3 2" xfId="27651"/>
    <cellStyle name="Normal 9 2 2 5 3 3 4" xfId="27652"/>
    <cellStyle name="Normal 9 2 2 5 3 4" xfId="27653"/>
    <cellStyle name="Normal 9 2 2 5 3 4 2" xfId="27654"/>
    <cellStyle name="Normal 9 2 2 5 3 4 2 2" xfId="27655"/>
    <cellStyle name="Normal 9 2 2 5 3 4 3" xfId="27656"/>
    <cellStyle name="Normal 9 2 2 5 3 5" xfId="27657"/>
    <cellStyle name="Normal 9 2 2 5 3 5 2" xfId="27658"/>
    <cellStyle name="Normal 9 2 2 5 3 6" xfId="27659"/>
    <cellStyle name="Normal 9 2 2 5 4" xfId="27660"/>
    <cellStyle name="Normal 9 2 2 5 4 2" xfId="27661"/>
    <cellStyle name="Normal 9 2 2 5 4 2 2" xfId="27662"/>
    <cellStyle name="Normal 9 2 2 5 4 2 2 2" xfId="27663"/>
    <cellStyle name="Normal 9 2 2 5 4 2 2 2 2" xfId="27664"/>
    <cellStyle name="Normal 9 2 2 5 4 2 2 3" xfId="27665"/>
    <cellStyle name="Normal 9 2 2 5 4 2 3" xfId="27666"/>
    <cellStyle name="Normal 9 2 2 5 4 2 3 2" xfId="27667"/>
    <cellStyle name="Normal 9 2 2 5 4 2 4" xfId="27668"/>
    <cellStyle name="Normal 9 2 2 5 4 3" xfId="27669"/>
    <cellStyle name="Normal 9 2 2 5 4 3 2" xfId="27670"/>
    <cellStyle name="Normal 9 2 2 5 4 3 2 2" xfId="27671"/>
    <cellStyle name="Normal 9 2 2 5 4 3 3" xfId="27672"/>
    <cellStyle name="Normal 9 2 2 5 4 4" xfId="27673"/>
    <cellStyle name="Normal 9 2 2 5 4 4 2" xfId="27674"/>
    <cellStyle name="Normal 9 2 2 5 4 5" xfId="27675"/>
    <cellStyle name="Normal 9 2 2 5 5" xfId="27676"/>
    <cellStyle name="Normal 9 2 2 5 5 2" xfId="27677"/>
    <cellStyle name="Normal 9 2 2 5 5 2 2" xfId="27678"/>
    <cellStyle name="Normal 9 2 2 5 5 2 2 2" xfId="27679"/>
    <cellStyle name="Normal 9 2 2 5 5 2 3" xfId="27680"/>
    <cellStyle name="Normal 9 2 2 5 5 3" xfId="27681"/>
    <cellStyle name="Normal 9 2 2 5 5 3 2" xfId="27682"/>
    <cellStyle name="Normal 9 2 2 5 5 4" xfId="27683"/>
    <cellStyle name="Normal 9 2 2 5 6" xfId="27684"/>
    <cellStyle name="Normal 9 2 2 5 6 2" xfId="27685"/>
    <cellStyle name="Normal 9 2 2 5 6 2 2" xfId="27686"/>
    <cellStyle name="Normal 9 2 2 5 6 3" xfId="27687"/>
    <cellStyle name="Normal 9 2 2 5 7" xfId="27688"/>
    <cellStyle name="Normal 9 2 2 5 7 2" xfId="27689"/>
    <cellStyle name="Normal 9 2 2 5 8" xfId="27690"/>
    <cellStyle name="Normal 9 2 2 6" xfId="27691"/>
    <cellStyle name="Normal 9 2 2 6 2" xfId="27692"/>
    <cellStyle name="Normal 9 2 2 6 2 2" xfId="27693"/>
    <cellStyle name="Normal 9 2 2 6 2 2 2" xfId="27694"/>
    <cellStyle name="Normal 9 2 2 6 2 2 2 2" xfId="27695"/>
    <cellStyle name="Normal 9 2 2 6 2 2 2 2 2" xfId="27696"/>
    <cellStyle name="Normal 9 2 2 6 2 2 2 2 2 2" xfId="27697"/>
    <cellStyle name="Normal 9 2 2 6 2 2 2 2 3" xfId="27698"/>
    <cellStyle name="Normal 9 2 2 6 2 2 2 3" xfId="27699"/>
    <cellStyle name="Normal 9 2 2 6 2 2 2 3 2" xfId="27700"/>
    <cellStyle name="Normal 9 2 2 6 2 2 2 4" xfId="27701"/>
    <cellStyle name="Normal 9 2 2 6 2 2 3" xfId="27702"/>
    <cellStyle name="Normal 9 2 2 6 2 2 3 2" xfId="27703"/>
    <cellStyle name="Normal 9 2 2 6 2 2 3 2 2" xfId="27704"/>
    <cellStyle name="Normal 9 2 2 6 2 2 3 3" xfId="27705"/>
    <cellStyle name="Normal 9 2 2 6 2 2 4" xfId="27706"/>
    <cellStyle name="Normal 9 2 2 6 2 2 4 2" xfId="27707"/>
    <cellStyle name="Normal 9 2 2 6 2 2 5" xfId="27708"/>
    <cellStyle name="Normal 9 2 2 6 2 3" xfId="27709"/>
    <cellStyle name="Normal 9 2 2 6 2 3 2" xfId="27710"/>
    <cellStyle name="Normal 9 2 2 6 2 3 2 2" xfId="27711"/>
    <cellStyle name="Normal 9 2 2 6 2 3 2 2 2" xfId="27712"/>
    <cellStyle name="Normal 9 2 2 6 2 3 2 3" xfId="27713"/>
    <cellStyle name="Normal 9 2 2 6 2 3 3" xfId="27714"/>
    <cellStyle name="Normal 9 2 2 6 2 3 3 2" xfId="27715"/>
    <cellStyle name="Normal 9 2 2 6 2 3 4" xfId="27716"/>
    <cellStyle name="Normal 9 2 2 6 2 4" xfId="27717"/>
    <cellStyle name="Normal 9 2 2 6 2 4 2" xfId="27718"/>
    <cellStyle name="Normal 9 2 2 6 2 4 2 2" xfId="27719"/>
    <cellStyle name="Normal 9 2 2 6 2 4 3" xfId="27720"/>
    <cellStyle name="Normal 9 2 2 6 2 5" xfId="27721"/>
    <cellStyle name="Normal 9 2 2 6 2 5 2" xfId="27722"/>
    <cellStyle name="Normal 9 2 2 6 2 6" xfId="27723"/>
    <cellStyle name="Normal 9 2 2 6 3" xfId="27724"/>
    <cellStyle name="Normal 9 2 2 6 3 2" xfId="27725"/>
    <cellStyle name="Normal 9 2 2 6 3 2 2" xfId="27726"/>
    <cellStyle name="Normal 9 2 2 6 3 2 2 2" xfId="27727"/>
    <cellStyle name="Normal 9 2 2 6 3 2 2 2 2" xfId="27728"/>
    <cellStyle name="Normal 9 2 2 6 3 2 2 3" xfId="27729"/>
    <cellStyle name="Normal 9 2 2 6 3 2 3" xfId="27730"/>
    <cellStyle name="Normal 9 2 2 6 3 2 3 2" xfId="27731"/>
    <cellStyle name="Normal 9 2 2 6 3 2 4" xfId="27732"/>
    <cellStyle name="Normal 9 2 2 6 3 3" xfId="27733"/>
    <cellStyle name="Normal 9 2 2 6 3 3 2" xfId="27734"/>
    <cellStyle name="Normal 9 2 2 6 3 3 2 2" xfId="27735"/>
    <cellStyle name="Normal 9 2 2 6 3 3 3" xfId="27736"/>
    <cellStyle name="Normal 9 2 2 6 3 4" xfId="27737"/>
    <cellStyle name="Normal 9 2 2 6 3 4 2" xfId="27738"/>
    <cellStyle name="Normal 9 2 2 6 3 5" xfId="27739"/>
    <cellStyle name="Normal 9 2 2 6 4" xfId="27740"/>
    <cellStyle name="Normal 9 2 2 6 4 2" xfId="27741"/>
    <cellStyle name="Normal 9 2 2 6 4 2 2" xfId="27742"/>
    <cellStyle name="Normal 9 2 2 6 4 2 2 2" xfId="27743"/>
    <cellStyle name="Normal 9 2 2 6 4 2 3" xfId="27744"/>
    <cellStyle name="Normal 9 2 2 6 4 3" xfId="27745"/>
    <cellStyle name="Normal 9 2 2 6 4 3 2" xfId="27746"/>
    <cellStyle name="Normal 9 2 2 6 4 4" xfId="27747"/>
    <cellStyle name="Normal 9 2 2 6 5" xfId="27748"/>
    <cellStyle name="Normal 9 2 2 6 5 2" xfId="27749"/>
    <cellStyle name="Normal 9 2 2 6 5 2 2" xfId="27750"/>
    <cellStyle name="Normal 9 2 2 6 5 3" xfId="27751"/>
    <cellStyle name="Normal 9 2 2 6 6" xfId="27752"/>
    <cellStyle name="Normal 9 2 2 6 6 2" xfId="27753"/>
    <cellStyle name="Normal 9 2 2 6 7" xfId="27754"/>
    <cellStyle name="Normal 9 2 2 7" xfId="27755"/>
    <cellStyle name="Normal 9 2 2 7 2" xfId="27756"/>
    <cellStyle name="Normal 9 2 2 7 2 2" xfId="27757"/>
    <cellStyle name="Normal 9 2 2 7 2 2 2" xfId="27758"/>
    <cellStyle name="Normal 9 2 2 7 2 2 2 2" xfId="27759"/>
    <cellStyle name="Normal 9 2 2 7 2 2 2 2 2" xfId="27760"/>
    <cellStyle name="Normal 9 2 2 7 2 2 2 3" xfId="27761"/>
    <cellStyle name="Normal 9 2 2 7 2 2 3" xfId="27762"/>
    <cellStyle name="Normal 9 2 2 7 2 2 3 2" xfId="27763"/>
    <cellStyle name="Normal 9 2 2 7 2 2 4" xfId="27764"/>
    <cellStyle name="Normal 9 2 2 7 2 3" xfId="27765"/>
    <cellStyle name="Normal 9 2 2 7 2 3 2" xfId="27766"/>
    <cellStyle name="Normal 9 2 2 7 2 3 2 2" xfId="27767"/>
    <cellStyle name="Normal 9 2 2 7 2 3 3" xfId="27768"/>
    <cellStyle name="Normal 9 2 2 7 2 4" xfId="27769"/>
    <cellStyle name="Normal 9 2 2 7 2 4 2" xfId="27770"/>
    <cellStyle name="Normal 9 2 2 7 2 5" xfId="27771"/>
    <cellStyle name="Normal 9 2 2 7 3" xfId="27772"/>
    <cellStyle name="Normal 9 2 2 7 3 2" xfId="27773"/>
    <cellStyle name="Normal 9 2 2 7 3 2 2" xfId="27774"/>
    <cellStyle name="Normal 9 2 2 7 3 2 2 2" xfId="27775"/>
    <cellStyle name="Normal 9 2 2 7 3 2 3" xfId="27776"/>
    <cellStyle name="Normal 9 2 2 7 3 3" xfId="27777"/>
    <cellStyle name="Normal 9 2 2 7 3 3 2" xfId="27778"/>
    <cellStyle name="Normal 9 2 2 7 3 4" xfId="27779"/>
    <cellStyle name="Normal 9 2 2 7 4" xfId="27780"/>
    <cellStyle name="Normal 9 2 2 7 4 2" xfId="27781"/>
    <cellStyle name="Normal 9 2 2 7 4 2 2" xfId="27782"/>
    <cellStyle name="Normal 9 2 2 7 4 3" xfId="27783"/>
    <cellStyle name="Normal 9 2 2 7 5" xfId="27784"/>
    <cellStyle name="Normal 9 2 2 7 5 2" xfId="27785"/>
    <cellStyle name="Normal 9 2 2 7 6" xfId="27786"/>
    <cellStyle name="Normal 9 2 2 8" xfId="27787"/>
    <cellStyle name="Normal 9 2 2 8 2" xfId="27788"/>
    <cellStyle name="Normal 9 2 2 8 2 2" xfId="27789"/>
    <cellStyle name="Normal 9 2 2 8 2 2 2" xfId="27790"/>
    <cellStyle name="Normal 9 2 2 8 2 2 2 2" xfId="27791"/>
    <cellStyle name="Normal 9 2 2 8 2 2 3" xfId="27792"/>
    <cellStyle name="Normal 9 2 2 8 2 3" xfId="27793"/>
    <cellStyle name="Normal 9 2 2 8 2 3 2" xfId="27794"/>
    <cellStyle name="Normal 9 2 2 8 2 4" xfId="27795"/>
    <cellStyle name="Normal 9 2 2 8 3" xfId="27796"/>
    <cellStyle name="Normal 9 2 2 8 3 2" xfId="27797"/>
    <cellStyle name="Normal 9 2 2 8 3 2 2" xfId="27798"/>
    <cellStyle name="Normal 9 2 2 8 3 3" xfId="27799"/>
    <cellStyle name="Normal 9 2 2 8 4" xfId="27800"/>
    <cellStyle name="Normal 9 2 2 8 4 2" xfId="27801"/>
    <cellStyle name="Normal 9 2 2 8 5" xfId="27802"/>
    <cellStyle name="Normal 9 2 2 9" xfId="27803"/>
    <cellStyle name="Normal 9 2 2 9 2" xfId="27804"/>
    <cellStyle name="Normal 9 2 2 9 2 2" xfId="27805"/>
    <cellStyle name="Normal 9 2 2 9 2 2 2" xfId="27806"/>
    <cellStyle name="Normal 9 2 2 9 2 3" xfId="27807"/>
    <cellStyle name="Normal 9 2 2 9 3" xfId="27808"/>
    <cellStyle name="Normal 9 2 2 9 3 2" xfId="27809"/>
    <cellStyle name="Normal 9 2 2 9 4" xfId="27810"/>
    <cellStyle name="Normal 9 2 3" xfId="27811"/>
    <cellStyle name="Normal 9 2 3 10" xfId="27812"/>
    <cellStyle name="Normal 9 2 3 10 2" xfId="27813"/>
    <cellStyle name="Normal 9 2 3 11" xfId="27814"/>
    <cellStyle name="Normal 9 2 3 2" xfId="27815"/>
    <cellStyle name="Normal 9 2 3 2 10" xfId="27816"/>
    <cellStyle name="Normal 9 2 3 2 2" xfId="27817"/>
    <cellStyle name="Normal 9 2 3 2 2 2" xfId="27818"/>
    <cellStyle name="Normal 9 2 3 2 2 2 2" xfId="27819"/>
    <cellStyle name="Normal 9 2 3 2 2 2 2 2" xfId="27820"/>
    <cellStyle name="Normal 9 2 3 2 2 2 2 2 2" xfId="27821"/>
    <cellStyle name="Normal 9 2 3 2 2 2 2 2 2 2" xfId="27822"/>
    <cellStyle name="Normal 9 2 3 2 2 2 2 2 2 2 2" xfId="27823"/>
    <cellStyle name="Normal 9 2 3 2 2 2 2 2 2 2 2 2" xfId="27824"/>
    <cellStyle name="Normal 9 2 3 2 2 2 2 2 2 2 2 2 2" xfId="27825"/>
    <cellStyle name="Normal 9 2 3 2 2 2 2 2 2 2 2 3" xfId="27826"/>
    <cellStyle name="Normal 9 2 3 2 2 2 2 2 2 2 3" xfId="27827"/>
    <cellStyle name="Normal 9 2 3 2 2 2 2 2 2 2 3 2" xfId="27828"/>
    <cellStyle name="Normal 9 2 3 2 2 2 2 2 2 2 4" xfId="27829"/>
    <cellStyle name="Normal 9 2 3 2 2 2 2 2 2 3" xfId="27830"/>
    <cellStyle name="Normal 9 2 3 2 2 2 2 2 2 3 2" xfId="27831"/>
    <cellStyle name="Normal 9 2 3 2 2 2 2 2 2 3 2 2" xfId="27832"/>
    <cellStyle name="Normal 9 2 3 2 2 2 2 2 2 3 3" xfId="27833"/>
    <cellStyle name="Normal 9 2 3 2 2 2 2 2 2 4" xfId="27834"/>
    <cellStyle name="Normal 9 2 3 2 2 2 2 2 2 4 2" xfId="27835"/>
    <cellStyle name="Normal 9 2 3 2 2 2 2 2 2 5" xfId="27836"/>
    <cellStyle name="Normal 9 2 3 2 2 2 2 2 3" xfId="27837"/>
    <cellStyle name="Normal 9 2 3 2 2 2 2 2 3 2" xfId="27838"/>
    <cellStyle name="Normal 9 2 3 2 2 2 2 2 3 2 2" xfId="27839"/>
    <cellStyle name="Normal 9 2 3 2 2 2 2 2 3 2 2 2" xfId="27840"/>
    <cellStyle name="Normal 9 2 3 2 2 2 2 2 3 2 3" xfId="27841"/>
    <cellStyle name="Normal 9 2 3 2 2 2 2 2 3 3" xfId="27842"/>
    <cellStyle name="Normal 9 2 3 2 2 2 2 2 3 3 2" xfId="27843"/>
    <cellStyle name="Normal 9 2 3 2 2 2 2 2 3 4" xfId="27844"/>
    <cellStyle name="Normal 9 2 3 2 2 2 2 2 4" xfId="27845"/>
    <cellStyle name="Normal 9 2 3 2 2 2 2 2 4 2" xfId="27846"/>
    <cellStyle name="Normal 9 2 3 2 2 2 2 2 4 2 2" xfId="27847"/>
    <cellStyle name="Normal 9 2 3 2 2 2 2 2 4 3" xfId="27848"/>
    <cellStyle name="Normal 9 2 3 2 2 2 2 2 5" xfId="27849"/>
    <cellStyle name="Normal 9 2 3 2 2 2 2 2 5 2" xfId="27850"/>
    <cellStyle name="Normal 9 2 3 2 2 2 2 2 6" xfId="27851"/>
    <cellStyle name="Normal 9 2 3 2 2 2 2 3" xfId="27852"/>
    <cellStyle name="Normal 9 2 3 2 2 2 2 3 2" xfId="27853"/>
    <cellStyle name="Normal 9 2 3 2 2 2 2 3 2 2" xfId="27854"/>
    <cellStyle name="Normal 9 2 3 2 2 2 2 3 2 2 2" xfId="27855"/>
    <cellStyle name="Normal 9 2 3 2 2 2 2 3 2 2 2 2" xfId="27856"/>
    <cellStyle name="Normal 9 2 3 2 2 2 2 3 2 2 3" xfId="27857"/>
    <cellStyle name="Normal 9 2 3 2 2 2 2 3 2 3" xfId="27858"/>
    <cellStyle name="Normal 9 2 3 2 2 2 2 3 2 3 2" xfId="27859"/>
    <cellStyle name="Normal 9 2 3 2 2 2 2 3 2 4" xfId="27860"/>
    <cellStyle name="Normal 9 2 3 2 2 2 2 3 3" xfId="27861"/>
    <cellStyle name="Normal 9 2 3 2 2 2 2 3 3 2" xfId="27862"/>
    <cellStyle name="Normal 9 2 3 2 2 2 2 3 3 2 2" xfId="27863"/>
    <cellStyle name="Normal 9 2 3 2 2 2 2 3 3 3" xfId="27864"/>
    <cellStyle name="Normal 9 2 3 2 2 2 2 3 4" xfId="27865"/>
    <cellStyle name="Normal 9 2 3 2 2 2 2 3 4 2" xfId="27866"/>
    <cellStyle name="Normal 9 2 3 2 2 2 2 3 5" xfId="27867"/>
    <cellStyle name="Normal 9 2 3 2 2 2 2 4" xfId="27868"/>
    <cellStyle name="Normal 9 2 3 2 2 2 2 4 2" xfId="27869"/>
    <cellStyle name="Normal 9 2 3 2 2 2 2 4 2 2" xfId="27870"/>
    <cellStyle name="Normal 9 2 3 2 2 2 2 4 2 2 2" xfId="27871"/>
    <cellStyle name="Normal 9 2 3 2 2 2 2 4 2 3" xfId="27872"/>
    <cellStyle name="Normal 9 2 3 2 2 2 2 4 3" xfId="27873"/>
    <cellStyle name="Normal 9 2 3 2 2 2 2 4 3 2" xfId="27874"/>
    <cellStyle name="Normal 9 2 3 2 2 2 2 4 4" xfId="27875"/>
    <cellStyle name="Normal 9 2 3 2 2 2 2 5" xfId="27876"/>
    <cellStyle name="Normal 9 2 3 2 2 2 2 5 2" xfId="27877"/>
    <cellStyle name="Normal 9 2 3 2 2 2 2 5 2 2" xfId="27878"/>
    <cellStyle name="Normal 9 2 3 2 2 2 2 5 3" xfId="27879"/>
    <cellStyle name="Normal 9 2 3 2 2 2 2 6" xfId="27880"/>
    <cellStyle name="Normal 9 2 3 2 2 2 2 6 2" xfId="27881"/>
    <cellStyle name="Normal 9 2 3 2 2 2 2 7" xfId="27882"/>
    <cellStyle name="Normal 9 2 3 2 2 2 3" xfId="27883"/>
    <cellStyle name="Normal 9 2 3 2 2 2 3 2" xfId="27884"/>
    <cellStyle name="Normal 9 2 3 2 2 2 3 2 2" xfId="27885"/>
    <cellStyle name="Normal 9 2 3 2 2 2 3 2 2 2" xfId="27886"/>
    <cellStyle name="Normal 9 2 3 2 2 2 3 2 2 2 2" xfId="27887"/>
    <cellStyle name="Normal 9 2 3 2 2 2 3 2 2 2 2 2" xfId="27888"/>
    <cellStyle name="Normal 9 2 3 2 2 2 3 2 2 2 3" xfId="27889"/>
    <cellStyle name="Normal 9 2 3 2 2 2 3 2 2 3" xfId="27890"/>
    <cellStyle name="Normal 9 2 3 2 2 2 3 2 2 3 2" xfId="27891"/>
    <cellStyle name="Normal 9 2 3 2 2 2 3 2 2 4" xfId="27892"/>
    <cellStyle name="Normal 9 2 3 2 2 2 3 2 3" xfId="27893"/>
    <cellStyle name="Normal 9 2 3 2 2 2 3 2 3 2" xfId="27894"/>
    <cellStyle name="Normal 9 2 3 2 2 2 3 2 3 2 2" xfId="27895"/>
    <cellStyle name="Normal 9 2 3 2 2 2 3 2 3 3" xfId="27896"/>
    <cellStyle name="Normal 9 2 3 2 2 2 3 2 4" xfId="27897"/>
    <cellStyle name="Normal 9 2 3 2 2 2 3 2 4 2" xfId="27898"/>
    <cellStyle name="Normal 9 2 3 2 2 2 3 2 5" xfId="27899"/>
    <cellStyle name="Normal 9 2 3 2 2 2 3 3" xfId="27900"/>
    <cellStyle name="Normal 9 2 3 2 2 2 3 3 2" xfId="27901"/>
    <cellStyle name="Normal 9 2 3 2 2 2 3 3 2 2" xfId="27902"/>
    <cellStyle name="Normal 9 2 3 2 2 2 3 3 2 2 2" xfId="27903"/>
    <cellStyle name="Normal 9 2 3 2 2 2 3 3 2 3" xfId="27904"/>
    <cellStyle name="Normal 9 2 3 2 2 2 3 3 3" xfId="27905"/>
    <cellStyle name="Normal 9 2 3 2 2 2 3 3 3 2" xfId="27906"/>
    <cellStyle name="Normal 9 2 3 2 2 2 3 3 4" xfId="27907"/>
    <cellStyle name="Normal 9 2 3 2 2 2 3 4" xfId="27908"/>
    <cellStyle name="Normal 9 2 3 2 2 2 3 4 2" xfId="27909"/>
    <cellStyle name="Normal 9 2 3 2 2 2 3 4 2 2" xfId="27910"/>
    <cellStyle name="Normal 9 2 3 2 2 2 3 4 3" xfId="27911"/>
    <cellStyle name="Normal 9 2 3 2 2 2 3 5" xfId="27912"/>
    <cellStyle name="Normal 9 2 3 2 2 2 3 5 2" xfId="27913"/>
    <cellStyle name="Normal 9 2 3 2 2 2 3 6" xfId="27914"/>
    <cellStyle name="Normal 9 2 3 2 2 2 4" xfId="27915"/>
    <cellStyle name="Normal 9 2 3 2 2 2 4 2" xfId="27916"/>
    <cellStyle name="Normal 9 2 3 2 2 2 4 2 2" xfId="27917"/>
    <cellStyle name="Normal 9 2 3 2 2 2 4 2 2 2" xfId="27918"/>
    <cellStyle name="Normal 9 2 3 2 2 2 4 2 2 2 2" xfId="27919"/>
    <cellStyle name="Normal 9 2 3 2 2 2 4 2 2 3" xfId="27920"/>
    <cellStyle name="Normal 9 2 3 2 2 2 4 2 3" xfId="27921"/>
    <cellStyle name="Normal 9 2 3 2 2 2 4 2 3 2" xfId="27922"/>
    <cellStyle name="Normal 9 2 3 2 2 2 4 2 4" xfId="27923"/>
    <cellStyle name="Normal 9 2 3 2 2 2 4 3" xfId="27924"/>
    <cellStyle name="Normal 9 2 3 2 2 2 4 3 2" xfId="27925"/>
    <cellStyle name="Normal 9 2 3 2 2 2 4 3 2 2" xfId="27926"/>
    <cellStyle name="Normal 9 2 3 2 2 2 4 3 3" xfId="27927"/>
    <cellStyle name="Normal 9 2 3 2 2 2 4 4" xfId="27928"/>
    <cellStyle name="Normal 9 2 3 2 2 2 4 4 2" xfId="27929"/>
    <cellStyle name="Normal 9 2 3 2 2 2 4 5" xfId="27930"/>
    <cellStyle name="Normal 9 2 3 2 2 2 5" xfId="27931"/>
    <cellStyle name="Normal 9 2 3 2 2 2 5 2" xfId="27932"/>
    <cellStyle name="Normal 9 2 3 2 2 2 5 2 2" xfId="27933"/>
    <cellStyle name="Normal 9 2 3 2 2 2 5 2 2 2" xfId="27934"/>
    <cellStyle name="Normal 9 2 3 2 2 2 5 2 3" xfId="27935"/>
    <cellStyle name="Normal 9 2 3 2 2 2 5 3" xfId="27936"/>
    <cellStyle name="Normal 9 2 3 2 2 2 5 3 2" xfId="27937"/>
    <cellStyle name="Normal 9 2 3 2 2 2 5 4" xfId="27938"/>
    <cellStyle name="Normal 9 2 3 2 2 2 6" xfId="27939"/>
    <cellStyle name="Normal 9 2 3 2 2 2 6 2" xfId="27940"/>
    <cellStyle name="Normal 9 2 3 2 2 2 6 2 2" xfId="27941"/>
    <cellStyle name="Normal 9 2 3 2 2 2 6 3" xfId="27942"/>
    <cellStyle name="Normal 9 2 3 2 2 2 7" xfId="27943"/>
    <cellStyle name="Normal 9 2 3 2 2 2 7 2" xfId="27944"/>
    <cellStyle name="Normal 9 2 3 2 2 2 8" xfId="27945"/>
    <cellStyle name="Normal 9 2 3 2 2 3" xfId="27946"/>
    <cellStyle name="Normal 9 2 3 2 2 3 2" xfId="27947"/>
    <cellStyle name="Normal 9 2 3 2 2 3 2 2" xfId="27948"/>
    <cellStyle name="Normal 9 2 3 2 2 3 2 2 2" xfId="27949"/>
    <cellStyle name="Normal 9 2 3 2 2 3 2 2 2 2" xfId="27950"/>
    <cellStyle name="Normal 9 2 3 2 2 3 2 2 2 2 2" xfId="27951"/>
    <cellStyle name="Normal 9 2 3 2 2 3 2 2 2 2 2 2" xfId="27952"/>
    <cellStyle name="Normal 9 2 3 2 2 3 2 2 2 2 3" xfId="27953"/>
    <cellStyle name="Normal 9 2 3 2 2 3 2 2 2 3" xfId="27954"/>
    <cellStyle name="Normal 9 2 3 2 2 3 2 2 2 3 2" xfId="27955"/>
    <cellStyle name="Normal 9 2 3 2 2 3 2 2 2 4" xfId="27956"/>
    <cellStyle name="Normal 9 2 3 2 2 3 2 2 3" xfId="27957"/>
    <cellStyle name="Normal 9 2 3 2 2 3 2 2 3 2" xfId="27958"/>
    <cellStyle name="Normal 9 2 3 2 2 3 2 2 3 2 2" xfId="27959"/>
    <cellStyle name="Normal 9 2 3 2 2 3 2 2 3 3" xfId="27960"/>
    <cellStyle name="Normal 9 2 3 2 2 3 2 2 4" xfId="27961"/>
    <cellStyle name="Normal 9 2 3 2 2 3 2 2 4 2" xfId="27962"/>
    <cellStyle name="Normal 9 2 3 2 2 3 2 2 5" xfId="27963"/>
    <cellStyle name="Normal 9 2 3 2 2 3 2 3" xfId="27964"/>
    <cellStyle name="Normal 9 2 3 2 2 3 2 3 2" xfId="27965"/>
    <cellStyle name="Normal 9 2 3 2 2 3 2 3 2 2" xfId="27966"/>
    <cellStyle name="Normal 9 2 3 2 2 3 2 3 2 2 2" xfId="27967"/>
    <cellStyle name="Normal 9 2 3 2 2 3 2 3 2 3" xfId="27968"/>
    <cellStyle name="Normal 9 2 3 2 2 3 2 3 3" xfId="27969"/>
    <cellStyle name="Normal 9 2 3 2 2 3 2 3 3 2" xfId="27970"/>
    <cellStyle name="Normal 9 2 3 2 2 3 2 3 4" xfId="27971"/>
    <cellStyle name="Normal 9 2 3 2 2 3 2 4" xfId="27972"/>
    <cellStyle name="Normal 9 2 3 2 2 3 2 4 2" xfId="27973"/>
    <cellStyle name="Normal 9 2 3 2 2 3 2 4 2 2" xfId="27974"/>
    <cellStyle name="Normal 9 2 3 2 2 3 2 4 3" xfId="27975"/>
    <cellStyle name="Normal 9 2 3 2 2 3 2 5" xfId="27976"/>
    <cellStyle name="Normal 9 2 3 2 2 3 2 5 2" xfId="27977"/>
    <cellStyle name="Normal 9 2 3 2 2 3 2 6" xfId="27978"/>
    <cellStyle name="Normal 9 2 3 2 2 3 3" xfId="27979"/>
    <cellStyle name="Normal 9 2 3 2 2 3 3 2" xfId="27980"/>
    <cellStyle name="Normal 9 2 3 2 2 3 3 2 2" xfId="27981"/>
    <cellStyle name="Normal 9 2 3 2 2 3 3 2 2 2" xfId="27982"/>
    <cellStyle name="Normal 9 2 3 2 2 3 3 2 2 2 2" xfId="27983"/>
    <cellStyle name="Normal 9 2 3 2 2 3 3 2 2 3" xfId="27984"/>
    <cellStyle name="Normal 9 2 3 2 2 3 3 2 3" xfId="27985"/>
    <cellStyle name="Normal 9 2 3 2 2 3 3 2 3 2" xfId="27986"/>
    <cellStyle name="Normal 9 2 3 2 2 3 3 2 4" xfId="27987"/>
    <cellStyle name="Normal 9 2 3 2 2 3 3 3" xfId="27988"/>
    <cellStyle name="Normal 9 2 3 2 2 3 3 3 2" xfId="27989"/>
    <cellStyle name="Normal 9 2 3 2 2 3 3 3 2 2" xfId="27990"/>
    <cellStyle name="Normal 9 2 3 2 2 3 3 3 3" xfId="27991"/>
    <cellStyle name="Normal 9 2 3 2 2 3 3 4" xfId="27992"/>
    <cellStyle name="Normal 9 2 3 2 2 3 3 4 2" xfId="27993"/>
    <cellStyle name="Normal 9 2 3 2 2 3 3 5" xfId="27994"/>
    <cellStyle name="Normal 9 2 3 2 2 3 4" xfId="27995"/>
    <cellStyle name="Normal 9 2 3 2 2 3 4 2" xfId="27996"/>
    <cellStyle name="Normal 9 2 3 2 2 3 4 2 2" xfId="27997"/>
    <cellStyle name="Normal 9 2 3 2 2 3 4 2 2 2" xfId="27998"/>
    <cellStyle name="Normal 9 2 3 2 2 3 4 2 3" xfId="27999"/>
    <cellStyle name="Normal 9 2 3 2 2 3 4 3" xfId="28000"/>
    <cellStyle name="Normal 9 2 3 2 2 3 4 3 2" xfId="28001"/>
    <cellStyle name="Normal 9 2 3 2 2 3 4 4" xfId="28002"/>
    <cellStyle name="Normal 9 2 3 2 2 3 5" xfId="28003"/>
    <cellStyle name="Normal 9 2 3 2 2 3 5 2" xfId="28004"/>
    <cellStyle name="Normal 9 2 3 2 2 3 5 2 2" xfId="28005"/>
    <cellStyle name="Normal 9 2 3 2 2 3 5 3" xfId="28006"/>
    <cellStyle name="Normal 9 2 3 2 2 3 6" xfId="28007"/>
    <cellStyle name="Normal 9 2 3 2 2 3 6 2" xfId="28008"/>
    <cellStyle name="Normal 9 2 3 2 2 3 7" xfId="28009"/>
    <cellStyle name="Normal 9 2 3 2 2 4" xfId="28010"/>
    <cellStyle name="Normal 9 2 3 2 2 4 2" xfId="28011"/>
    <cellStyle name="Normal 9 2 3 2 2 4 2 2" xfId="28012"/>
    <cellStyle name="Normal 9 2 3 2 2 4 2 2 2" xfId="28013"/>
    <cellStyle name="Normal 9 2 3 2 2 4 2 2 2 2" xfId="28014"/>
    <cellStyle name="Normal 9 2 3 2 2 4 2 2 2 2 2" xfId="28015"/>
    <cellStyle name="Normal 9 2 3 2 2 4 2 2 2 3" xfId="28016"/>
    <cellStyle name="Normal 9 2 3 2 2 4 2 2 3" xfId="28017"/>
    <cellStyle name="Normal 9 2 3 2 2 4 2 2 3 2" xfId="28018"/>
    <cellStyle name="Normal 9 2 3 2 2 4 2 2 4" xfId="28019"/>
    <cellStyle name="Normal 9 2 3 2 2 4 2 3" xfId="28020"/>
    <cellStyle name="Normal 9 2 3 2 2 4 2 3 2" xfId="28021"/>
    <cellStyle name="Normal 9 2 3 2 2 4 2 3 2 2" xfId="28022"/>
    <cellStyle name="Normal 9 2 3 2 2 4 2 3 3" xfId="28023"/>
    <cellStyle name="Normal 9 2 3 2 2 4 2 4" xfId="28024"/>
    <cellStyle name="Normal 9 2 3 2 2 4 2 4 2" xfId="28025"/>
    <cellStyle name="Normal 9 2 3 2 2 4 2 5" xfId="28026"/>
    <cellStyle name="Normal 9 2 3 2 2 4 3" xfId="28027"/>
    <cellStyle name="Normal 9 2 3 2 2 4 3 2" xfId="28028"/>
    <cellStyle name="Normal 9 2 3 2 2 4 3 2 2" xfId="28029"/>
    <cellStyle name="Normal 9 2 3 2 2 4 3 2 2 2" xfId="28030"/>
    <cellStyle name="Normal 9 2 3 2 2 4 3 2 3" xfId="28031"/>
    <cellStyle name="Normal 9 2 3 2 2 4 3 3" xfId="28032"/>
    <cellStyle name="Normal 9 2 3 2 2 4 3 3 2" xfId="28033"/>
    <cellStyle name="Normal 9 2 3 2 2 4 3 4" xfId="28034"/>
    <cellStyle name="Normal 9 2 3 2 2 4 4" xfId="28035"/>
    <cellStyle name="Normal 9 2 3 2 2 4 4 2" xfId="28036"/>
    <cellStyle name="Normal 9 2 3 2 2 4 4 2 2" xfId="28037"/>
    <cellStyle name="Normal 9 2 3 2 2 4 4 3" xfId="28038"/>
    <cellStyle name="Normal 9 2 3 2 2 4 5" xfId="28039"/>
    <cellStyle name="Normal 9 2 3 2 2 4 5 2" xfId="28040"/>
    <cellStyle name="Normal 9 2 3 2 2 4 6" xfId="28041"/>
    <cellStyle name="Normal 9 2 3 2 2 5" xfId="28042"/>
    <cellStyle name="Normal 9 2 3 2 2 5 2" xfId="28043"/>
    <cellStyle name="Normal 9 2 3 2 2 5 2 2" xfId="28044"/>
    <cellStyle name="Normal 9 2 3 2 2 5 2 2 2" xfId="28045"/>
    <cellStyle name="Normal 9 2 3 2 2 5 2 2 2 2" xfId="28046"/>
    <cellStyle name="Normal 9 2 3 2 2 5 2 2 3" xfId="28047"/>
    <cellStyle name="Normal 9 2 3 2 2 5 2 3" xfId="28048"/>
    <cellStyle name="Normal 9 2 3 2 2 5 2 3 2" xfId="28049"/>
    <cellStyle name="Normal 9 2 3 2 2 5 2 4" xfId="28050"/>
    <cellStyle name="Normal 9 2 3 2 2 5 3" xfId="28051"/>
    <cellStyle name="Normal 9 2 3 2 2 5 3 2" xfId="28052"/>
    <cellStyle name="Normal 9 2 3 2 2 5 3 2 2" xfId="28053"/>
    <cellStyle name="Normal 9 2 3 2 2 5 3 3" xfId="28054"/>
    <cellStyle name="Normal 9 2 3 2 2 5 4" xfId="28055"/>
    <cellStyle name="Normal 9 2 3 2 2 5 4 2" xfId="28056"/>
    <cellStyle name="Normal 9 2 3 2 2 5 5" xfId="28057"/>
    <cellStyle name="Normal 9 2 3 2 2 6" xfId="28058"/>
    <cellStyle name="Normal 9 2 3 2 2 6 2" xfId="28059"/>
    <cellStyle name="Normal 9 2 3 2 2 6 2 2" xfId="28060"/>
    <cellStyle name="Normal 9 2 3 2 2 6 2 2 2" xfId="28061"/>
    <cellStyle name="Normal 9 2 3 2 2 6 2 3" xfId="28062"/>
    <cellStyle name="Normal 9 2 3 2 2 6 3" xfId="28063"/>
    <cellStyle name="Normal 9 2 3 2 2 6 3 2" xfId="28064"/>
    <cellStyle name="Normal 9 2 3 2 2 6 4" xfId="28065"/>
    <cellStyle name="Normal 9 2 3 2 2 7" xfId="28066"/>
    <cellStyle name="Normal 9 2 3 2 2 7 2" xfId="28067"/>
    <cellStyle name="Normal 9 2 3 2 2 7 2 2" xfId="28068"/>
    <cellStyle name="Normal 9 2 3 2 2 7 3" xfId="28069"/>
    <cellStyle name="Normal 9 2 3 2 2 8" xfId="28070"/>
    <cellStyle name="Normal 9 2 3 2 2 8 2" xfId="28071"/>
    <cellStyle name="Normal 9 2 3 2 2 9" xfId="28072"/>
    <cellStyle name="Normal 9 2 3 2 3" xfId="28073"/>
    <cellStyle name="Normal 9 2 3 2 3 2" xfId="28074"/>
    <cellStyle name="Normal 9 2 3 2 3 2 2" xfId="28075"/>
    <cellStyle name="Normal 9 2 3 2 3 2 2 2" xfId="28076"/>
    <cellStyle name="Normal 9 2 3 2 3 2 2 2 2" xfId="28077"/>
    <cellStyle name="Normal 9 2 3 2 3 2 2 2 2 2" xfId="28078"/>
    <cellStyle name="Normal 9 2 3 2 3 2 2 2 2 2 2" xfId="28079"/>
    <cellStyle name="Normal 9 2 3 2 3 2 2 2 2 2 2 2" xfId="28080"/>
    <cellStyle name="Normal 9 2 3 2 3 2 2 2 2 2 3" xfId="28081"/>
    <cellStyle name="Normal 9 2 3 2 3 2 2 2 2 3" xfId="28082"/>
    <cellStyle name="Normal 9 2 3 2 3 2 2 2 2 3 2" xfId="28083"/>
    <cellStyle name="Normal 9 2 3 2 3 2 2 2 2 4" xfId="28084"/>
    <cellStyle name="Normal 9 2 3 2 3 2 2 2 3" xfId="28085"/>
    <cellStyle name="Normal 9 2 3 2 3 2 2 2 3 2" xfId="28086"/>
    <cellStyle name="Normal 9 2 3 2 3 2 2 2 3 2 2" xfId="28087"/>
    <cellStyle name="Normal 9 2 3 2 3 2 2 2 3 3" xfId="28088"/>
    <cellStyle name="Normal 9 2 3 2 3 2 2 2 4" xfId="28089"/>
    <cellStyle name="Normal 9 2 3 2 3 2 2 2 4 2" xfId="28090"/>
    <cellStyle name="Normal 9 2 3 2 3 2 2 2 5" xfId="28091"/>
    <cellStyle name="Normal 9 2 3 2 3 2 2 3" xfId="28092"/>
    <cellStyle name="Normal 9 2 3 2 3 2 2 3 2" xfId="28093"/>
    <cellStyle name="Normal 9 2 3 2 3 2 2 3 2 2" xfId="28094"/>
    <cellStyle name="Normal 9 2 3 2 3 2 2 3 2 2 2" xfId="28095"/>
    <cellStyle name="Normal 9 2 3 2 3 2 2 3 2 3" xfId="28096"/>
    <cellStyle name="Normal 9 2 3 2 3 2 2 3 3" xfId="28097"/>
    <cellStyle name="Normal 9 2 3 2 3 2 2 3 3 2" xfId="28098"/>
    <cellStyle name="Normal 9 2 3 2 3 2 2 3 4" xfId="28099"/>
    <cellStyle name="Normal 9 2 3 2 3 2 2 4" xfId="28100"/>
    <cellStyle name="Normal 9 2 3 2 3 2 2 4 2" xfId="28101"/>
    <cellStyle name="Normal 9 2 3 2 3 2 2 4 2 2" xfId="28102"/>
    <cellStyle name="Normal 9 2 3 2 3 2 2 4 3" xfId="28103"/>
    <cellStyle name="Normal 9 2 3 2 3 2 2 5" xfId="28104"/>
    <cellStyle name="Normal 9 2 3 2 3 2 2 5 2" xfId="28105"/>
    <cellStyle name="Normal 9 2 3 2 3 2 2 6" xfId="28106"/>
    <cellStyle name="Normal 9 2 3 2 3 2 3" xfId="28107"/>
    <cellStyle name="Normal 9 2 3 2 3 2 3 2" xfId="28108"/>
    <cellStyle name="Normal 9 2 3 2 3 2 3 2 2" xfId="28109"/>
    <cellStyle name="Normal 9 2 3 2 3 2 3 2 2 2" xfId="28110"/>
    <cellStyle name="Normal 9 2 3 2 3 2 3 2 2 2 2" xfId="28111"/>
    <cellStyle name="Normal 9 2 3 2 3 2 3 2 2 3" xfId="28112"/>
    <cellStyle name="Normal 9 2 3 2 3 2 3 2 3" xfId="28113"/>
    <cellStyle name="Normal 9 2 3 2 3 2 3 2 3 2" xfId="28114"/>
    <cellStyle name="Normal 9 2 3 2 3 2 3 2 4" xfId="28115"/>
    <cellStyle name="Normal 9 2 3 2 3 2 3 3" xfId="28116"/>
    <cellStyle name="Normal 9 2 3 2 3 2 3 3 2" xfId="28117"/>
    <cellStyle name="Normal 9 2 3 2 3 2 3 3 2 2" xfId="28118"/>
    <cellStyle name="Normal 9 2 3 2 3 2 3 3 3" xfId="28119"/>
    <cellStyle name="Normal 9 2 3 2 3 2 3 4" xfId="28120"/>
    <cellStyle name="Normal 9 2 3 2 3 2 3 4 2" xfId="28121"/>
    <cellStyle name="Normal 9 2 3 2 3 2 3 5" xfId="28122"/>
    <cellStyle name="Normal 9 2 3 2 3 2 4" xfId="28123"/>
    <cellStyle name="Normal 9 2 3 2 3 2 4 2" xfId="28124"/>
    <cellStyle name="Normal 9 2 3 2 3 2 4 2 2" xfId="28125"/>
    <cellStyle name="Normal 9 2 3 2 3 2 4 2 2 2" xfId="28126"/>
    <cellStyle name="Normal 9 2 3 2 3 2 4 2 3" xfId="28127"/>
    <cellStyle name="Normal 9 2 3 2 3 2 4 3" xfId="28128"/>
    <cellStyle name="Normal 9 2 3 2 3 2 4 3 2" xfId="28129"/>
    <cellStyle name="Normal 9 2 3 2 3 2 4 4" xfId="28130"/>
    <cellStyle name="Normal 9 2 3 2 3 2 5" xfId="28131"/>
    <cellStyle name="Normal 9 2 3 2 3 2 5 2" xfId="28132"/>
    <cellStyle name="Normal 9 2 3 2 3 2 5 2 2" xfId="28133"/>
    <cellStyle name="Normal 9 2 3 2 3 2 5 3" xfId="28134"/>
    <cellStyle name="Normal 9 2 3 2 3 2 6" xfId="28135"/>
    <cellStyle name="Normal 9 2 3 2 3 2 6 2" xfId="28136"/>
    <cellStyle name="Normal 9 2 3 2 3 2 7" xfId="28137"/>
    <cellStyle name="Normal 9 2 3 2 3 3" xfId="28138"/>
    <cellStyle name="Normal 9 2 3 2 3 3 2" xfId="28139"/>
    <cellStyle name="Normal 9 2 3 2 3 3 2 2" xfId="28140"/>
    <cellStyle name="Normal 9 2 3 2 3 3 2 2 2" xfId="28141"/>
    <cellStyle name="Normal 9 2 3 2 3 3 2 2 2 2" xfId="28142"/>
    <cellStyle name="Normal 9 2 3 2 3 3 2 2 2 2 2" xfId="28143"/>
    <cellStyle name="Normal 9 2 3 2 3 3 2 2 2 3" xfId="28144"/>
    <cellStyle name="Normal 9 2 3 2 3 3 2 2 3" xfId="28145"/>
    <cellStyle name="Normal 9 2 3 2 3 3 2 2 3 2" xfId="28146"/>
    <cellStyle name="Normal 9 2 3 2 3 3 2 2 4" xfId="28147"/>
    <cellStyle name="Normal 9 2 3 2 3 3 2 3" xfId="28148"/>
    <cellStyle name="Normal 9 2 3 2 3 3 2 3 2" xfId="28149"/>
    <cellStyle name="Normal 9 2 3 2 3 3 2 3 2 2" xfId="28150"/>
    <cellStyle name="Normal 9 2 3 2 3 3 2 3 3" xfId="28151"/>
    <cellStyle name="Normal 9 2 3 2 3 3 2 4" xfId="28152"/>
    <cellStyle name="Normal 9 2 3 2 3 3 2 4 2" xfId="28153"/>
    <cellStyle name="Normal 9 2 3 2 3 3 2 5" xfId="28154"/>
    <cellStyle name="Normal 9 2 3 2 3 3 3" xfId="28155"/>
    <cellStyle name="Normal 9 2 3 2 3 3 3 2" xfId="28156"/>
    <cellStyle name="Normal 9 2 3 2 3 3 3 2 2" xfId="28157"/>
    <cellStyle name="Normal 9 2 3 2 3 3 3 2 2 2" xfId="28158"/>
    <cellStyle name="Normal 9 2 3 2 3 3 3 2 3" xfId="28159"/>
    <cellStyle name="Normal 9 2 3 2 3 3 3 3" xfId="28160"/>
    <cellStyle name="Normal 9 2 3 2 3 3 3 3 2" xfId="28161"/>
    <cellStyle name="Normal 9 2 3 2 3 3 3 4" xfId="28162"/>
    <cellStyle name="Normal 9 2 3 2 3 3 4" xfId="28163"/>
    <cellStyle name="Normal 9 2 3 2 3 3 4 2" xfId="28164"/>
    <cellStyle name="Normal 9 2 3 2 3 3 4 2 2" xfId="28165"/>
    <cellStyle name="Normal 9 2 3 2 3 3 4 3" xfId="28166"/>
    <cellStyle name="Normal 9 2 3 2 3 3 5" xfId="28167"/>
    <cellStyle name="Normal 9 2 3 2 3 3 5 2" xfId="28168"/>
    <cellStyle name="Normal 9 2 3 2 3 3 6" xfId="28169"/>
    <cellStyle name="Normal 9 2 3 2 3 4" xfId="28170"/>
    <cellStyle name="Normal 9 2 3 2 3 4 2" xfId="28171"/>
    <cellStyle name="Normal 9 2 3 2 3 4 2 2" xfId="28172"/>
    <cellStyle name="Normal 9 2 3 2 3 4 2 2 2" xfId="28173"/>
    <cellStyle name="Normal 9 2 3 2 3 4 2 2 2 2" xfId="28174"/>
    <cellStyle name="Normal 9 2 3 2 3 4 2 2 3" xfId="28175"/>
    <cellStyle name="Normal 9 2 3 2 3 4 2 3" xfId="28176"/>
    <cellStyle name="Normal 9 2 3 2 3 4 2 3 2" xfId="28177"/>
    <cellStyle name="Normal 9 2 3 2 3 4 2 4" xfId="28178"/>
    <cellStyle name="Normal 9 2 3 2 3 4 3" xfId="28179"/>
    <cellStyle name="Normal 9 2 3 2 3 4 3 2" xfId="28180"/>
    <cellStyle name="Normal 9 2 3 2 3 4 3 2 2" xfId="28181"/>
    <cellStyle name="Normal 9 2 3 2 3 4 3 3" xfId="28182"/>
    <cellStyle name="Normal 9 2 3 2 3 4 4" xfId="28183"/>
    <cellStyle name="Normal 9 2 3 2 3 4 4 2" xfId="28184"/>
    <cellStyle name="Normal 9 2 3 2 3 4 5" xfId="28185"/>
    <cellStyle name="Normal 9 2 3 2 3 5" xfId="28186"/>
    <cellStyle name="Normal 9 2 3 2 3 5 2" xfId="28187"/>
    <cellStyle name="Normal 9 2 3 2 3 5 2 2" xfId="28188"/>
    <cellStyle name="Normal 9 2 3 2 3 5 2 2 2" xfId="28189"/>
    <cellStyle name="Normal 9 2 3 2 3 5 2 3" xfId="28190"/>
    <cellStyle name="Normal 9 2 3 2 3 5 3" xfId="28191"/>
    <cellStyle name="Normal 9 2 3 2 3 5 3 2" xfId="28192"/>
    <cellStyle name="Normal 9 2 3 2 3 5 4" xfId="28193"/>
    <cellStyle name="Normal 9 2 3 2 3 6" xfId="28194"/>
    <cellStyle name="Normal 9 2 3 2 3 6 2" xfId="28195"/>
    <cellStyle name="Normal 9 2 3 2 3 6 2 2" xfId="28196"/>
    <cellStyle name="Normal 9 2 3 2 3 6 3" xfId="28197"/>
    <cellStyle name="Normal 9 2 3 2 3 7" xfId="28198"/>
    <cellStyle name="Normal 9 2 3 2 3 7 2" xfId="28199"/>
    <cellStyle name="Normal 9 2 3 2 3 8" xfId="28200"/>
    <cellStyle name="Normal 9 2 3 2 4" xfId="28201"/>
    <cellStyle name="Normal 9 2 3 2 4 2" xfId="28202"/>
    <cellStyle name="Normal 9 2 3 2 4 2 2" xfId="28203"/>
    <cellStyle name="Normal 9 2 3 2 4 2 2 2" xfId="28204"/>
    <cellStyle name="Normal 9 2 3 2 4 2 2 2 2" xfId="28205"/>
    <cellStyle name="Normal 9 2 3 2 4 2 2 2 2 2" xfId="28206"/>
    <cellStyle name="Normal 9 2 3 2 4 2 2 2 2 2 2" xfId="28207"/>
    <cellStyle name="Normal 9 2 3 2 4 2 2 2 2 3" xfId="28208"/>
    <cellStyle name="Normal 9 2 3 2 4 2 2 2 3" xfId="28209"/>
    <cellStyle name="Normal 9 2 3 2 4 2 2 2 3 2" xfId="28210"/>
    <cellStyle name="Normal 9 2 3 2 4 2 2 2 4" xfId="28211"/>
    <cellStyle name="Normal 9 2 3 2 4 2 2 3" xfId="28212"/>
    <cellStyle name="Normal 9 2 3 2 4 2 2 3 2" xfId="28213"/>
    <cellStyle name="Normal 9 2 3 2 4 2 2 3 2 2" xfId="28214"/>
    <cellStyle name="Normal 9 2 3 2 4 2 2 3 3" xfId="28215"/>
    <cellStyle name="Normal 9 2 3 2 4 2 2 4" xfId="28216"/>
    <cellStyle name="Normal 9 2 3 2 4 2 2 4 2" xfId="28217"/>
    <cellStyle name="Normal 9 2 3 2 4 2 2 5" xfId="28218"/>
    <cellStyle name="Normal 9 2 3 2 4 2 3" xfId="28219"/>
    <cellStyle name="Normal 9 2 3 2 4 2 3 2" xfId="28220"/>
    <cellStyle name="Normal 9 2 3 2 4 2 3 2 2" xfId="28221"/>
    <cellStyle name="Normal 9 2 3 2 4 2 3 2 2 2" xfId="28222"/>
    <cellStyle name="Normal 9 2 3 2 4 2 3 2 3" xfId="28223"/>
    <cellStyle name="Normal 9 2 3 2 4 2 3 3" xfId="28224"/>
    <cellStyle name="Normal 9 2 3 2 4 2 3 3 2" xfId="28225"/>
    <cellStyle name="Normal 9 2 3 2 4 2 3 4" xfId="28226"/>
    <cellStyle name="Normal 9 2 3 2 4 2 4" xfId="28227"/>
    <cellStyle name="Normal 9 2 3 2 4 2 4 2" xfId="28228"/>
    <cellStyle name="Normal 9 2 3 2 4 2 4 2 2" xfId="28229"/>
    <cellStyle name="Normal 9 2 3 2 4 2 4 3" xfId="28230"/>
    <cellStyle name="Normal 9 2 3 2 4 2 5" xfId="28231"/>
    <cellStyle name="Normal 9 2 3 2 4 2 5 2" xfId="28232"/>
    <cellStyle name="Normal 9 2 3 2 4 2 6" xfId="28233"/>
    <cellStyle name="Normal 9 2 3 2 4 3" xfId="28234"/>
    <cellStyle name="Normal 9 2 3 2 4 3 2" xfId="28235"/>
    <cellStyle name="Normal 9 2 3 2 4 3 2 2" xfId="28236"/>
    <cellStyle name="Normal 9 2 3 2 4 3 2 2 2" xfId="28237"/>
    <cellStyle name="Normal 9 2 3 2 4 3 2 2 2 2" xfId="28238"/>
    <cellStyle name="Normal 9 2 3 2 4 3 2 2 3" xfId="28239"/>
    <cellStyle name="Normal 9 2 3 2 4 3 2 3" xfId="28240"/>
    <cellStyle name="Normal 9 2 3 2 4 3 2 3 2" xfId="28241"/>
    <cellStyle name="Normal 9 2 3 2 4 3 2 4" xfId="28242"/>
    <cellStyle name="Normal 9 2 3 2 4 3 3" xfId="28243"/>
    <cellStyle name="Normal 9 2 3 2 4 3 3 2" xfId="28244"/>
    <cellStyle name="Normal 9 2 3 2 4 3 3 2 2" xfId="28245"/>
    <cellStyle name="Normal 9 2 3 2 4 3 3 3" xfId="28246"/>
    <cellStyle name="Normal 9 2 3 2 4 3 4" xfId="28247"/>
    <cellStyle name="Normal 9 2 3 2 4 3 4 2" xfId="28248"/>
    <cellStyle name="Normal 9 2 3 2 4 3 5" xfId="28249"/>
    <cellStyle name="Normal 9 2 3 2 4 4" xfId="28250"/>
    <cellStyle name="Normal 9 2 3 2 4 4 2" xfId="28251"/>
    <cellStyle name="Normal 9 2 3 2 4 4 2 2" xfId="28252"/>
    <cellStyle name="Normal 9 2 3 2 4 4 2 2 2" xfId="28253"/>
    <cellStyle name="Normal 9 2 3 2 4 4 2 3" xfId="28254"/>
    <cellStyle name="Normal 9 2 3 2 4 4 3" xfId="28255"/>
    <cellStyle name="Normal 9 2 3 2 4 4 3 2" xfId="28256"/>
    <cellStyle name="Normal 9 2 3 2 4 4 4" xfId="28257"/>
    <cellStyle name="Normal 9 2 3 2 4 5" xfId="28258"/>
    <cellStyle name="Normal 9 2 3 2 4 5 2" xfId="28259"/>
    <cellStyle name="Normal 9 2 3 2 4 5 2 2" xfId="28260"/>
    <cellStyle name="Normal 9 2 3 2 4 5 3" xfId="28261"/>
    <cellStyle name="Normal 9 2 3 2 4 6" xfId="28262"/>
    <cellStyle name="Normal 9 2 3 2 4 6 2" xfId="28263"/>
    <cellStyle name="Normal 9 2 3 2 4 7" xfId="28264"/>
    <cellStyle name="Normal 9 2 3 2 5" xfId="28265"/>
    <cellStyle name="Normal 9 2 3 2 5 2" xfId="28266"/>
    <cellStyle name="Normal 9 2 3 2 5 2 2" xfId="28267"/>
    <cellStyle name="Normal 9 2 3 2 5 2 2 2" xfId="28268"/>
    <cellStyle name="Normal 9 2 3 2 5 2 2 2 2" xfId="28269"/>
    <cellStyle name="Normal 9 2 3 2 5 2 2 2 2 2" xfId="28270"/>
    <cellStyle name="Normal 9 2 3 2 5 2 2 2 3" xfId="28271"/>
    <cellStyle name="Normal 9 2 3 2 5 2 2 3" xfId="28272"/>
    <cellStyle name="Normal 9 2 3 2 5 2 2 3 2" xfId="28273"/>
    <cellStyle name="Normal 9 2 3 2 5 2 2 4" xfId="28274"/>
    <cellStyle name="Normal 9 2 3 2 5 2 3" xfId="28275"/>
    <cellStyle name="Normal 9 2 3 2 5 2 3 2" xfId="28276"/>
    <cellStyle name="Normal 9 2 3 2 5 2 3 2 2" xfId="28277"/>
    <cellStyle name="Normal 9 2 3 2 5 2 3 3" xfId="28278"/>
    <cellStyle name="Normal 9 2 3 2 5 2 4" xfId="28279"/>
    <cellStyle name="Normal 9 2 3 2 5 2 4 2" xfId="28280"/>
    <cellStyle name="Normal 9 2 3 2 5 2 5" xfId="28281"/>
    <cellStyle name="Normal 9 2 3 2 5 3" xfId="28282"/>
    <cellStyle name="Normal 9 2 3 2 5 3 2" xfId="28283"/>
    <cellStyle name="Normal 9 2 3 2 5 3 2 2" xfId="28284"/>
    <cellStyle name="Normal 9 2 3 2 5 3 2 2 2" xfId="28285"/>
    <cellStyle name="Normal 9 2 3 2 5 3 2 3" xfId="28286"/>
    <cellStyle name="Normal 9 2 3 2 5 3 3" xfId="28287"/>
    <cellStyle name="Normal 9 2 3 2 5 3 3 2" xfId="28288"/>
    <cellStyle name="Normal 9 2 3 2 5 3 4" xfId="28289"/>
    <cellStyle name="Normal 9 2 3 2 5 4" xfId="28290"/>
    <cellStyle name="Normal 9 2 3 2 5 4 2" xfId="28291"/>
    <cellStyle name="Normal 9 2 3 2 5 4 2 2" xfId="28292"/>
    <cellStyle name="Normal 9 2 3 2 5 4 3" xfId="28293"/>
    <cellStyle name="Normal 9 2 3 2 5 5" xfId="28294"/>
    <cellStyle name="Normal 9 2 3 2 5 5 2" xfId="28295"/>
    <cellStyle name="Normal 9 2 3 2 5 6" xfId="28296"/>
    <cellStyle name="Normal 9 2 3 2 6" xfId="28297"/>
    <cellStyle name="Normal 9 2 3 2 6 2" xfId="28298"/>
    <cellStyle name="Normal 9 2 3 2 6 2 2" xfId="28299"/>
    <cellStyle name="Normal 9 2 3 2 6 2 2 2" xfId="28300"/>
    <cellStyle name="Normal 9 2 3 2 6 2 2 2 2" xfId="28301"/>
    <cellStyle name="Normal 9 2 3 2 6 2 2 3" xfId="28302"/>
    <cellStyle name="Normal 9 2 3 2 6 2 3" xfId="28303"/>
    <cellStyle name="Normal 9 2 3 2 6 2 3 2" xfId="28304"/>
    <cellStyle name="Normal 9 2 3 2 6 2 4" xfId="28305"/>
    <cellStyle name="Normal 9 2 3 2 6 3" xfId="28306"/>
    <cellStyle name="Normal 9 2 3 2 6 3 2" xfId="28307"/>
    <cellStyle name="Normal 9 2 3 2 6 3 2 2" xfId="28308"/>
    <cellStyle name="Normal 9 2 3 2 6 3 3" xfId="28309"/>
    <cellStyle name="Normal 9 2 3 2 6 4" xfId="28310"/>
    <cellStyle name="Normal 9 2 3 2 6 4 2" xfId="28311"/>
    <cellStyle name="Normal 9 2 3 2 6 5" xfId="28312"/>
    <cellStyle name="Normal 9 2 3 2 7" xfId="28313"/>
    <cellStyle name="Normal 9 2 3 2 7 2" xfId="28314"/>
    <cellStyle name="Normal 9 2 3 2 7 2 2" xfId="28315"/>
    <cellStyle name="Normal 9 2 3 2 7 2 2 2" xfId="28316"/>
    <cellStyle name="Normal 9 2 3 2 7 2 3" xfId="28317"/>
    <cellStyle name="Normal 9 2 3 2 7 3" xfId="28318"/>
    <cellStyle name="Normal 9 2 3 2 7 3 2" xfId="28319"/>
    <cellStyle name="Normal 9 2 3 2 7 4" xfId="28320"/>
    <cellStyle name="Normal 9 2 3 2 8" xfId="28321"/>
    <cellStyle name="Normal 9 2 3 2 8 2" xfId="28322"/>
    <cellStyle name="Normal 9 2 3 2 8 2 2" xfId="28323"/>
    <cellStyle name="Normal 9 2 3 2 8 3" xfId="28324"/>
    <cellStyle name="Normal 9 2 3 2 9" xfId="28325"/>
    <cellStyle name="Normal 9 2 3 2 9 2" xfId="28326"/>
    <cellStyle name="Normal 9 2 3 3" xfId="28327"/>
    <cellStyle name="Normal 9 2 3 3 2" xfId="28328"/>
    <cellStyle name="Normal 9 2 3 3 2 2" xfId="28329"/>
    <cellStyle name="Normal 9 2 3 3 2 2 2" xfId="28330"/>
    <cellStyle name="Normal 9 2 3 3 2 2 2 2" xfId="28331"/>
    <cellStyle name="Normal 9 2 3 3 2 2 2 2 2" xfId="28332"/>
    <cellStyle name="Normal 9 2 3 3 2 2 2 2 2 2" xfId="28333"/>
    <cellStyle name="Normal 9 2 3 3 2 2 2 2 2 2 2" xfId="28334"/>
    <cellStyle name="Normal 9 2 3 3 2 2 2 2 2 2 2 2" xfId="28335"/>
    <cellStyle name="Normal 9 2 3 3 2 2 2 2 2 2 3" xfId="28336"/>
    <cellStyle name="Normal 9 2 3 3 2 2 2 2 2 3" xfId="28337"/>
    <cellStyle name="Normal 9 2 3 3 2 2 2 2 2 3 2" xfId="28338"/>
    <cellStyle name="Normal 9 2 3 3 2 2 2 2 2 4" xfId="28339"/>
    <cellStyle name="Normal 9 2 3 3 2 2 2 2 3" xfId="28340"/>
    <cellStyle name="Normal 9 2 3 3 2 2 2 2 3 2" xfId="28341"/>
    <cellStyle name="Normal 9 2 3 3 2 2 2 2 3 2 2" xfId="28342"/>
    <cellStyle name="Normal 9 2 3 3 2 2 2 2 3 3" xfId="28343"/>
    <cellStyle name="Normal 9 2 3 3 2 2 2 2 4" xfId="28344"/>
    <cellStyle name="Normal 9 2 3 3 2 2 2 2 4 2" xfId="28345"/>
    <cellStyle name="Normal 9 2 3 3 2 2 2 2 5" xfId="28346"/>
    <cellStyle name="Normal 9 2 3 3 2 2 2 3" xfId="28347"/>
    <cellStyle name="Normal 9 2 3 3 2 2 2 3 2" xfId="28348"/>
    <cellStyle name="Normal 9 2 3 3 2 2 2 3 2 2" xfId="28349"/>
    <cellStyle name="Normal 9 2 3 3 2 2 2 3 2 2 2" xfId="28350"/>
    <cellStyle name="Normal 9 2 3 3 2 2 2 3 2 3" xfId="28351"/>
    <cellStyle name="Normal 9 2 3 3 2 2 2 3 3" xfId="28352"/>
    <cellStyle name="Normal 9 2 3 3 2 2 2 3 3 2" xfId="28353"/>
    <cellStyle name="Normal 9 2 3 3 2 2 2 3 4" xfId="28354"/>
    <cellStyle name="Normal 9 2 3 3 2 2 2 4" xfId="28355"/>
    <cellStyle name="Normal 9 2 3 3 2 2 2 4 2" xfId="28356"/>
    <cellStyle name="Normal 9 2 3 3 2 2 2 4 2 2" xfId="28357"/>
    <cellStyle name="Normal 9 2 3 3 2 2 2 4 3" xfId="28358"/>
    <cellStyle name="Normal 9 2 3 3 2 2 2 5" xfId="28359"/>
    <cellStyle name="Normal 9 2 3 3 2 2 2 5 2" xfId="28360"/>
    <cellStyle name="Normal 9 2 3 3 2 2 2 6" xfId="28361"/>
    <cellStyle name="Normal 9 2 3 3 2 2 3" xfId="28362"/>
    <cellStyle name="Normal 9 2 3 3 2 2 3 2" xfId="28363"/>
    <cellStyle name="Normal 9 2 3 3 2 2 3 2 2" xfId="28364"/>
    <cellStyle name="Normal 9 2 3 3 2 2 3 2 2 2" xfId="28365"/>
    <cellStyle name="Normal 9 2 3 3 2 2 3 2 2 2 2" xfId="28366"/>
    <cellStyle name="Normal 9 2 3 3 2 2 3 2 2 3" xfId="28367"/>
    <cellStyle name="Normal 9 2 3 3 2 2 3 2 3" xfId="28368"/>
    <cellStyle name="Normal 9 2 3 3 2 2 3 2 3 2" xfId="28369"/>
    <cellStyle name="Normal 9 2 3 3 2 2 3 2 4" xfId="28370"/>
    <cellStyle name="Normal 9 2 3 3 2 2 3 3" xfId="28371"/>
    <cellStyle name="Normal 9 2 3 3 2 2 3 3 2" xfId="28372"/>
    <cellStyle name="Normal 9 2 3 3 2 2 3 3 2 2" xfId="28373"/>
    <cellStyle name="Normal 9 2 3 3 2 2 3 3 3" xfId="28374"/>
    <cellStyle name="Normal 9 2 3 3 2 2 3 4" xfId="28375"/>
    <cellStyle name="Normal 9 2 3 3 2 2 3 4 2" xfId="28376"/>
    <cellStyle name="Normal 9 2 3 3 2 2 3 5" xfId="28377"/>
    <cellStyle name="Normal 9 2 3 3 2 2 4" xfId="28378"/>
    <cellStyle name="Normal 9 2 3 3 2 2 4 2" xfId="28379"/>
    <cellStyle name="Normal 9 2 3 3 2 2 4 2 2" xfId="28380"/>
    <cellStyle name="Normal 9 2 3 3 2 2 4 2 2 2" xfId="28381"/>
    <cellStyle name="Normal 9 2 3 3 2 2 4 2 3" xfId="28382"/>
    <cellStyle name="Normal 9 2 3 3 2 2 4 3" xfId="28383"/>
    <cellStyle name="Normal 9 2 3 3 2 2 4 3 2" xfId="28384"/>
    <cellStyle name="Normal 9 2 3 3 2 2 4 4" xfId="28385"/>
    <cellStyle name="Normal 9 2 3 3 2 2 5" xfId="28386"/>
    <cellStyle name="Normal 9 2 3 3 2 2 5 2" xfId="28387"/>
    <cellStyle name="Normal 9 2 3 3 2 2 5 2 2" xfId="28388"/>
    <cellStyle name="Normal 9 2 3 3 2 2 5 3" xfId="28389"/>
    <cellStyle name="Normal 9 2 3 3 2 2 6" xfId="28390"/>
    <cellStyle name="Normal 9 2 3 3 2 2 6 2" xfId="28391"/>
    <cellStyle name="Normal 9 2 3 3 2 2 7" xfId="28392"/>
    <cellStyle name="Normal 9 2 3 3 2 3" xfId="28393"/>
    <cellStyle name="Normal 9 2 3 3 2 3 2" xfId="28394"/>
    <cellStyle name="Normal 9 2 3 3 2 3 2 2" xfId="28395"/>
    <cellStyle name="Normal 9 2 3 3 2 3 2 2 2" xfId="28396"/>
    <cellStyle name="Normal 9 2 3 3 2 3 2 2 2 2" xfId="28397"/>
    <cellStyle name="Normal 9 2 3 3 2 3 2 2 2 2 2" xfId="28398"/>
    <cellStyle name="Normal 9 2 3 3 2 3 2 2 2 3" xfId="28399"/>
    <cellStyle name="Normal 9 2 3 3 2 3 2 2 3" xfId="28400"/>
    <cellStyle name="Normal 9 2 3 3 2 3 2 2 3 2" xfId="28401"/>
    <cellStyle name="Normal 9 2 3 3 2 3 2 2 4" xfId="28402"/>
    <cellStyle name="Normal 9 2 3 3 2 3 2 3" xfId="28403"/>
    <cellStyle name="Normal 9 2 3 3 2 3 2 3 2" xfId="28404"/>
    <cellStyle name="Normal 9 2 3 3 2 3 2 3 2 2" xfId="28405"/>
    <cellStyle name="Normal 9 2 3 3 2 3 2 3 3" xfId="28406"/>
    <cellStyle name="Normal 9 2 3 3 2 3 2 4" xfId="28407"/>
    <cellStyle name="Normal 9 2 3 3 2 3 2 4 2" xfId="28408"/>
    <cellStyle name="Normal 9 2 3 3 2 3 2 5" xfId="28409"/>
    <cellStyle name="Normal 9 2 3 3 2 3 3" xfId="28410"/>
    <cellStyle name="Normal 9 2 3 3 2 3 3 2" xfId="28411"/>
    <cellStyle name="Normal 9 2 3 3 2 3 3 2 2" xfId="28412"/>
    <cellStyle name="Normal 9 2 3 3 2 3 3 2 2 2" xfId="28413"/>
    <cellStyle name="Normal 9 2 3 3 2 3 3 2 3" xfId="28414"/>
    <cellStyle name="Normal 9 2 3 3 2 3 3 3" xfId="28415"/>
    <cellStyle name="Normal 9 2 3 3 2 3 3 3 2" xfId="28416"/>
    <cellStyle name="Normal 9 2 3 3 2 3 3 4" xfId="28417"/>
    <cellStyle name="Normal 9 2 3 3 2 3 4" xfId="28418"/>
    <cellStyle name="Normal 9 2 3 3 2 3 4 2" xfId="28419"/>
    <cellStyle name="Normal 9 2 3 3 2 3 4 2 2" xfId="28420"/>
    <cellStyle name="Normal 9 2 3 3 2 3 4 3" xfId="28421"/>
    <cellStyle name="Normal 9 2 3 3 2 3 5" xfId="28422"/>
    <cellStyle name="Normal 9 2 3 3 2 3 5 2" xfId="28423"/>
    <cellStyle name="Normal 9 2 3 3 2 3 6" xfId="28424"/>
    <cellStyle name="Normal 9 2 3 3 2 4" xfId="28425"/>
    <cellStyle name="Normal 9 2 3 3 2 4 2" xfId="28426"/>
    <cellStyle name="Normal 9 2 3 3 2 4 2 2" xfId="28427"/>
    <cellStyle name="Normal 9 2 3 3 2 4 2 2 2" xfId="28428"/>
    <cellStyle name="Normal 9 2 3 3 2 4 2 2 2 2" xfId="28429"/>
    <cellStyle name="Normal 9 2 3 3 2 4 2 2 3" xfId="28430"/>
    <cellStyle name="Normal 9 2 3 3 2 4 2 3" xfId="28431"/>
    <cellStyle name="Normal 9 2 3 3 2 4 2 3 2" xfId="28432"/>
    <cellStyle name="Normal 9 2 3 3 2 4 2 4" xfId="28433"/>
    <cellStyle name="Normal 9 2 3 3 2 4 3" xfId="28434"/>
    <cellStyle name="Normal 9 2 3 3 2 4 3 2" xfId="28435"/>
    <cellStyle name="Normal 9 2 3 3 2 4 3 2 2" xfId="28436"/>
    <cellStyle name="Normal 9 2 3 3 2 4 3 3" xfId="28437"/>
    <cellStyle name="Normal 9 2 3 3 2 4 4" xfId="28438"/>
    <cellStyle name="Normal 9 2 3 3 2 4 4 2" xfId="28439"/>
    <cellStyle name="Normal 9 2 3 3 2 4 5" xfId="28440"/>
    <cellStyle name="Normal 9 2 3 3 2 5" xfId="28441"/>
    <cellStyle name="Normal 9 2 3 3 2 5 2" xfId="28442"/>
    <cellStyle name="Normal 9 2 3 3 2 5 2 2" xfId="28443"/>
    <cellStyle name="Normal 9 2 3 3 2 5 2 2 2" xfId="28444"/>
    <cellStyle name="Normal 9 2 3 3 2 5 2 3" xfId="28445"/>
    <cellStyle name="Normal 9 2 3 3 2 5 3" xfId="28446"/>
    <cellStyle name="Normal 9 2 3 3 2 5 3 2" xfId="28447"/>
    <cellStyle name="Normal 9 2 3 3 2 5 4" xfId="28448"/>
    <cellStyle name="Normal 9 2 3 3 2 6" xfId="28449"/>
    <cellStyle name="Normal 9 2 3 3 2 6 2" xfId="28450"/>
    <cellStyle name="Normal 9 2 3 3 2 6 2 2" xfId="28451"/>
    <cellStyle name="Normal 9 2 3 3 2 6 3" xfId="28452"/>
    <cellStyle name="Normal 9 2 3 3 2 7" xfId="28453"/>
    <cellStyle name="Normal 9 2 3 3 2 7 2" xfId="28454"/>
    <cellStyle name="Normal 9 2 3 3 2 8" xfId="28455"/>
    <cellStyle name="Normal 9 2 3 3 3" xfId="28456"/>
    <cellStyle name="Normal 9 2 3 3 3 2" xfId="28457"/>
    <cellStyle name="Normal 9 2 3 3 3 2 2" xfId="28458"/>
    <cellStyle name="Normal 9 2 3 3 3 2 2 2" xfId="28459"/>
    <cellStyle name="Normal 9 2 3 3 3 2 2 2 2" xfId="28460"/>
    <cellStyle name="Normal 9 2 3 3 3 2 2 2 2 2" xfId="28461"/>
    <cellStyle name="Normal 9 2 3 3 3 2 2 2 2 2 2" xfId="28462"/>
    <cellStyle name="Normal 9 2 3 3 3 2 2 2 2 3" xfId="28463"/>
    <cellStyle name="Normal 9 2 3 3 3 2 2 2 3" xfId="28464"/>
    <cellStyle name="Normal 9 2 3 3 3 2 2 2 3 2" xfId="28465"/>
    <cellStyle name="Normal 9 2 3 3 3 2 2 2 4" xfId="28466"/>
    <cellStyle name="Normal 9 2 3 3 3 2 2 3" xfId="28467"/>
    <cellStyle name="Normal 9 2 3 3 3 2 2 3 2" xfId="28468"/>
    <cellStyle name="Normal 9 2 3 3 3 2 2 3 2 2" xfId="28469"/>
    <cellStyle name="Normal 9 2 3 3 3 2 2 3 3" xfId="28470"/>
    <cellStyle name="Normal 9 2 3 3 3 2 2 4" xfId="28471"/>
    <cellStyle name="Normal 9 2 3 3 3 2 2 4 2" xfId="28472"/>
    <cellStyle name="Normal 9 2 3 3 3 2 2 5" xfId="28473"/>
    <cellStyle name="Normal 9 2 3 3 3 2 3" xfId="28474"/>
    <cellStyle name="Normal 9 2 3 3 3 2 3 2" xfId="28475"/>
    <cellStyle name="Normal 9 2 3 3 3 2 3 2 2" xfId="28476"/>
    <cellStyle name="Normal 9 2 3 3 3 2 3 2 2 2" xfId="28477"/>
    <cellStyle name="Normal 9 2 3 3 3 2 3 2 3" xfId="28478"/>
    <cellStyle name="Normal 9 2 3 3 3 2 3 3" xfId="28479"/>
    <cellStyle name="Normal 9 2 3 3 3 2 3 3 2" xfId="28480"/>
    <cellStyle name="Normal 9 2 3 3 3 2 3 4" xfId="28481"/>
    <cellStyle name="Normal 9 2 3 3 3 2 4" xfId="28482"/>
    <cellStyle name="Normal 9 2 3 3 3 2 4 2" xfId="28483"/>
    <cellStyle name="Normal 9 2 3 3 3 2 4 2 2" xfId="28484"/>
    <cellStyle name="Normal 9 2 3 3 3 2 4 3" xfId="28485"/>
    <cellStyle name="Normal 9 2 3 3 3 2 5" xfId="28486"/>
    <cellStyle name="Normal 9 2 3 3 3 2 5 2" xfId="28487"/>
    <cellStyle name="Normal 9 2 3 3 3 2 6" xfId="28488"/>
    <cellStyle name="Normal 9 2 3 3 3 3" xfId="28489"/>
    <cellStyle name="Normal 9 2 3 3 3 3 2" xfId="28490"/>
    <cellStyle name="Normal 9 2 3 3 3 3 2 2" xfId="28491"/>
    <cellStyle name="Normal 9 2 3 3 3 3 2 2 2" xfId="28492"/>
    <cellStyle name="Normal 9 2 3 3 3 3 2 2 2 2" xfId="28493"/>
    <cellStyle name="Normal 9 2 3 3 3 3 2 2 3" xfId="28494"/>
    <cellStyle name="Normal 9 2 3 3 3 3 2 3" xfId="28495"/>
    <cellStyle name="Normal 9 2 3 3 3 3 2 3 2" xfId="28496"/>
    <cellStyle name="Normal 9 2 3 3 3 3 2 4" xfId="28497"/>
    <cellStyle name="Normal 9 2 3 3 3 3 3" xfId="28498"/>
    <cellStyle name="Normal 9 2 3 3 3 3 3 2" xfId="28499"/>
    <cellStyle name="Normal 9 2 3 3 3 3 3 2 2" xfId="28500"/>
    <cellStyle name="Normal 9 2 3 3 3 3 3 3" xfId="28501"/>
    <cellStyle name="Normal 9 2 3 3 3 3 4" xfId="28502"/>
    <cellStyle name="Normal 9 2 3 3 3 3 4 2" xfId="28503"/>
    <cellStyle name="Normal 9 2 3 3 3 3 5" xfId="28504"/>
    <cellStyle name="Normal 9 2 3 3 3 4" xfId="28505"/>
    <cellStyle name="Normal 9 2 3 3 3 4 2" xfId="28506"/>
    <cellStyle name="Normal 9 2 3 3 3 4 2 2" xfId="28507"/>
    <cellStyle name="Normal 9 2 3 3 3 4 2 2 2" xfId="28508"/>
    <cellStyle name="Normal 9 2 3 3 3 4 2 3" xfId="28509"/>
    <cellStyle name="Normal 9 2 3 3 3 4 3" xfId="28510"/>
    <cellStyle name="Normal 9 2 3 3 3 4 3 2" xfId="28511"/>
    <cellStyle name="Normal 9 2 3 3 3 4 4" xfId="28512"/>
    <cellStyle name="Normal 9 2 3 3 3 5" xfId="28513"/>
    <cellStyle name="Normal 9 2 3 3 3 5 2" xfId="28514"/>
    <cellStyle name="Normal 9 2 3 3 3 5 2 2" xfId="28515"/>
    <cellStyle name="Normal 9 2 3 3 3 5 3" xfId="28516"/>
    <cellStyle name="Normal 9 2 3 3 3 6" xfId="28517"/>
    <cellStyle name="Normal 9 2 3 3 3 6 2" xfId="28518"/>
    <cellStyle name="Normal 9 2 3 3 3 7" xfId="28519"/>
    <cellStyle name="Normal 9 2 3 3 4" xfId="28520"/>
    <cellStyle name="Normal 9 2 3 3 4 2" xfId="28521"/>
    <cellStyle name="Normal 9 2 3 3 4 2 2" xfId="28522"/>
    <cellStyle name="Normal 9 2 3 3 4 2 2 2" xfId="28523"/>
    <cellStyle name="Normal 9 2 3 3 4 2 2 2 2" xfId="28524"/>
    <cellStyle name="Normal 9 2 3 3 4 2 2 2 2 2" xfId="28525"/>
    <cellStyle name="Normal 9 2 3 3 4 2 2 2 3" xfId="28526"/>
    <cellStyle name="Normal 9 2 3 3 4 2 2 3" xfId="28527"/>
    <cellStyle name="Normal 9 2 3 3 4 2 2 3 2" xfId="28528"/>
    <cellStyle name="Normal 9 2 3 3 4 2 2 4" xfId="28529"/>
    <cellStyle name="Normal 9 2 3 3 4 2 3" xfId="28530"/>
    <cellStyle name="Normal 9 2 3 3 4 2 3 2" xfId="28531"/>
    <cellStyle name="Normal 9 2 3 3 4 2 3 2 2" xfId="28532"/>
    <cellStyle name="Normal 9 2 3 3 4 2 3 3" xfId="28533"/>
    <cellStyle name="Normal 9 2 3 3 4 2 4" xfId="28534"/>
    <cellStyle name="Normal 9 2 3 3 4 2 4 2" xfId="28535"/>
    <cellStyle name="Normal 9 2 3 3 4 2 5" xfId="28536"/>
    <cellStyle name="Normal 9 2 3 3 4 3" xfId="28537"/>
    <cellStyle name="Normal 9 2 3 3 4 3 2" xfId="28538"/>
    <cellStyle name="Normal 9 2 3 3 4 3 2 2" xfId="28539"/>
    <cellStyle name="Normal 9 2 3 3 4 3 2 2 2" xfId="28540"/>
    <cellStyle name="Normal 9 2 3 3 4 3 2 3" xfId="28541"/>
    <cellStyle name="Normal 9 2 3 3 4 3 3" xfId="28542"/>
    <cellStyle name="Normal 9 2 3 3 4 3 3 2" xfId="28543"/>
    <cellStyle name="Normal 9 2 3 3 4 3 4" xfId="28544"/>
    <cellStyle name="Normal 9 2 3 3 4 4" xfId="28545"/>
    <cellStyle name="Normal 9 2 3 3 4 4 2" xfId="28546"/>
    <cellStyle name="Normal 9 2 3 3 4 4 2 2" xfId="28547"/>
    <cellStyle name="Normal 9 2 3 3 4 4 3" xfId="28548"/>
    <cellStyle name="Normal 9 2 3 3 4 5" xfId="28549"/>
    <cellStyle name="Normal 9 2 3 3 4 5 2" xfId="28550"/>
    <cellStyle name="Normal 9 2 3 3 4 6" xfId="28551"/>
    <cellStyle name="Normal 9 2 3 3 5" xfId="28552"/>
    <cellStyle name="Normal 9 2 3 3 5 2" xfId="28553"/>
    <cellStyle name="Normal 9 2 3 3 5 2 2" xfId="28554"/>
    <cellStyle name="Normal 9 2 3 3 5 2 2 2" xfId="28555"/>
    <cellStyle name="Normal 9 2 3 3 5 2 2 2 2" xfId="28556"/>
    <cellStyle name="Normal 9 2 3 3 5 2 2 3" xfId="28557"/>
    <cellStyle name="Normal 9 2 3 3 5 2 3" xfId="28558"/>
    <cellStyle name="Normal 9 2 3 3 5 2 3 2" xfId="28559"/>
    <cellStyle name="Normal 9 2 3 3 5 2 4" xfId="28560"/>
    <cellStyle name="Normal 9 2 3 3 5 3" xfId="28561"/>
    <cellStyle name="Normal 9 2 3 3 5 3 2" xfId="28562"/>
    <cellStyle name="Normal 9 2 3 3 5 3 2 2" xfId="28563"/>
    <cellStyle name="Normal 9 2 3 3 5 3 3" xfId="28564"/>
    <cellStyle name="Normal 9 2 3 3 5 4" xfId="28565"/>
    <cellStyle name="Normal 9 2 3 3 5 4 2" xfId="28566"/>
    <cellStyle name="Normal 9 2 3 3 5 5" xfId="28567"/>
    <cellStyle name="Normal 9 2 3 3 6" xfId="28568"/>
    <cellStyle name="Normal 9 2 3 3 6 2" xfId="28569"/>
    <cellStyle name="Normal 9 2 3 3 6 2 2" xfId="28570"/>
    <cellStyle name="Normal 9 2 3 3 6 2 2 2" xfId="28571"/>
    <cellStyle name="Normal 9 2 3 3 6 2 3" xfId="28572"/>
    <cellStyle name="Normal 9 2 3 3 6 3" xfId="28573"/>
    <cellStyle name="Normal 9 2 3 3 6 3 2" xfId="28574"/>
    <cellStyle name="Normal 9 2 3 3 6 4" xfId="28575"/>
    <cellStyle name="Normal 9 2 3 3 7" xfId="28576"/>
    <cellStyle name="Normal 9 2 3 3 7 2" xfId="28577"/>
    <cellStyle name="Normal 9 2 3 3 7 2 2" xfId="28578"/>
    <cellStyle name="Normal 9 2 3 3 7 3" xfId="28579"/>
    <cellStyle name="Normal 9 2 3 3 8" xfId="28580"/>
    <cellStyle name="Normal 9 2 3 3 8 2" xfId="28581"/>
    <cellStyle name="Normal 9 2 3 3 9" xfId="28582"/>
    <cellStyle name="Normal 9 2 3 4" xfId="28583"/>
    <cellStyle name="Normal 9 2 3 4 2" xfId="28584"/>
    <cellStyle name="Normal 9 2 3 4 2 2" xfId="28585"/>
    <cellStyle name="Normal 9 2 3 4 2 2 2" xfId="28586"/>
    <cellStyle name="Normal 9 2 3 4 2 2 2 2" xfId="28587"/>
    <cellStyle name="Normal 9 2 3 4 2 2 2 2 2" xfId="28588"/>
    <cellStyle name="Normal 9 2 3 4 2 2 2 2 2 2" xfId="28589"/>
    <cellStyle name="Normal 9 2 3 4 2 2 2 2 2 2 2" xfId="28590"/>
    <cellStyle name="Normal 9 2 3 4 2 2 2 2 2 3" xfId="28591"/>
    <cellStyle name="Normal 9 2 3 4 2 2 2 2 3" xfId="28592"/>
    <cellStyle name="Normal 9 2 3 4 2 2 2 2 3 2" xfId="28593"/>
    <cellStyle name="Normal 9 2 3 4 2 2 2 2 4" xfId="28594"/>
    <cellStyle name="Normal 9 2 3 4 2 2 2 3" xfId="28595"/>
    <cellStyle name="Normal 9 2 3 4 2 2 2 3 2" xfId="28596"/>
    <cellStyle name="Normal 9 2 3 4 2 2 2 3 2 2" xfId="28597"/>
    <cellStyle name="Normal 9 2 3 4 2 2 2 3 3" xfId="28598"/>
    <cellStyle name="Normal 9 2 3 4 2 2 2 4" xfId="28599"/>
    <cellStyle name="Normal 9 2 3 4 2 2 2 4 2" xfId="28600"/>
    <cellStyle name="Normal 9 2 3 4 2 2 2 5" xfId="28601"/>
    <cellStyle name="Normal 9 2 3 4 2 2 3" xfId="28602"/>
    <cellStyle name="Normal 9 2 3 4 2 2 3 2" xfId="28603"/>
    <cellStyle name="Normal 9 2 3 4 2 2 3 2 2" xfId="28604"/>
    <cellStyle name="Normal 9 2 3 4 2 2 3 2 2 2" xfId="28605"/>
    <cellStyle name="Normal 9 2 3 4 2 2 3 2 3" xfId="28606"/>
    <cellStyle name="Normal 9 2 3 4 2 2 3 3" xfId="28607"/>
    <cellStyle name="Normal 9 2 3 4 2 2 3 3 2" xfId="28608"/>
    <cellStyle name="Normal 9 2 3 4 2 2 3 4" xfId="28609"/>
    <cellStyle name="Normal 9 2 3 4 2 2 4" xfId="28610"/>
    <cellStyle name="Normal 9 2 3 4 2 2 4 2" xfId="28611"/>
    <cellStyle name="Normal 9 2 3 4 2 2 4 2 2" xfId="28612"/>
    <cellStyle name="Normal 9 2 3 4 2 2 4 3" xfId="28613"/>
    <cellStyle name="Normal 9 2 3 4 2 2 5" xfId="28614"/>
    <cellStyle name="Normal 9 2 3 4 2 2 5 2" xfId="28615"/>
    <cellStyle name="Normal 9 2 3 4 2 2 6" xfId="28616"/>
    <cellStyle name="Normal 9 2 3 4 2 3" xfId="28617"/>
    <cellStyle name="Normal 9 2 3 4 2 3 2" xfId="28618"/>
    <cellStyle name="Normal 9 2 3 4 2 3 2 2" xfId="28619"/>
    <cellStyle name="Normal 9 2 3 4 2 3 2 2 2" xfId="28620"/>
    <cellStyle name="Normal 9 2 3 4 2 3 2 2 2 2" xfId="28621"/>
    <cellStyle name="Normal 9 2 3 4 2 3 2 2 3" xfId="28622"/>
    <cellStyle name="Normal 9 2 3 4 2 3 2 3" xfId="28623"/>
    <cellStyle name="Normal 9 2 3 4 2 3 2 3 2" xfId="28624"/>
    <cellStyle name="Normal 9 2 3 4 2 3 2 4" xfId="28625"/>
    <cellStyle name="Normal 9 2 3 4 2 3 3" xfId="28626"/>
    <cellStyle name="Normal 9 2 3 4 2 3 3 2" xfId="28627"/>
    <cellStyle name="Normal 9 2 3 4 2 3 3 2 2" xfId="28628"/>
    <cellStyle name="Normal 9 2 3 4 2 3 3 3" xfId="28629"/>
    <cellStyle name="Normal 9 2 3 4 2 3 4" xfId="28630"/>
    <cellStyle name="Normal 9 2 3 4 2 3 4 2" xfId="28631"/>
    <cellStyle name="Normal 9 2 3 4 2 3 5" xfId="28632"/>
    <cellStyle name="Normal 9 2 3 4 2 4" xfId="28633"/>
    <cellStyle name="Normal 9 2 3 4 2 4 2" xfId="28634"/>
    <cellStyle name="Normal 9 2 3 4 2 4 2 2" xfId="28635"/>
    <cellStyle name="Normal 9 2 3 4 2 4 2 2 2" xfId="28636"/>
    <cellStyle name="Normal 9 2 3 4 2 4 2 3" xfId="28637"/>
    <cellStyle name="Normal 9 2 3 4 2 4 3" xfId="28638"/>
    <cellStyle name="Normal 9 2 3 4 2 4 3 2" xfId="28639"/>
    <cellStyle name="Normal 9 2 3 4 2 4 4" xfId="28640"/>
    <cellStyle name="Normal 9 2 3 4 2 5" xfId="28641"/>
    <cellStyle name="Normal 9 2 3 4 2 5 2" xfId="28642"/>
    <cellStyle name="Normal 9 2 3 4 2 5 2 2" xfId="28643"/>
    <cellStyle name="Normal 9 2 3 4 2 5 3" xfId="28644"/>
    <cellStyle name="Normal 9 2 3 4 2 6" xfId="28645"/>
    <cellStyle name="Normal 9 2 3 4 2 6 2" xfId="28646"/>
    <cellStyle name="Normal 9 2 3 4 2 7" xfId="28647"/>
    <cellStyle name="Normal 9 2 3 4 3" xfId="28648"/>
    <cellStyle name="Normal 9 2 3 4 3 2" xfId="28649"/>
    <cellStyle name="Normal 9 2 3 4 3 2 2" xfId="28650"/>
    <cellStyle name="Normal 9 2 3 4 3 2 2 2" xfId="28651"/>
    <cellStyle name="Normal 9 2 3 4 3 2 2 2 2" xfId="28652"/>
    <cellStyle name="Normal 9 2 3 4 3 2 2 2 2 2" xfId="28653"/>
    <cellStyle name="Normal 9 2 3 4 3 2 2 2 3" xfId="28654"/>
    <cellStyle name="Normal 9 2 3 4 3 2 2 3" xfId="28655"/>
    <cellStyle name="Normal 9 2 3 4 3 2 2 3 2" xfId="28656"/>
    <cellStyle name="Normal 9 2 3 4 3 2 2 4" xfId="28657"/>
    <cellStyle name="Normal 9 2 3 4 3 2 3" xfId="28658"/>
    <cellStyle name="Normal 9 2 3 4 3 2 3 2" xfId="28659"/>
    <cellStyle name="Normal 9 2 3 4 3 2 3 2 2" xfId="28660"/>
    <cellStyle name="Normal 9 2 3 4 3 2 3 3" xfId="28661"/>
    <cellStyle name="Normal 9 2 3 4 3 2 4" xfId="28662"/>
    <cellStyle name="Normal 9 2 3 4 3 2 4 2" xfId="28663"/>
    <cellStyle name="Normal 9 2 3 4 3 2 5" xfId="28664"/>
    <cellStyle name="Normal 9 2 3 4 3 3" xfId="28665"/>
    <cellStyle name="Normal 9 2 3 4 3 3 2" xfId="28666"/>
    <cellStyle name="Normal 9 2 3 4 3 3 2 2" xfId="28667"/>
    <cellStyle name="Normal 9 2 3 4 3 3 2 2 2" xfId="28668"/>
    <cellStyle name="Normal 9 2 3 4 3 3 2 3" xfId="28669"/>
    <cellStyle name="Normal 9 2 3 4 3 3 3" xfId="28670"/>
    <cellStyle name="Normal 9 2 3 4 3 3 3 2" xfId="28671"/>
    <cellStyle name="Normal 9 2 3 4 3 3 4" xfId="28672"/>
    <cellStyle name="Normal 9 2 3 4 3 4" xfId="28673"/>
    <cellStyle name="Normal 9 2 3 4 3 4 2" xfId="28674"/>
    <cellStyle name="Normal 9 2 3 4 3 4 2 2" xfId="28675"/>
    <cellStyle name="Normal 9 2 3 4 3 4 3" xfId="28676"/>
    <cellStyle name="Normal 9 2 3 4 3 5" xfId="28677"/>
    <cellStyle name="Normal 9 2 3 4 3 5 2" xfId="28678"/>
    <cellStyle name="Normal 9 2 3 4 3 6" xfId="28679"/>
    <cellStyle name="Normal 9 2 3 4 4" xfId="28680"/>
    <cellStyle name="Normal 9 2 3 4 4 2" xfId="28681"/>
    <cellStyle name="Normal 9 2 3 4 4 2 2" xfId="28682"/>
    <cellStyle name="Normal 9 2 3 4 4 2 2 2" xfId="28683"/>
    <cellStyle name="Normal 9 2 3 4 4 2 2 2 2" xfId="28684"/>
    <cellStyle name="Normal 9 2 3 4 4 2 2 3" xfId="28685"/>
    <cellStyle name="Normal 9 2 3 4 4 2 3" xfId="28686"/>
    <cellStyle name="Normal 9 2 3 4 4 2 3 2" xfId="28687"/>
    <cellStyle name="Normal 9 2 3 4 4 2 4" xfId="28688"/>
    <cellStyle name="Normal 9 2 3 4 4 3" xfId="28689"/>
    <cellStyle name="Normal 9 2 3 4 4 3 2" xfId="28690"/>
    <cellStyle name="Normal 9 2 3 4 4 3 2 2" xfId="28691"/>
    <cellStyle name="Normal 9 2 3 4 4 3 3" xfId="28692"/>
    <cellStyle name="Normal 9 2 3 4 4 4" xfId="28693"/>
    <cellStyle name="Normal 9 2 3 4 4 4 2" xfId="28694"/>
    <cellStyle name="Normal 9 2 3 4 4 5" xfId="28695"/>
    <cellStyle name="Normal 9 2 3 4 5" xfId="28696"/>
    <cellStyle name="Normal 9 2 3 4 5 2" xfId="28697"/>
    <cellStyle name="Normal 9 2 3 4 5 2 2" xfId="28698"/>
    <cellStyle name="Normal 9 2 3 4 5 2 2 2" xfId="28699"/>
    <cellStyle name="Normal 9 2 3 4 5 2 3" xfId="28700"/>
    <cellStyle name="Normal 9 2 3 4 5 3" xfId="28701"/>
    <cellStyle name="Normal 9 2 3 4 5 3 2" xfId="28702"/>
    <cellStyle name="Normal 9 2 3 4 5 4" xfId="28703"/>
    <cellStyle name="Normal 9 2 3 4 6" xfId="28704"/>
    <cellStyle name="Normal 9 2 3 4 6 2" xfId="28705"/>
    <cellStyle name="Normal 9 2 3 4 6 2 2" xfId="28706"/>
    <cellStyle name="Normal 9 2 3 4 6 3" xfId="28707"/>
    <cellStyle name="Normal 9 2 3 4 7" xfId="28708"/>
    <cellStyle name="Normal 9 2 3 4 7 2" xfId="28709"/>
    <cellStyle name="Normal 9 2 3 4 8" xfId="28710"/>
    <cellStyle name="Normal 9 2 3 5" xfId="28711"/>
    <cellStyle name="Normal 9 2 3 5 2" xfId="28712"/>
    <cellStyle name="Normal 9 2 3 5 2 2" xfId="28713"/>
    <cellStyle name="Normal 9 2 3 5 2 2 2" xfId="28714"/>
    <cellStyle name="Normal 9 2 3 5 2 2 2 2" xfId="28715"/>
    <cellStyle name="Normal 9 2 3 5 2 2 2 2 2" xfId="28716"/>
    <cellStyle name="Normal 9 2 3 5 2 2 2 2 2 2" xfId="28717"/>
    <cellStyle name="Normal 9 2 3 5 2 2 2 2 3" xfId="28718"/>
    <cellStyle name="Normal 9 2 3 5 2 2 2 3" xfId="28719"/>
    <cellStyle name="Normal 9 2 3 5 2 2 2 3 2" xfId="28720"/>
    <cellStyle name="Normal 9 2 3 5 2 2 2 4" xfId="28721"/>
    <cellStyle name="Normal 9 2 3 5 2 2 3" xfId="28722"/>
    <cellStyle name="Normal 9 2 3 5 2 2 3 2" xfId="28723"/>
    <cellStyle name="Normal 9 2 3 5 2 2 3 2 2" xfId="28724"/>
    <cellStyle name="Normal 9 2 3 5 2 2 3 3" xfId="28725"/>
    <cellStyle name="Normal 9 2 3 5 2 2 4" xfId="28726"/>
    <cellStyle name="Normal 9 2 3 5 2 2 4 2" xfId="28727"/>
    <cellStyle name="Normal 9 2 3 5 2 2 5" xfId="28728"/>
    <cellStyle name="Normal 9 2 3 5 2 3" xfId="28729"/>
    <cellStyle name="Normal 9 2 3 5 2 3 2" xfId="28730"/>
    <cellStyle name="Normal 9 2 3 5 2 3 2 2" xfId="28731"/>
    <cellStyle name="Normal 9 2 3 5 2 3 2 2 2" xfId="28732"/>
    <cellStyle name="Normal 9 2 3 5 2 3 2 3" xfId="28733"/>
    <cellStyle name="Normal 9 2 3 5 2 3 3" xfId="28734"/>
    <cellStyle name="Normal 9 2 3 5 2 3 3 2" xfId="28735"/>
    <cellStyle name="Normal 9 2 3 5 2 3 4" xfId="28736"/>
    <cellStyle name="Normal 9 2 3 5 2 4" xfId="28737"/>
    <cellStyle name="Normal 9 2 3 5 2 4 2" xfId="28738"/>
    <cellStyle name="Normal 9 2 3 5 2 4 2 2" xfId="28739"/>
    <cellStyle name="Normal 9 2 3 5 2 4 3" xfId="28740"/>
    <cellStyle name="Normal 9 2 3 5 2 5" xfId="28741"/>
    <cellStyle name="Normal 9 2 3 5 2 5 2" xfId="28742"/>
    <cellStyle name="Normal 9 2 3 5 2 6" xfId="28743"/>
    <cellStyle name="Normal 9 2 3 5 3" xfId="28744"/>
    <cellStyle name="Normal 9 2 3 5 3 2" xfId="28745"/>
    <cellStyle name="Normal 9 2 3 5 3 2 2" xfId="28746"/>
    <cellStyle name="Normal 9 2 3 5 3 2 2 2" xfId="28747"/>
    <cellStyle name="Normal 9 2 3 5 3 2 2 2 2" xfId="28748"/>
    <cellStyle name="Normal 9 2 3 5 3 2 2 3" xfId="28749"/>
    <cellStyle name="Normal 9 2 3 5 3 2 3" xfId="28750"/>
    <cellStyle name="Normal 9 2 3 5 3 2 3 2" xfId="28751"/>
    <cellStyle name="Normal 9 2 3 5 3 2 4" xfId="28752"/>
    <cellStyle name="Normal 9 2 3 5 3 3" xfId="28753"/>
    <cellStyle name="Normal 9 2 3 5 3 3 2" xfId="28754"/>
    <cellStyle name="Normal 9 2 3 5 3 3 2 2" xfId="28755"/>
    <cellStyle name="Normal 9 2 3 5 3 3 3" xfId="28756"/>
    <cellStyle name="Normal 9 2 3 5 3 4" xfId="28757"/>
    <cellStyle name="Normal 9 2 3 5 3 4 2" xfId="28758"/>
    <cellStyle name="Normal 9 2 3 5 3 5" xfId="28759"/>
    <cellStyle name="Normal 9 2 3 5 4" xfId="28760"/>
    <cellStyle name="Normal 9 2 3 5 4 2" xfId="28761"/>
    <cellStyle name="Normal 9 2 3 5 4 2 2" xfId="28762"/>
    <cellStyle name="Normal 9 2 3 5 4 2 2 2" xfId="28763"/>
    <cellStyle name="Normal 9 2 3 5 4 2 3" xfId="28764"/>
    <cellStyle name="Normal 9 2 3 5 4 3" xfId="28765"/>
    <cellStyle name="Normal 9 2 3 5 4 3 2" xfId="28766"/>
    <cellStyle name="Normal 9 2 3 5 4 4" xfId="28767"/>
    <cellStyle name="Normal 9 2 3 5 5" xfId="28768"/>
    <cellStyle name="Normal 9 2 3 5 5 2" xfId="28769"/>
    <cellStyle name="Normal 9 2 3 5 5 2 2" xfId="28770"/>
    <cellStyle name="Normal 9 2 3 5 5 3" xfId="28771"/>
    <cellStyle name="Normal 9 2 3 5 6" xfId="28772"/>
    <cellStyle name="Normal 9 2 3 5 6 2" xfId="28773"/>
    <cellStyle name="Normal 9 2 3 5 7" xfId="28774"/>
    <cellStyle name="Normal 9 2 3 6" xfId="28775"/>
    <cellStyle name="Normal 9 2 3 6 2" xfId="28776"/>
    <cellStyle name="Normal 9 2 3 6 2 2" xfId="28777"/>
    <cellStyle name="Normal 9 2 3 6 2 2 2" xfId="28778"/>
    <cellStyle name="Normal 9 2 3 6 2 2 2 2" xfId="28779"/>
    <cellStyle name="Normal 9 2 3 6 2 2 2 2 2" xfId="28780"/>
    <cellStyle name="Normal 9 2 3 6 2 2 2 3" xfId="28781"/>
    <cellStyle name="Normal 9 2 3 6 2 2 3" xfId="28782"/>
    <cellStyle name="Normal 9 2 3 6 2 2 3 2" xfId="28783"/>
    <cellStyle name="Normal 9 2 3 6 2 2 4" xfId="28784"/>
    <cellStyle name="Normal 9 2 3 6 2 3" xfId="28785"/>
    <cellStyle name="Normal 9 2 3 6 2 3 2" xfId="28786"/>
    <cellStyle name="Normal 9 2 3 6 2 3 2 2" xfId="28787"/>
    <cellStyle name="Normal 9 2 3 6 2 3 3" xfId="28788"/>
    <cellStyle name="Normal 9 2 3 6 2 4" xfId="28789"/>
    <cellStyle name="Normal 9 2 3 6 2 4 2" xfId="28790"/>
    <cellStyle name="Normal 9 2 3 6 2 5" xfId="28791"/>
    <cellStyle name="Normal 9 2 3 6 3" xfId="28792"/>
    <cellStyle name="Normal 9 2 3 6 3 2" xfId="28793"/>
    <cellStyle name="Normal 9 2 3 6 3 2 2" xfId="28794"/>
    <cellStyle name="Normal 9 2 3 6 3 2 2 2" xfId="28795"/>
    <cellStyle name="Normal 9 2 3 6 3 2 3" xfId="28796"/>
    <cellStyle name="Normal 9 2 3 6 3 3" xfId="28797"/>
    <cellStyle name="Normal 9 2 3 6 3 3 2" xfId="28798"/>
    <cellStyle name="Normal 9 2 3 6 3 4" xfId="28799"/>
    <cellStyle name="Normal 9 2 3 6 4" xfId="28800"/>
    <cellStyle name="Normal 9 2 3 6 4 2" xfId="28801"/>
    <cellStyle name="Normal 9 2 3 6 4 2 2" xfId="28802"/>
    <cellStyle name="Normal 9 2 3 6 4 3" xfId="28803"/>
    <cellStyle name="Normal 9 2 3 6 5" xfId="28804"/>
    <cellStyle name="Normal 9 2 3 6 5 2" xfId="28805"/>
    <cellStyle name="Normal 9 2 3 6 6" xfId="28806"/>
    <cellStyle name="Normal 9 2 3 7" xfId="28807"/>
    <cellStyle name="Normal 9 2 3 7 2" xfId="28808"/>
    <cellStyle name="Normal 9 2 3 7 2 2" xfId="28809"/>
    <cellStyle name="Normal 9 2 3 7 2 2 2" xfId="28810"/>
    <cellStyle name="Normal 9 2 3 7 2 2 2 2" xfId="28811"/>
    <cellStyle name="Normal 9 2 3 7 2 2 3" xfId="28812"/>
    <cellStyle name="Normal 9 2 3 7 2 3" xfId="28813"/>
    <cellStyle name="Normal 9 2 3 7 2 3 2" xfId="28814"/>
    <cellStyle name="Normal 9 2 3 7 2 4" xfId="28815"/>
    <cellStyle name="Normal 9 2 3 7 3" xfId="28816"/>
    <cellStyle name="Normal 9 2 3 7 3 2" xfId="28817"/>
    <cellStyle name="Normal 9 2 3 7 3 2 2" xfId="28818"/>
    <cellStyle name="Normal 9 2 3 7 3 3" xfId="28819"/>
    <cellStyle name="Normal 9 2 3 7 4" xfId="28820"/>
    <cellStyle name="Normal 9 2 3 7 4 2" xfId="28821"/>
    <cellStyle name="Normal 9 2 3 7 5" xfId="28822"/>
    <cellStyle name="Normal 9 2 3 8" xfId="28823"/>
    <cellStyle name="Normal 9 2 3 8 2" xfId="28824"/>
    <cellStyle name="Normal 9 2 3 8 2 2" xfId="28825"/>
    <cellStyle name="Normal 9 2 3 8 2 2 2" xfId="28826"/>
    <cellStyle name="Normal 9 2 3 8 2 3" xfId="28827"/>
    <cellStyle name="Normal 9 2 3 8 3" xfId="28828"/>
    <cellStyle name="Normal 9 2 3 8 3 2" xfId="28829"/>
    <cellStyle name="Normal 9 2 3 8 4" xfId="28830"/>
    <cellStyle name="Normal 9 2 3 9" xfId="28831"/>
    <cellStyle name="Normal 9 2 3 9 2" xfId="28832"/>
    <cellStyle name="Normal 9 2 3 9 2 2" xfId="28833"/>
    <cellStyle name="Normal 9 2 3 9 3" xfId="28834"/>
    <cellStyle name="Normal 9 2 4" xfId="28835"/>
    <cellStyle name="Normal 9 2 4 10" xfId="28836"/>
    <cellStyle name="Normal 9 2 4 2" xfId="28837"/>
    <cellStyle name="Normal 9 2 4 2 2" xfId="28838"/>
    <cellStyle name="Normal 9 2 4 2 2 2" xfId="28839"/>
    <cellStyle name="Normal 9 2 4 2 2 2 2" xfId="28840"/>
    <cellStyle name="Normal 9 2 4 2 2 2 2 2" xfId="28841"/>
    <cellStyle name="Normal 9 2 4 2 2 2 2 2 2" xfId="28842"/>
    <cellStyle name="Normal 9 2 4 2 2 2 2 2 2 2" xfId="28843"/>
    <cellStyle name="Normal 9 2 4 2 2 2 2 2 2 2 2" xfId="28844"/>
    <cellStyle name="Normal 9 2 4 2 2 2 2 2 2 2 2 2" xfId="28845"/>
    <cellStyle name="Normal 9 2 4 2 2 2 2 2 2 2 3" xfId="28846"/>
    <cellStyle name="Normal 9 2 4 2 2 2 2 2 2 3" xfId="28847"/>
    <cellStyle name="Normal 9 2 4 2 2 2 2 2 2 3 2" xfId="28848"/>
    <cellStyle name="Normal 9 2 4 2 2 2 2 2 2 4" xfId="28849"/>
    <cellStyle name="Normal 9 2 4 2 2 2 2 2 3" xfId="28850"/>
    <cellStyle name="Normal 9 2 4 2 2 2 2 2 3 2" xfId="28851"/>
    <cellStyle name="Normal 9 2 4 2 2 2 2 2 3 2 2" xfId="28852"/>
    <cellStyle name="Normal 9 2 4 2 2 2 2 2 3 3" xfId="28853"/>
    <cellStyle name="Normal 9 2 4 2 2 2 2 2 4" xfId="28854"/>
    <cellStyle name="Normal 9 2 4 2 2 2 2 2 4 2" xfId="28855"/>
    <cellStyle name="Normal 9 2 4 2 2 2 2 2 5" xfId="28856"/>
    <cellStyle name="Normal 9 2 4 2 2 2 2 3" xfId="28857"/>
    <cellStyle name="Normal 9 2 4 2 2 2 2 3 2" xfId="28858"/>
    <cellStyle name="Normal 9 2 4 2 2 2 2 3 2 2" xfId="28859"/>
    <cellStyle name="Normal 9 2 4 2 2 2 2 3 2 2 2" xfId="28860"/>
    <cellStyle name="Normal 9 2 4 2 2 2 2 3 2 3" xfId="28861"/>
    <cellStyle name="Normal 9 2 4 2 2 2 2 3 3" xfId="28862"/>
    <cellStyle name="Normal 9 2 4 2 2 2 2 3 3 2" xfId="28863"/>
    <cellStyle name="Normal 9 2 4 2 2 2 2 3 4" xfId="28864"/>
    <cellStyle name="Normal 9 2 4 2 2 2 2 4" xfId="28865"/>
    <cellStyle name="Normal 9 2 4 2 2 2 2 4 2" xfId="28866"/>
    <cellStyle name="Normal 9 2 4 2 2 2 2 4 2 2" xfId="28867"/>
    <cellStyle name="Normal 9 2 4 2 2 2 2 4 3" xfId="28868"/>
    <cellStyle name="Normal 9 2 4 2 2 2 2 5" xfId="28869"/>
    <cellStyle name="Normal 9 2 4 2 2 2 2 5 2" xfId="28870"/>
    <cellStyle name="Normal 9 2 4 2 2 2 2 6" xfId="28871"/>
    <cellStyle name="Normal 9 2 4 2 2 2 3" xfId="28872"/>
    <cellStyle name="Normal 9 2 4 2 2 2 3 2" xfId="28873"/>
    <cellStyle name="Normal 9 2 4 2 2 2 3 2 2" xfId="28874"/>
    <cellStyle name="Normal 9 2 4 2 2 2 3 2 2 2" xfId="28875"/>
    <cellStyle name="Normal 9 2 4 2 2 2 3 2 2 2 2" xfId="28876"/>
    <cellStyle name="Normal 9 2 4 2 2 2 3 2 2 3" xfId="28877"/>
    <cellStyle name="Normal 9 2 4 2 2 2 3 2 3" xfId="28878"/>
    <cellStyle name="Normal 9 2 4 2 2 2 3 2 3 2" xfId="28879"/>
    <cellStyle name="Normal 9 2 4 2 2 2 3 2 4" xfId="28880"/>
    <cellStyle name="Normal 9 2 4 2 2 2 3 3" xfId="28881"/>
    <cellStyle name="Normal 9 2 4 2 2 2 3 3 2" xfId="28882"/>
    <cellStyle name="Normal 9 2 4 2 2 2 3 3 2 2" xfId="28883"/>
    <cellStyle name="Normal 9 2 4 2 2 2 3 3 3" xfId="28884"/>
    <cellStyle name="Normal 9 2 4 2 2 2 3 4" xfId="28885"/>
    <cellStyle name="Normal 9 2 4 2 2 2 3 4 2" xfId="28886"/>
    <cellStyle name="Normal 9 2 4 2 2 2 3 5" xfId="28887"/>
    <cellStyle name="Normal 9 2 4 2 2 2 4" xfId="28888"/>
    <cellStyle name="Normal 9 2 4 2 2 2 4 2" xfId="28889"/>
    <cellStyle name="Normal 9 2 4 2 2 2 4 2 2" xfId="28890"/>
    <cellStyle name="Normal 9 2 4 2 2 2 4 2 2 2" xfId="28891"/>
    <cellStyle name="Normal 9 2 4 2 2 2 4 2 3" xfId="28892"/>
    <cellStyle name="Normal 9 2 4 2 2 2 4 3" xfId="28893"/>
    <cellStyle name="Normal 9 2 4 2 2 2 4 3 2" xfId="28894"/>
    <cellStyle name="Normal 9 2 4 2 2 2 4 4" xfId="28895"/>
    <cellStyle name="Normal 9 2 4 2 2 2 5" xfId="28896"/>
    <cellStyle name="Normal 9 2 4 2 2 2 5 2" xfId="28897"/>
    <cellStyle name="Normal 9 2 4 2 2 2 5 2 2" xfId="28898"/>
    <cellStyle name="Normal 9 2 4 2 2 2 5 3" xfId="28899"/>
    <cellStyle name="Normal 9 2 4 2 2 2 6" xfId="28900"/>
    <cellStyle name="Normal 9 2 4 2 2 2 6 2" xfId="28901"/>
    <cellStyle name="Normal 9 2 4 2 2 2 7" xfId="28902"/>
    <cellStyle name="Normal 9 2 4 2 2 3" xfId="28903"/>
    <cellStyle name="Normal 9 2 4 2 2 3 2" xfId="28904"/>
    <cellStyle name="Normal 9 2 4 2 2 3 2 2" xfId="28905"/>
    <cellStyle name="Normal 9 2 4 2 2 3 2 2 2" xfId="28906"/>
    <cellStyle name="Normal 9 2 4 2 2 3 2 2 2 2" xfId="28907"/>
    <cellStyle name="Normal 9 2 4 2 2 3 2 2 2 2 2" xfId="28908"/>
    <cellStyle name="Normal 9 2 4 2 2 3 2 2 2 3" xfId="28909"/>
    <cellStyle name="Normal 9 2 4 2 2 3 2 2 3" xfId="28910"/>
    <cellStyle name="Normal 9 2 4 2 2 3 2 2 3 2" xfId="28911"/>
    <cellStyle name="Normal 9 2 4 2 2 3 2 2 4" xfId="28912"/>
    <cellStyle name="Normal 9 2 4 2 2 3 2 3" xfId="28913"/>
    <cellStyle name="Normal 9 2 4 2 2 3 2 3 2" xfId="28914"/>
    <cellStyle name="Normal 9 2 4 2 2 3 2 3 2 2" xfId="28915"/>
    <cellStyle name="Normal 9 2 4 2 2 3 2 3 3" xfId="28916"/>
    <cellStyle name="Normal 9 2 4 2 2 3 2 4" xfId="28917"/>
    <cellStyle name="Normal 9 2 4 2 2 3 2 4 2" xfId="28918"/>
    <cellStyle name="Normal 9 2 4 2 2 3 2 5" xfId="28919"/>
    <cellStyle name="Normal 9 2 4 2 2 3 3" xfId="28920"/>
    <cellStyle name="Normal 9 2 4 2 2 3 3 2" xfId="28921"/>
    <cellStyle name="Normal 9 2 4 2 2 3 3 2 2" xfId="28922"/>
    <cellStyle name="Normal 9 2 4 2 2 3 3 2 2 2" xfId="28923"/>
    <cellStyle name="Normal 9 2 4 2 2 3 3 2 3" xfId="28924"/>
    <cellStyle name="Normal 9 2 4 2 2 3 3 3" xfId="28925"/>
    <cellStyle name="Normal 9 2 4 2 2 3 3 3 2" xfId="28926"/>
    <cellStyle name="Normal 9 2 4 2 2 3 3 4" xfId="28927"/>
    <cellStyle name="Normal 9 2 4 2 2 3 4" xfId="28928"/>
    <cellStyle name="Normal 9 2 4 2 2 3 4 2" xfId="28929"/>
    <cellStyle name="Normal 9 2 4 2 2 3 4 2 2" xfId="28930"/>
    <cellStyle name="Normal 9 2 4 2 2 3 4 3" xfId="28931"/>
    <cellStyle name="Normal 9 2 4 2 2 3 5" xfId="28932"/>
    <cellStyle name="Normal 9 2 4 2 2 3 5 2" xfId="28933"/>
    <cellStyle name="Normal 9 2 4 2 2 3 6" xfId="28934"/>
    <cellStyle name="Normal 9 2 4 2 2 4" xfId="28935"/>
    <cellStyle name="Normal 9 2 4 2 2 4 2" xfId="28936"/>
    <cellStyle name="Normal 9 2 4 2 2 4 2 2" xfId="28937"/>
    <cellStyle name="Normal 9 2 4 2 2 4 2 2 2" xfId="28938"/>
    <cellStyle name="Normal 9 2 4 2 2 4 2 2 2 2" xfId="28939"/>
    <cellStyle name="Normal 9 2 4 2 2 4 2 2 3" xfId="28940"/>
    <cellStyle name="Normal 9 2 4 2 2 4 2 3" xfId="28941"/>
    <cellStyle name="Normal 9 2 4 2 2 4 2 3 2" xfId="28942"/>
    <cellStyle name="Normal 9 2 4 2 2 4 2 4" xfId="28943"/>
    <cellStyle name="Normal 9 2 4 2 2 4 3" xfId="28944"/>
    <cellStyle name="Normal 9 2 4 2 2 4 3 2" xfId="28945"/>
    <cellStyle name="Normal 9 2 4 2 2 4 3 2 2" xfId="28946"/>
    <cellStyle name="Normal 9 2 4 2 2 4 3 3" xfId="28947"/>
    <cellStyle name="Normal 9 2 4 2 2 4 4" xfId="28948"/>
    <cellStyle name="Normal 9 2 4 2 2 4 4 2" xfId="28949"/>
    <cellStyle name="Normal 9 2 4 2 2 4 5" xfId="28950"/>
    <cellStyle name="Normal 9 2 4 2 2 5" xfId="28951"/>
    <cellStyle name="Normal 9 2 4 2 2 5 2" xfId="28952"/>
    <cellStyle name="Normal 9 2 4 2 2 5 2 2" xfId="28953"/>
    <cellStyle name="Normal 9 2 4 2 2 5 2 2 2" xfId="28954"/>
    <cellStyle name="Normal 9 2 4 2 2 5 2 3" xfId="28955"/>
    <cellStyle name="Normal 9 2 4 2 2 5 3" xfId="28956"/>
    <cellStyle name="Normal 9 2 4 2 2 5 3 2" xfId="28957"/>
    <cellStyle name="Normal 9 2 4 2 2 5 4" xfId="28958"/>
    <cellStyle name="Normal 9 2 4 2 2 6" xfId="28959"/>
    <cellStyle name="Normal 9 2 4 2 2 6 2" xfId="28960"/>
    <cellStyle name="Normal 9 2 4 2 2 6 2 2" xfId="28961"/>
    <cellStyle name="Normal 9 2 4 2 2 6 3" xfId="28962"/>
    <cellStyle name="Normal 9 2 4 2 2 7" xfId="28963"/>
    <cellStyle name="Normal 9 2 4 2 2 7 2" xfId="28964"/>
    <cellStyle name="Normal 9 2 4 2 2 8" xfId="28965"/>
    <cellStyle name="Normal 9 2 4 2 3" xfId="28966"/>
    <cellStyle name="Normal 9 2 4 2 3 2" xfId="28967"/>
    <cellStyle name="Normal 9 2 4 2 3 2 2" xfId="28968"/>
    <cellStyle name="Normal 9 2 4 2 3 2 2 2" xfId="28969"/>
    <cellStyle name="Normal 9 2 4 2 3 2 2 2 2" xfId="28970"/>
    <cellStyle name="Normal 9 2 4 2 3 2 2 2 2 2" xfId="28971"/>
    <cellStyle name="Normal 9 2 4 2 3 2 2 2 2 2 2" xfId="28972"/>
    <cellStyle name="Normal 9 2 4 2 3 2 2 2 2 3" xfId="28973"/>
    <cellStyle name="Normal 9 2 4 2 3 2 2 2 3" xfId="28974"/>
    <cellStyle name="Normal 9 2 4 2 3 2 2 2 3 2" xfId="28975"/>
    <cellStyle name="Normal 9 2 4 2 3 2 2 2 4" xfId="28976"/>
    <cellStyle name="Normal 9 2 4 2 3 2 2 3" xfId="28977"/>
    <cellStyle name="Normal 9 2 4 2 3 2 2 3 2" xfId="28978"/>
    <cellStyle name="Normal 9 2 4 2 3 2 2 3 2 2" xfId="28979"/>
    <cellStyle name="Normal 9 2 4 2 3 2 2 3 3" xfId="28980"/>
    <cellStyle name="Normal 9 2 4 2 3 2 2 4" xfId="28981"/>
    <cellStyle name="Normal 9 2 4 2 3 2 2 4 2" xfId="28982"/>
    <cellStyle name="Normal 9 2 4 2 3 2 2 5" xfId="28983"/>
    <cellStyle name="Normal 9 2 4 2 3 2 3" xfId="28984"/>
    <cellStyle name="Normal 9 2 4 2 3 2 3 2" xfId="28985"/>
    <cellStyle name="Normal 9 2 4 2 3 2 3 2 2" xfId="28986"/>
    <cellStyle name="Normal 9 2 4 2 3 2 3 2 2 2" xfId="28987"/>
    <cellStyle name="Normal 9 2 4 2 3 2 3 2 3" xfId="28988"/>
    <cellStyle name="Normal 9 2 4 2 3 2 3 3" xfId="28989"/>
    <cellStyle name="Normal 9 2 4 2 3 2 3 3 2" xfId="28990"/>
    <cellStyle name="Normal 9 2 4 2 3 2 3 4" xfId="28991"/>
    <cellStyle name="Normal 9 2 4 2 3 2 4" xfId="28992"/>
    <cellStyle name="Normal 9 2 4 2 3 2 4 2" xfId="28993"/>
    <cellStyle name="Normal 9 2 4 2 3 2 4 2 2" xfId="28994"/>
    <cellStyle name="Normal 9 2 4 2 3 2 4 3" xfId="28995"/>
    <cellStyle name="Normal 9 2 4 2 3 2 5" xfId="28996"/>
    <cellStyle name="Normal 9 2 4 2 3 2 5 2" xfId="28997"/>
    <cellStyle name="Normal 9 2 4 2 3 2 6" xfId="28998"/>
    <cellStyle name="Normal 9 2 4 2 3 3" xfId="28999"/>
    <cellStyle name="Normal 9 2 4 2 3 3 2" xfId="29000"/>
    <cellStyle name="Normal 9 2 4 2 3 3 2 2" xfId="29001"/>
    <cellStyle name="Normal 9 2 4 2 3 3 2 2 2" xfId="29002"/>
    <cellStyle name="Normal 9 2 4 2 3 3 2 2 2 2" xfId="29003"/>
    <cellStyle name="Normal 9 2 4 2 3 3 2 2 3" xfId="29004"/>
    <cellStyle name="Normal 9 2 4 2 3 3 2 3" xfId="29005"/>
    <cellStyle name="Normal 9 2 4 2 3 3 2 3 2" xfId="29006"/>
    <cellStyle name="Normal 9 2 4 2 3 3 2 4" xfId="29007"/>
    <cellStyle name="Normal 9 2 4 2 3 3 3" xfId="29008"/>
    <cellStyle name="Normal 9 2 4 2 3 3 3 2" xfId="29009"/>
    <cellStyle name="Normal 9 2 4 2 3 3 3 2 2" xfId="29010"/>
    <cellStyle name="Normal 9 2 4 2 3 3 3 3" xfId="29011"/>
    <cellStyle name="Normal 9 2 4 2 3 3 4" xfId="29012"/>
    <cellStyle name="Normal 9 2 4 2 3 3 4 2" xfId="29013"/>
    <cellStyle name="Normal 9 2 4 2 3 3 5" xfId="29014"/>
    <cellStyle name="Normal 9 2 4 2 3 4" xfId="29015"/>
    <cellStyle name="Normal 9 2 4 2 3 4 2" xfId="29016"/>
    <cellStyle name="Normal 9 2 4 2 3 4 2 2" xfId="29017"/>
    <cellStyle name="Normal 9 2 4 2 3 4 2 2 2" xfId="29018"/>
    <cellStyle name="Normal 9 2 4 2 3 4 2 3" xfId="29019"/>
    <cellStyle name="Normal 9 2 4 2 3 4 3" xfId="29020"/>
    <cellStyle name="Normal 9 2 4 2 3 4 3 2" xfId="29021"/>
    <cellStyle name="Normal 9 2 4 2 3 4 4" xfId="29022"/>
    <cellStyle name="Normal 9 2 4 2 3 5" xfId="29023"/>
    <cellStyle name="Normal 9 2 4 2 3 5 2" xfId="29024"/>
    <cellStyle name="Normal 9 2 4 2 3 5 2 2" xfId="29025"/>
    <cellStyle name="Normal 9 2 4 2 3 5 3" xfId="29026"/>
    <cellStyle name="Normal 9 2 4 2 3 6" xfId="29027"/>
    <cellStyle name="Normal 9 2 4 2 3 6 2" xfId="29028"/>
    <cellStyle name="Normal 9 2 4 2 3 7" xfId="29029"/>
    <cellStyle name="Normal 9 2 4 2 4" xfId="29030"/>
    <cellStyle name="Normal 9 2 4 2 4 2" xfId="29031"/>
    <cellStyle name="Normal 9 2 4 2 4 2 2" xfId="29032"/>
    <cellStyle name="Normal 9 2 4 2 4 2 2 2" xfId="29033"/>
    <cellStyle name="Normal 9 2 4 2 4 2 2 2 2" xfId="29034"/>
    <cellStyle name="Normal 9 2 4 2 4 2 2 2 2 2" xfId="29035"/>
    <cellStyle name="Normal 9 2 4 2 4 2 2 2 3" xfId="29036"/>
    <cellStyle name="Normal 9 2 4 2 4 2 2 3" xfId="29037"/>
    <cellStyle name="Normal 9 2 4 2 4 2 2 3 2" xfId="29038"/>
    <cellStyle name="Normal 9 2 4 2 4 2 2 4" xfId="29039"/>
    <cellStyle name="Normal 9 2 4 2 4 2 3" xfId="29040"/>
    <cellStyle name="Normal 9 2 4 2 4 2 3 2" xfId="29041"/>
    <cellStyle name="Normal 9 2 4 2 4 2 3 2 2" xfId="29042"/>
    <cellStyle name="Normal 9 2 4 2 4 2 3 3" xfId="29043"/>
    <cellStyle name="Normal 9 2 4 2 4 2 4" xfId="29044"/>
    <cellStyle name="Normal 9 2 4 2 4 2 4 2" xfId="29045"/>
    <cellStyle name="Normal 9 2 4 2 4 2 5" xfId="29046"/>
    <cellStyle name="Normal 9 2 4 2 4 3" xfId="29047"/>
    <cellStyle name="Normal 9 2 4 2 4 3 2" xfId="29048"/>
    <cellStyle name="Normal 9 2 4 2 4 3 2 2" xfId="29049"/>
    <cellStyle name="Normal 9 2 4 2 4 3 2 2 2" xfId="29050"/>
    <cellStyle name="Normal 9 2 4 2 4 3 2 3" xfId="29051"/>
    <cellStyle name="Normal 9 2 4 2 4 3 3" xfId="29052"/>
    <cellStyle name="Normal 9 2 4 2 4 3 3 2" xfId="29053"/>
    <cellStyle name="Normal 9 2 4 2 4 3 4" xfId="29054"/>
    <cellStyle name="Normal 9 2 4 2 4 4" xfId="29055"/>
    <cellStyle name="Normal 9 2 4 2 4 4 2" xfId="29056"/>
    <cellStyle name="Normal 9 2 4 2 4 4 2 2" xfId="29057"/>
    <cellStyle name="Normal 9 2 4 2 4 4 3" xfId="29058"/>
    <cellStyle name="Normal 9 2 4 2 4 5" xfId="29059"/>
    <cellStyle name="Normal 9 2 4 2 4 5 2" xfId="29060"/>
    <cellStyle name="Normal 9 2 4 2 4 6" xfId="29061"/>
    <cellStyle name="Normal 9 2 4 2 5" xfId="29062"/>
    <cellStyle name="Normal 9 2 4 2 5 2" xfId="29063"/>
    <cellStyle name="Normal 9 2 4 2 5 2 2" xfId="29064"/>
    <cellStyle name="Normal 9 2 4 2 5 2 2 2" xfId="29065"/>
    <cellStyle name="Normal 9 2 4 2 5 2 2 2 2" xfId="29066"/>
    <cellStyle name="Normal 9 2 4 2 5 2 2 3" xfId="29067"/>
    <cellStyle name="Normal 9 2 4 2 5 2 3" xfId="29068"/>
    <cellStyle name="Normal 9 2 4 2 5 2 3 2" xfId="29069"/>
    <cellStyle name="Normal 9 2 4 2 5 2 4" xfId="29070"/>
    <cellStyle name="Normal 9 2 4 2 5 3" xfId="29071"/>
    <cellStyle name="Normal 9 2 4 2 5 3 2" xfId="29072"/>
    <cellStyle name="Normal 9 2 4 2 5 3 2 2" xfId="29073"/>
    <cellStyle name="Normal 9 2 4 2 5 3 3" xfId="29074"/>
    <cellStyle name="Normal 9 2 4 2 5 4" xfId="29075"/>
    <cellStyle name="Normal 9 2 4 2 5 4 2" xfId="29076"/>
    <cellStyle name="Normal 9 2 4 2 5 5" xfId="29077"/>
    <cellStyle name="Normal 9 2 4 2 6" xfId="29078"/>
    <cellStyle name="Normal 9 2 4 2 6 2" xfId="29079"/>
    <cellStyle name="Normal 9 2 4 2 6 2 2" xfId="29080"/>
    <cellStyle name="Normal 9 2 4 2 6 2 2 2" xfId="29081"/>
    <cellStyle name="Normal 9 2 4 2 6 2 3" xfId="29082"/>
    <cellStyle name="Normal 9 2 4 2 6 3" xfId="29083"/>
    <cellStyle name="Normal 9 2 4 2 6 3 2" xfId="29084"/>
    <cellStyle name="Normal 9 2 4 2 6 4" xfId="29085"/>
    <cellStyle name="Normal 9 2 4 2 7" xfId="29086"/>
    <cellStyle name="Normal 9 2 4 2 7 2" xfId="29087"/>
    <cellStyle name="Normal 9 2 4 2 7 2 2" xfId="29088"/>
    <cellStyle name="Normal 9 2 4 2 7 3" xfId="29089"/>
    <cellStyle name="Normal 9 2 4 2 8" xfId="29090"/>
    <cellStyle name="Normal 9 2 4 2 8 2" xfId="29091"/>
    <cellStyle name="Normal 9 2 4 2 9" xfId="29092"/>
    <cellStyle name="Normal 9 2 4 3" xfId="29093"/>
    <cellStyle name="Normal 9 2 4 3 2" xfId="29094"/>
    <cellStyle name="Normal 9 2 4 3 2 2" xfId="29095"/>
    <cellStyle name="Normal 9 2 4 3 2 2 2" xfId="29096"/>
    <cellStyle name="Normal 9 2 4 3 2 2 2 2" xfId="29097"/>
    <cellStyle name="Normal 9 2 4 3 2 2 2 2 2" xfId="29098"/>
    <cellStyle name="Normal 9 2 4 3 2 2 2 2 2 2" xfId="29099"/>
    <cellStyle name="Normal 9 2 4 3 2 2 2 2 2 2 2" xfId="29100"/>
    <cellStyle name="Normal 9 2 4 3 2 2 2 2 2 3" xfId="29101"/>
    <cellStyle name="Normal 9 2 4 3 2 2 2 2 3" xfId="29102"/>
    <cellStyle name="Normal 9 2 4 3 2 2 2 2 3 2" xfId="29103"/>
    <cellStyle name="Normal 9 2 4 3 2 2 2 2 4" xfId="29104"/>
    <cellStyle name="Normal 9 2 4 3 2 2 2 3" xfId="29105"/>
    <cellStyle name="Normal 9 2 4 3 2 2 2 3 2" xfId="29106"/>
    <cellStyle name="Normal 9 2 4 3 2 2 2 3 2 2" xfId="29107"/>
    <cellStyle name="Normal 9 2 4 3 2 2 2 3 3" xfId="29108"/>
    <cellStyle name="Normal 9 2 4 3 2 2 2 4" xfId="29109"/>
    <cellStyle name="Normal 9 2 4 3 2 2 2 4 2" xfId="29110"/>
    <cellStyle name="Normal 9 2 4 3 2 2 2 5" xfId="29111"/>
    <cellStyle name="Normal 9 2 4 3 2 2 3" xfId="29112"/>
    <cellStyle name="Normal 9 2 4 3 2 2 3 2" xfId="29113"/>
    <cellStyle name="Normal 9 2 4 3 2 2 3 2 2" xfId="29114"/>
    <cellStyle name="Normal 9 2 4 3 2 2 3 2 2 2" xfId="29115"/>
    <cellStyle name="Normal 9 2 4 3 2 2 3 2 3" xfId="29116"/>
    <cellStyle name="Normal 9 2 4 3 2 2 3 3" xfId="29117"/>
    <cellStyle name="Normal 9 2 4 3 2 2 3 3 2" xfId="29118"/>
    <cellStyle name="Normal 9 2 4 3 2 2 3 4" xfId="29119"/>
    <cellStyle name="Normal 9 2 4 3 2 2 4" xfId="29120"/>
    <cellStyle name="Normal 9 2 4 3 2 2 4 2" xfId="29121"/>
    <cellStyle name="Normal 9 2 4 3 2 2 4 2 2" xfId="29122"/>
    <cellStyle name="Normal 9 2 4 3 2 2 4 3" xfId="29123"/>
    <cellStyle name="Normal 9 2 4 3 2 2 5" xfId="29124"/>
    <cellStyle name="Normal 9 2 4 3 2 2 5 2" xfId="29125"/>
    <cellStyle name="Normal 9 2 4 3 2 2 6" xfId="29126"/>
    <cellStyle name="Normal 9 2 4 3 2 3" xfId="29127"/>
    <cellStyle name="Normal 9 2 4 3 2 3 2" xfId="29128"/>
    <cellStyle name="Normal 9 2 4 3 2 3 2 2" xfId="29129"/>
    <cellStyle name="Normal 9 2 4 3 2 3 2 2 2" xfId="29130"/>
    <cellStyle name="Normal 9 2 4 3 2 3 2 2 2 2" xfId="29131"/>
    <cellStyle name="Normal 9 2 4 3 2 3 2 2 3" xfId="29132"/>
    <cellStyle name="Normal 9 2 4 3 2 3 2 3" xfId="29133"/>
    <cellStyle name="Normal 9 2 4 3 2 3 2 3 2" xfId="29134"/>
    <cellStyle name="Normal 9 2 4 3 2 3 2 4" xfId="29135"/>
    <cellStyle name="Normal 9 2 4 3 2 3 3" xfId="29136"/>
    <cellStyle name="Normal 9 2 4 3 2 3 3 2" xfId="29137"/>
    <cellStyle name="Normal 9 2 4 3 2 3 3 2 2" xfId="29138"/>
    <cellStyle name="Normal 9 2 4 3 2 3 3 3" xfId="29139"/>
    <cellStyle name="Normal 9 2 4 3 2 3 4" xfId="29140"/>
    <cellStyle name="Normal 9 2 4 3 2 3 4 2" xfId="29141"/>
    <cellStyle name="Normal 9 2 4 3 2 3 5" xfId="29142"/>
    <cellStyle name="Normal 9 2 4 3 2 4" xfId="29143"/>
    <cellStyle name="Normal 9 2 4 3 2 4 2" xfId="29144"/>
    <cellStyle name="Normal 9 2 4 3 2 4 2 2" xfId="29145"/>
    <cellStyle name="Normal 9 2 4 3 2 4 2 2 2" xfId="29146"/>
    <cellStyle name="Normal 9 2 4 3 2 4 2 3" xfId="29147"/>
    <cellStyle name="Normal 9 2 4 3 2 4 3" xfId="29148"/>
    <cellStyle name="Normal 9 2 4 3 2 4 3 2" xfId="29149"/>
    <cellStyle name="Normal 9 2 4 3 2 4 4" xfId="29150"/>
    <cellStyle name="Normal 9 2 4 3 2 5" xfId="29151"/>
    <cellStyle name="Normal 9 2 4 3 2 5 2" xfId="29152"/>
    <cellStyle name="Normal 9 2 4 3 2 5 2 2" xfId="29153"/>
    <cellStyle name="Normal 9 2 4 3 2 5 3" xfId="29154"/>
    <cellStyle name="Normal 9 2 4 3 2 6" xfId="29155"/>
    <cellStyle name="Normal 9 2 4 3 2 6 2" xfId="29156"/>
    <cellStyle name="Normal 9 2 4 3 2 7" xfId="29157"/>
    <cellStyle name="Normal 9 2 4 3 3" xfId="29158"/>
    <cellStyle name="Normal 9 2 4 3 3 2" xfId="29159"/>
    <cellStyle name="Normal 9 2 4 3 3 2 2" xfId="29160"/>
    <cellStyle name="Normal 9 2 4 3 3 2 2 2" xfId="29161"/>
    <cellStyle name="Normal 9 2 4 3 3 2 2 2 2" xfId="29162"/>
    <cellStyle name="Normal 9 2 4 3 3 2 2 2 2 2" xfId="29163"/>
    <cellStyle name="Normal 9 2 4 3 3 2 2 2 3" xfId="29164"/>
    <cellStyle name="Normal 9 2 4 3 3 2 2 3" xfId="29165"/>
    <cellStyle name="Normal 9 2 4 3 3 2 2 3 2" xfId="29166"/>
    <cellStyle name="Normal 9 2 4 3 3 2 2 4" xfId="29167"/>
    <cellStyle name="Normal 9 2 4 3 3 2 3" xfId="29168"/>
    <cellStyle name="Normal 9 2 4 3 3 2 3 2" xfId="29169"/>
    <cellStyle name="Normal 9 2 4 3 3 2 3 2 2" xfId="29170"/>
    <cellStyle name="Normal 9 2 4 3 3 2 3 3" xfId="29171"/>
    <cellStyle name="Normal 9 2 4 3 3 2 4" xfId="29172"/>
    <cellStyle name="Normal 9 2 4 3 3 2 4 2" xfId="29173"/>
    <cellStyle name="Normal 9 2 4 3 3 2 5" xfId="29174"/>
    <cellStyle name="Normal 9 2 4 3 3 3" xfId="29175"/>
    <cellStyle name="Normal 9 2 4 3 3 3 2" xfId="29176"/>
    <cellStyle name="Normal 9 2 4 3 3 3 2 2" xfId="29177"/>
    <cellStyle name="Normal 9 2 4 3 3 3 2 2 2" xfId="29178"/>
    <cellStyle name="Normal 9 2 4 3 3 3 2 3" xfId="29179"/>
    <cellStyle name="Normal 9 2 4 3 3 3 3" xfId="29180"/>
    <cellStyle name="Normal 9 2 4 3 3 3 3 2" xfId="29181"/>
    <cellStyle name="Normal 9 2 4 3 3 3 4" xfId="29182"/>
    <cellStyle name="Normal 9 2 4 3 3 4" xfId="29183"/>
    <cellStyle name="Normal 9 2 4 3 3 4 2" xfId="29184"/>
    <cellStyle name="Normal 9 2 4 3 3 4 2 2" xfId="29185"/>
    <cellStyle name="Normal 9 2 4 3 3 4 3" xfId="29186"/>
    <cellStyle name="Normal 9 2 4 3 3 5" xfId="29187"/>
    <cellStyle name="Normal 9 2 4 3 3 5 2" xfId="29188"/>
    <cellStyle name="Normal 9 2 4 3 3 6" xfId="29189"/>
    <cellStyle name="Normal 9 2 4 3 4" xfId="29190"/>
    <cellStyle name="Normal 9 2 4 3 4 2" xfId="29191"/>
    <cellStyle name="Normal 9 2 4 3 4 2 2" xfId="29192"/>
    <cellStyle name="Normal 9 2 4 3 4 2 2 2" xfId="29193"/>
    <cellStyle name="Normal 9 2 4 3 4 2 2 2 2" xfId="29194"/>
    <cellStyle name="Normal 9 2 4 3 4 2 2 3" xfId="29195"/>
    <cellStyle name="Normal 9 2 4 3 4 2 3" xfId="29196"/>
    <cellStyle name="Normal 9 2 4 3 4 2 3 2" xfId="29197"/>
    <cellStyle name="Normal 9 2 4 3 4 2 4" xfId="29198"/>
    <cellStyle name="Normal 9 2 4 3 4 3" xfId="29199"/>
    <cellStyle name="Normal 9 2 4 3 4 3 2" xfId="29200"/>
    <cellStyle name="Normal 9 2 4 3 4 3 2 2" xfId="29201"/>
    <cellStyle name="Normal 9 2 4 3 4 3 3" xfId="29202"/>
    <cellStyle name="Normal 9 2 4 3 4 4" xfId="29203"/>
    <cellStyle name="Normal 9 2 4 3 4 4 2" xfId="29204"/>
    <cellStyle name="Normal 9 2 4 3 4 5" xfId="29205"/>
    <cellStyle name="Normal 9 2 4 3 5" xfId="29206"/>
    <cellStyle name="Normal 9 2 4 3 5 2" xfId="29207"/>
    <cellStyle name="Normal 9 2 4 3 5 2 2" xfId="29208"/>
    <cellStyle name="Normal 9 2 4 3 5 2 2 2" xfId="29209"/>
    <cellStyle name="Normal 9 2 4 3 5 2 3" xfId="29210"/>
    <cellStyle name="Normal 9 2 4 3 5 3" xfId="29211"/>
    <cellStyle name="Normal 9 2 4 3 5 3 2" xfId="29212"/>
    <cellStyle name="Normal 9 2 4 3 5 4" xfId="29213"/>
    <cellStyle name="Normal 9 2 4 3 6" xfId="29214"/>
    <cellStyle name="Normal 9 2 4 3 6 2" xfId="29215"/>
    <cellStyle name="Normal 9 2 4 3 6 2 2" xfId="29216"/>
    <cellStyle name="Normal 9 2 4 3 6 3" xfId="29217"/>
    <cellStyle name="Normal 9 2 4 3 7" xfId="29218"/>
    <cellStyle name="Normal 9 2 4 3 7 2" xfId="29219"/>
    <cellStyle name="Normal 9 2 4 3 8" xfId="29220"/>
    <cellStyle name="Normal 9 2 4 4" xfId="29221"/>
    <cellStyle name="Normal 9 2 4 4 2" xfId="29222"/>
    <cellStyle name="Normal 9 2 4 4 2 2" xfId="29223"/>
    <cellStyle name="Normal 9 2 4 4 2 2 2" xfId="29224"/>
    <cellStyle name="Normal 9 2 4 4 2 2 2 2" xfId="29225"/>
    <cellStyle name="Normal 9 2 4 4 2 2 2 2 2" xfId="29226"/>
    <cellStyle name="Normal 9 2 4 4 2 2 2 2 2 2" xfId="29227"/>
    <cellStyle name="Normal 9 2 4 4 2 2 2 2 3" xfId="29228"/>
    <cellStyle name="Normal 9 2 4 4 2 2 2 3" xfId="29229"/>
    <cellStyle name="Normal 9 2 4 4 2 2 2 3 2" xfId="29230"/>
    <cellStyle name="Normal 9 2 4 4 2 2 2 4" xfId="29231"/>
    <cellStyle name="Normal 9 2 4 4 2 2 3" xfId="29232"/>
    <cellStyle name="Normal 9 2 4 4 2 2 3 2" xfId="29233"/>
    <cellStyle name="Normal 9 2 4 4 2 2 3 2 2" xfId="29234"/>
    <cellStyle name="Normal 9 2 4 4 2 2 3 3" xfId="29235"/>
    <cellStyle name="Normal 9 2 4 4 2 2 4" xfId="29236"/>
    <cellStyle name="Normal 9 2 4 4 2 2 4 2" xfId="29237"/>
    <cellStyle name="Normal 9 2 4 4 2 2 5" xfId="29238"/>
    <cellStyle name="Normal 9 2 4 4 2 3" xfId="29239"/>
    <cellStyle name="Normal 9 2 4 4 2 3 2" xfId="29240"/>
    <cellStyle name="Normal 9 2 4 4 2 3 2 2" xfId="29241"/>
    <cellStyle name="Normal 9 2 4 4 2 3 2 2 2" xfId="29242"/>
    <cellStyle name="Normal 9 2 4 4 2 3 2 3" xfId="29243"/>
    <cellStyle name="Normal 9 2 4 4 2 3 3" xfId="29244"/>
    <cellStyle name="Normal 9 2 4 4 2 3 3 2" xfId="29245"/>
    <cellStyle name="Normal 9 2 4 4 2 3 4" xfId="29246"/>
    <cellStyle name="Normal 9 2 4 4 2 4" xfId="29247"/>
    <cellStyle name="Normal 9 2 4 4 2 4 2" xfId="29248"/>
    <cellStyle name="Normal 9 2 4 4 2 4 2 2" xfId="29249"/>
    <cellStyle name="Normal 9 2 4 4 2 4 3" xfId="29250"/>
    <cellStyle name="Normal 9 2 4 4 2 5" xfId="29251"/>
    <cellStyle name="Normal 9 2 4 4 2 5 2" xfId="29252"/>
    <cellStyle name="Normal 9 2 4 4 2 6" xfId="29253"/>
    <cellStyle name="Normal 9 2 4 4 3" xfId="29254"/>
    <cellStyle name="Normal 9 2 4 4 3 2" xfId="29255"/>
    <cellStyle name="Normal 9 2 4 4 3 2 2" xfId="29256"/>
    <cellStyle name="Normal 9 2 4 4 3 2 2 2" xfId="29257"/>
    <cellStyle name="Normal 9 2 4 4 3 2 2 2 2" xfId="29258"/>
    <cellStyle name="Normal 9 2 4 4 3 2 2 3" xfId="29259"/>
    <cellStyle name="Normal 9 2 4 4 3 2 3" xfId="29260"/>
    <cellStyle name="Normal 9 2 4 4 3 2 3 2" xfId="29261"/>
    <cellStyle name="Normal 9 2 4 4 3 2 4" xfId="29262"/>
    <cellStyle name="Normal 9 2 4 4 3 3" xfId="29263"/>
    <cellStyle name="Normal 9 2 4 4 3 3 2" xfId="29264"/>
    <cellStyle name="Normal 9 2 4 4 3 3 2 2" xfId="29265"/>
    <cellStyle name="Normal 9 2 4 4 3 3 3" xfId="29266"/>
    <cellStyle name="Normal 9 2 4 4 3 4" xfId="29267"/>
    <cellStyle name="Normal 9 2 4 4 3 4 2" xfId="29268"/>
    <cellStyle name="Normal 9 2 4 4 3 5" xfId="29269"/>
    <cellStyle name="Normal 9 2 4 4 4" xfId="29270"/>
    <cellStyle name="Normal 9 2 4 4 4 2" xfId="29271"/>
    <cellStyle name="Normal 9 2 4 4 4 2 2" xfId="29272"/>
    <cellStyle name="Normal 9 2 4 4 4 2 2 2" xfId="29273"/>
    <cellStyle name="Normal 9 2 4 4 4 2 3" xfId="29274"/>
    <cellStyle name="Normal 9 2 4 4 4 3" xfId="29275"/>
    <cellStyle name="Normal 9 2 4 4 4 3 2" xfId="29276"/>
    <cellStyle name="Normal 9 2 4 4 4 4" xfId="29277"/>
    <cellStyle name="Normal 9 2 4 4 5" xfId="29278"/>
    <cellStyle name="Normal 9 2 4 4 5 2" xfId="29279"/>
    <cellStyle name="Normal 9 2 4 4 5 2 2" xfId="29280"/>
    <cellStyle name="Normal 9 2 4 4 5 3" xfId="29281"/>
    <cellStyle name="Normal 9 2 4 4 6" xfId="29282"/>
    <cellStyle name="Normal 9 2 4 4 6 2" xfId="29283"/>
    <cellStyle name="Normal 9 2 4 4 7" xfId="29284"/>
    <cellStyle name="Normal 9 2 4 5" xfId="29285"/>
    <cellStyle name="Normal 9 2 4 5 2" xfId="29286"/>
    <cellStyle name="Normal 9 2 4 5 2 2" xfId="29287"/>
    <cellStyle name="Normal 9 2 4 5 2 2 2" xfId="29288"/>
    <cellStyle name="Normal 9 2 4 5 2 2 2 2" xfId="29289"/>
    <cellStyle name="Normal 9 2 4 5 2 2 2 2 2" xfId="29290"/>
    <cellStyle name="Normal 9 2 4 5 2 2 2 3" xfId="29291"/>
    <cellStyle name="Normal 9 2 4 5 2 2 3" xfId="29292"/>
    <cellStyle name="Normal 9 2 4 5 2 2 3 2" xfId="29293"/>
    <cellStyle name="Normal 9 2 4 5 2 2 4" xfId="29294"/>
    <cellStyle name="Normal 9 2 4 5 2 3" xfId="29295"/>
    <cellStyle name="Normal 9 2 4 5 2 3 2" xfId="29296"/>
    <cellStyle name="Normal 9 2 4 5 2 3 2 2" xfId="29297"/>
    <cellStyle name="Normal 9 2 4 5 2 3 3" xfId="29298"/>
    <cellStyle name="Normal 9 2 4 5 2 4" xfId="29299"/>
    <cellStyle name="Normal 9 2 4 5 2 4 2" xfId="29300"/>
    <cellStyle name="Normal 9 2 4 5 2 5" xfId="29301"/>
    <cellStyle name="Normal 9 2 4 5 3" xfId="29302"/>
    <cellStyle name="Normal 9 2 4 5 3 2" xfId="29303"/>
    <cellStyle name="Normal 9 2 4 5 3 2 2" xfId="29304"/>
    <cellStyle name="Normal 9 2 4 5 3 2 2 2" xfId="29305"/>
    <cellStyle name="Normal 9 2 4 5 3 2 3" xfId="29306"/>
    <cellStyle name="Normal 9 2 4 5 3 3" xfId="29307"/>
    <cellStyle name="Normal 9 2 4 5 3 3 2" xfId="29308"/>
    <cellStyle name="Normal 9 2 4 5 3 4" xfId="29309"/>
    <cellStyle name="Normal 9 2 4 5 4" xfId="29310"/>
    <cellStyle name="Normal 9 2 4 5 4 2" xfId="29311"/>
    <cellStyle name="Normal 9 2 4 5 4 2 2" xfId="29312"/>
    <cellStyle name="Normal 9 2 4 5 4 3" xfId="29313"/>
    <cellStyle name="Normal 9 2 4 5 5" xfId="29314"/>
    <cellStyle name="Normal 9 2 4 5 5 2" xfId="29315"/>
    <cellStyle name="Normal 9 2 4 5 6" xfId="29316"/>
    <cellStyle name="Normal 9 2 4 6" xfId="29317"/>
    <cellStyle name="Normal 9 2 4 6 2" xfId="29318"/>
    <cellStyle name="Normal 9 2 4 6 2 2" xfId="29319"/>
    <cellStyle name="Normal 9 2 4 6 2 2 2" xfId="29320"/>
    <cellStyle name="Normal 9 2 4 6 2 2 2 2" xfId="29321"/>
    <cellStyle name="Normal 9 2 4 6 2 2 3" xfId="29322"/>
    <cellStyle name="Normal 9 2 4 6 2 3" xfId="29323"/>
    <cellStyle name="Normal 9 2 4 6 2 3 2" xfId="29324"/>
    <cellStyle name="Normal 9 2 4 6 2 4" xfId="29325"/>
    <cellStyle name="Normal 9 2 4 6 3" xfId="29326"/>
    <cellStyle name="Normal 9 2 4 6 3 2" xfId="29327"/>
    <cellStyle name="Normal 9 2 4 6 3 2 2" xfId="29328"/>
    <cellStyle name="Normal 9 2 4 6 3 3" xfId="29329"/>
    <cellStyle name="Normal 9 2 4 6 4" xfId="29330"/>
    <cellStyle name="Normal 9 2 4 6 4 2" xfId="29331"/>
    <cellStyle name="Normal 9 2 4 6 5" xfId="29332"/>
    <cellStyle name="Normal 9 2 4 7" xfId="29333"/>
    <cellStyle name="Normal 9 2 4 7 2" xfId="29334"/>
    <cellStyle name="Normal 9 2 4 7 2 2" xfId="29335"/>
    <cellStyle name="Normal 9 2 4 7 2 2 2" xfId="29336"/>
    <cellStyle name="Normal 9 2 4 7 2 3" xfId="29337"/>
    <cellStyle name="Normal 9 2 4 7 3" xfId="29338"/>
    <cellStyle name="Normal 9 2 4 7 3 2" xfId="29339"/>
    <cellStyle name="Normal 9 2 4 7 4" xfId="29340"/>
    <cellStyle name="Normal 9 2 4 8" xfId="29341"/>
    <cellStyle name="Normal 9 2 4 8 2" xfId="29342"/>
    <cellStyle name="Normal 9 2 4 8 2 2" xfId="29343"/>
    <cellStyle name="Normal 9 2 4 8 3" xfId="29344"/>
    <cellStyle name="Normal 9 2 4 9" xfId="29345"/>
    <cellStyle name="Normal 9 2 4 9 2" xfId="29346"/>
    <cellStyle name="Normal 9 2 5" xfId="29347"/>
    <cellStyle name="Normal 9 2 5 2" xfId="29348"/>
    <cellStyle name="Normal 9 2 5 2 2" xfId="29349"/>
    <cellStyle name="Normal 9 2 5 2 2 2" xfId="29350"/>
    <cellStyle name="Normal 9 2 5 2 2 2 2" xfId="29351"/>
    <cellStyle name="Normal 9 2 5 2 2 2 2 2" xfId="29352"/>
    <cellStyle name="Normal 9 2 5 2 2 2 2 2 2" xfId="29353"/>
    <cellStyle name="Normal 9 2 5 2 2 2 2 2 2 2" xfId="29354"/>
    <cellStyle name="Normal 9 2 5 2 2 2 2 2 2 2 2" xfId="29355"/>
    <cellStyle name="Normal 9 2 5 2 2 2 2 2 2 3" xfId="29356"/>
    <cellStyle name="Normal 9 2 5 2 2 2 2 2 3" xfId="29357"/>
    <cellStyle name="Normal 9 2 5 2 2 2 2 2 3 2" xfId="29358"/>
    <cellStyle name="Normal 9 2 5 2 2 2 2 2 4" xfId="29359"/>
    <cellStyle name="Normal 9 2 5 2 2 2 2 3" xfId="29360"/>
    <cellStyle name="Normal 9 2 5 2 2 2 2 3 2" xfId="29361"/>
    <cellStyle name="Normal 9 2 5 2 2 2 2 3 2 2" xfId="29362"/>
    <cellStyle name="Normal 9 2 5 2 2 2 2 3 3" xfId="29363"/>
    <cellStyle name="Normal 9 2 5 2 2 2 2 4" xfId="29364"/>
    <cellStyle name="Normal 9 2 5 2 2 2 2 4 2" xfId="29365"/>
    <cellStyle name="Normal 9 2 5 2 2 2 2 5" xfId="29366"/>
    <cellStyle name="Normal 9 2 5 2 2 2 3" xfId="29367"/>
    <cellStyle name="Normal 9 2 5 2 2 2 3 2" xfId="29368"/>
    <cellStyle name="Normal 9 2 5 2 2 2 3 2 2" xfId="29369"/>
    <cellStyle name="Normal 9 2 5 2 2 2 3 2 2 2" xfId="29370"/>
    <cellStyle name="Normal 9 2 5 2 2 2 3 2 3" xfId="29371"/>
    <cellStyle name="Normal 9 2 5 2 2 2 3 3" xfId="29372"/>
    <cellStyle name="Normal 9 2 5 2 2 2 3 3 2" xfId="29373"/>
    <cellStyle name="Normal 9 2 5 2 2 2 3 4" xfId="29374"/>
    <cellStyle name="Normal 9 2 5 2 2 2 4" xfId="29375"/>
    <cellStyle name="Normal 9 2 5 2 2 2 4 2" xfId="29376"/>
    <cellStyle name="Normal 9 2 5 2 2 2 4 2 2" xfId="29377"/>
    <cellStyle name="Normal 9 2 5 2 2 2 4 3" xfId="29378"/>
    <cellStyle name="Normal 9 2 5 2 2 2 5" xfId="29379"/>
    <cellStyle name="Normal 9 2 5 2 2 2 5 2" xfId="29380"/>
    <cellStyle name="Normal 9 2 5 2 2 2 6" xfId="29381"/>
    <cellStyle name="Normal 9 2 5 2 2 3" xfId="29382"/>
    <cellStyle name="Normal 9 2 5 2 2 3 2" xfId="29383"/>
    <cellStyle name="Normal 9 2 5 2 2 3 2 2" xfId="29384"/>
    <cellStyle name="Normal 9 2 5 2 2 3 2 2 2" xfId="29385"/>
    <cellStyle name="Normal 9 2 5 2 2 3 2 2 2 2" xfId="29386"/>
    <cellStyle name="Normal 9 2 5 2 2 3 2 2 3" xfId="29387"/>
    <cellStyle name="Normal 9 2 5 2 2 3 2 3" xfId="29388"/>
    <cellStyle name="Normal 9 2 5 2 2 3 2 3 2" xfId="29389"/>
    <cellStyle name="Normal 9 2 5 2 2 3 2 4" xfId="29390"/>
    <cellStyle name="Normal 9 2 5 2 2 3 3" xfId="29391"/>
    <cellStyle name="Normal 9 2 5 2 2 3 3 2" xfId="29392"/>
    <cellStyle name="Normal 9 2 5 2 2 3 3 2 2" xfId="29393"/>
    <cellStyle name="Normal 9 2 5 2 2 3 3 3" xfId="29394"/>
    <cellStyle name="Normal 9 2 5 2 2 3 4" xfId="29395"/>
    <cellStyle name="Normal 9 2 5 2 2 3 4 2" xfId="29396"/>
    <cellStyle name="Normal 9 2 5 2 2 3 5" xfId="29397"/>
    <cellStyle name="Normal 9 2 5 2 2 4" xfId="29398"/>
    <cellStyle name="Normal 9 2 5 2 2 4 2" xfId="29399"/>
    <cellStyle name="Normal 9 2 5 2 2 4 2 2" xfId="29400"/>
    <cellStyle name="Normal 9 2 5 2 2 4 2 2 2" xfId="29401"/>
    <cellStyle name="Normal 9 2 5 2 2 4 2 3" xfId="29402"/>
    <cellStyle name="Normal 9 2 5 2 2 4 3" xfId="29403"/>
    <cellStyle name="Normal 9 2 5 2 2 4 3 2" xfId="29404"/>
    <cellStyle name="Normal 9 2 5 2 2 4 4" xfId="29405"/>
    <cellStyle name="Normal 9 2 5 2 2 5" xfId="29406"/>
    <cellStyle name="Normal 9 2 5 2 2 5 2" xfId="29407"/>
    <cellStyle name="Normal 9 2 5 2 2 5 2 2" xfId="29408"/>
    <cellStyle name="Normal 9 2 5 2 2 5 3" xfId="29409"/>
    <cellStyle name="Normal 9 2 5 2 2 6" xfId="29410"/>
    <cellStyle name="Normal 9 2 5 2 2 6 2" xfId="29411"/>
    <cellStyle name="Normal 9 2 5 2 2 7" xfId="29412"/>
    <cellStyle name="Normal 9 2 5 2 3" xfId="29413"/>
    <cellStyle name="Normal 9 2 5 2 3 2" xfId="29414"/>
    <cellStyle name="Normal 9 2 5 2 3 2 2" xfId="29415"/>
    <cellStyle name="Normal 9 2 5 2 3 2 2 2" xfId="29416"/>
    <cellStyle name="Normal 9 2 5 2 3 2 2 2 2" xfId="29417"/>
    <cellStyle name="Normal 9 2 5 2 3 2 2 2 2 2" xfId="29418"/>
    <cellStyle name="Normal 9 2 5 2 3 2 2 2 3" xfId="29419"/>
    <cellStyle name="Normal 9 2 5 2 3 2 2 3" xfId="29420"/>
    <cellStyle name="Normal 9 2 5 2 3 2 2 3 2" xfId="29421"/>
    <cellStyle name="Normal 9 2 5 2 3 2 2 4" xfId="29422"/>
    <cellStyle name="Normal 9 2 5 2 3 2 3" xfId="29423"/>
    <cellStyle name="Normal 9 2 5 2 3 2 3 2" xfId="29424"/>
    <cellStyle name="Normal 9 2 5 2 3 2 3 2 2" xfId="29425"/>
    <cellStyle name="Normal 9 2 5 2 3 2 3 3" xfId="29426"/>
    <cellStyle name="Normal 9 2 5 2 3 2 4" xfId="29427"/>
    <cellStyle name="Normal 9 2 5 2 3 2 4 2" xfId="29428"/>
    <cellStyle name="Normal 9 2 5 2 3 2 5" xfId="29429"/>
    <cellStyle name="Normal 9 2 5 2 3 3" xfId="29430"/>
    <cellStyle name="Normal 9 2 5 2 3 3 2" xfId="29431"/>
    <cellStyle name="Normal 9 2 5 2 3 3 2 2" xfId="29432"/>
    <cellStyle name="Normal 9 2 5 2 3 3 2 2 2" xfId="29433"/>
    <cellStyle name="Normal 9 2 5 2 3 3 2 3" xfId="29434"/>
    <cellStyle name="Normal 9 2 5 2 3 3 3" xfId="29435"/>
    <cellStyle name="Normal 9 2 5 2 3 3 3 2" xfId="29436"/>
    <cellStyle name="Normal 9 2 5 2 3 3 4" xfId="29437"/>
    <cellStyle name="Normal 9 2 5 2 3 4" xfId="29438"/>
    <cellStyle name="Normal 9 2 5 2 3 4 2" xfId="29439"/>
    <cellStyle name="Normal 9 2 5 2 3 4 2 2" xfId="29440"/>
    <cellStyle name="Normal 9 2 5 2 3 4 3" xfId="29441"/>
    <cellStyle name="Normal 9 2 5 2 3 5" xfId="29442"/>
    <cellStyle name="Normal 9 2 5 2 3 5 2" xfId="29443"/>
    <cellStyle name="Normal 9 2 5 2 3 6" xfId="29444"/>
    <cellStyle name="Normal 9 2 5 2 4" xfId="29445"/>
    <cellStyle name="Normal 9 2 5 2 4 2" xfId="29446"/>
    <cellStyle name="Normal 9 2 5 2 4 2 2" xfId="29447"/>
    <cellStyle name="Normal 9 2 5 2 4 2 2 2" xfId="29448"/>
    <cellStyle name="Normal 9 2 5 2 4 2 2 2 2" xfId="29449"/>
    <cellStyle name="Normal 9 2 5 2 4 2 2 3" xfId="29450"/>
    <cellStyle name="Normal 9 2 5 2 4 2 3" xfId="29451"/>
    <cellStyle name="Normal 9 2 5 2 4 2 3 2" xfId="29452"/>
    <cellStyle name="Normal 9 2 5 2 4 2 4" xfId="29453"/>
    <cellStyle name="Normal 9 2 5 2 4 3" xfId="29454"/>
    <cellStyle name="Normal 9 2 5 2 4 3 2" xfId="29455"/>
    <cellStyle name="Normal 9 2 5 2 4 3 2 2" xfId="29456"/>
    <cellStyle name="Normal 9 2 5 2 4 3 3" xfId="29457"/>
    <cellStyle name="Normal 9 2 5 2 4 4" xfId="29458"/>
    <cellStyle name="Normal 9 2 5 2 4 4 2" xfId="29459"/>
    <cellStyle name="Normal 9 2 5 2 4 5" xfId="29460"/>
    <cellStyle name="Normal 9 2 5 2 5" xfId="29461"/>
    <cellStyle name="Normal 9 2 5 2 5 2" xfId="29462"/>
    <cellStyle name="Normal 9 2 5 2 5 2 2" xfId="29463"/>
    <cellStyle name="Normal 9 2 5 2 5 2 2 2" xfId="29464"/>
    <cellStyle name="Normal 9 2 5 2 5 2 3" xfId="29465"/>
    <cellStyle name="Normal 9 2 5 2 5 3" xfId="29466"/>
    <cellStyle name="Normal 9 2 5 2 5 3 2" xfId="29467"/>
    <cellStyle name="Normal 9 2 5 2 5 4" xfId="29468"/>
    <cellStyle name="Normal 9 2 5 2 6" xfId="29469"/>
    <cellStyle name="Normal 9 2 5 2 6 2" xfId="29470"/>
    <cellStyle name="Normal 9 2 5 2 6 2 2" xfId="29471"/>
    <cellStyle name="Normal 9 2 5 2 6 3" xfId="29472"/>
    <cellStyle name="Normal 9 2 5 2 7" xfId="29473"/>
    <cellStyle name="Normal 9 2 5 2 7 2" xfId="29474"/>
    <cellStyle name="Normal 9 2 5 2 8" xfId="29475"/>
    <cellStyle name="Normal 9 2 5 3" xfId="29476"/>
    <cellStyle name="Normal 9 2 5 3 2" xfId="29477"/>
    <cellStyle name="Normal 9 2 5 3 2 2" xfId="29478"/>
    <cellStyle name="Normal 9 2 5 3 2 2 2" xfId="29479"/>
    <cellStyle name="Normal 9 2 5 3 2 2 2 2" xfId="29480"/>
    <cellStyle name="Normal 9 2 5 3 2 2 2 2 2" xfId="29481"/>
    <cellStyle name="Normal 9 2 5 3 2 2 2 2 2 2" xfId="29482"/>
    <cellStyle name="Normal 9 2 5 3 2 2 2 2 3" xfId="29483"/>
    <cellStyle name="Normal 9 2 5 3 2 2 2 3" xfId="29484"/>
    <cellStyle name="Normal 9 2 5 3 2 2 2 3 2" xfId="29485"/>
    <cellStyle name="Normal 9 2 5 3 2 2 2 4" xfId="29486"/>
    <cellStyle name="Normal 9 2 5 3 2 2 3" xfId="29487"/>
    <cellStyle name="Normal 9 2 5 3 2 2 3 2" xfId="29488"/>
    <cellStyle name="Normal 9 2 5 3 2 2 3 2 2" xfId="29489"/>
    <cellStyle name="Normal 9 2 5 3 2 2 3 3" xfId="29490"/>
    <cellStyle name="Normal 9 2 5 3 2 2 4" xfId="29491"/>
    <cellStyle name="Normal 9 2 5 3 2 2 4 2" xfId="29492"/>
    <cellStyle name="Normal 9 2 5 3 2 2 5" xfId="29493"/>
    <cellStyle name="Normal 9 2 5 3 2 3" xfId="29494"/>
    <cellStyle name="Normal 9 2 5 3 2 3 2" xfId="29495"/>
    <cellStyle name="Normal 9 2 5 3 2 3 2 2" xfId="29496"/>
    <cellStyle name="Normal 9 2 5 3 2 3 2 2 2" xfId="29497"/>
    <cellStyle name="Normal 9 2 5 3 2 3 2 3" xfId="29498"/>
    <cellStyle name="Normal 9 2 5 3 2 3 3" xfId="29499"/>
    <cellStyle name="Normal 9 2 5 3 2 3 3 2" xfId="29500"/>
    <cellStyle name="Normal 9 2 5 3 2 3 4" xfId="29501"/>
    <cellStyle name="Normal 9 2 5 3 2 4" xfId="29502"/>
    <cellStyle name="Normal 9 2 5 3 2 4 2" xfId="29503"/>
    <cellStyle name="Normal 9 2 5 3 2 4 2 2" xfId="29504"/>
    <cellStyle name="Normal 9 2 5 3 2 4 3" xfId="29505"/>
    <cellStyle name="Normal 9 2 5 3 2 5" xfId="29506"/>
    <cellStyle name="Normal 9 2 5 3 2 5 2" xfId="29507"/>
    <cellStyle name="Normal 9 2 5 3 2 6" xfId="29508"/>
    <cellStyle name="Normal 9 2 5 3 3" xfId="29509"/>
    <cellStyle name="Normal 9 2 5 3 3 2" xfId="29510"/>
    <cellStyle name="Normal 9 2 5 3 3 2 2" xfId="29511"/>
    <cellStyle name="Normal 9 2 5 3 3 2 2 2" xfId="29512"/>
    <cellStyle name="Normal 9 2 5 3 3 2 2 2 2" xfId="29513"/>
    <cellStyle name="Normal 9 2 5 3 3 2 2 3" xfId="29514"/>
    <cellStyle name="Normal 9 2 5 3 3 2 3" xfId="29515"/>
    <cellStyle name="Normal 9 2 5 3 3 2 3 2" xfId="29516"/>
    <cellStyle name="Normal 9 2 5 3 3 2 4" xfId="29517"/>
    <cellStyle name="Normal 9 2 5 3 3 3" xfId="29518"/>
    <cellStyle name="Normal 9 2 5 3 3 3 2" xfId="29519"/>
    <cellStyle name="Normal 9 2 5 3 3 3 2 2" xfId="29520"/>
    <cellStyle name="Normal 9 2 5 3 3 3 3" xfId="29521"/>
    <cellStyle name="Normal 9 2 5 3 3 4" xfId="29522"/>
    <cellStyle name="Normal 9 2 5 3 3 4 2" xfId="29523"/>
    <cellStyle name="Normal 9 2 5 3 3 5" xfId="29524"/>
    <cellStyle name="Normal 9 2 5 3 4" xfId="29525"/>
    <cellStyle name="Normal 9 2 5 3 4 2" xfId="29526"/>
    <cellStyle name="Normal 9 2 5 3 4 2 2" xfId="29527"/>
    <cellStyle name="Normal 9 2 5 3 4 2 2 2" xfId="29528"/>
    <cellStyle name="Normal 9 2 5 3 4 2 3" xfId="29529"/>
    <cellStyle name="Normal 9 2 5 3 4 3" xfId="29530"/>
    <cellStyle name="Normal 9 2 5 3 4 3 2" xfId="29531"/>
    <cellStyle name="Normal 9 2 5 3 4 4" xfId="29532"/>
    <cellStyle name="Normal 9 2 5 3 5" xfId="29533"/>
    <cellStyle name="Normal 9 2 5 3 5 2" xfId="29534"/>
    <cellStyle name="Normal 9 2 5 3 5 2 2" xfId="29535"/>
    <cellStyle name="Normal 9 2 5 3 5 3" xfId="29536"/>
    <cellStyle name="Normal 9 2 5 3 6" xfId="29537"/>
    <cellStyle name="Normal 9 2 5 3 6 2" xfId="29538"/>
    <cellStyle name="Normal 9 2 5 3 7" xfId="29539"/>
    <cellStyle name="Normal 9 2 5 4" xfId="29540"/>
    <cellStyle name="Normal 9 2 5 4 2" xfId="29541"/>
    <cellStyle name="Normal 9 2 5 4 2 2" xfId="29542"/>
    <cellStyle name="Normal 9 2 5 4 2 2 2" xfId="29543"/>
    <cellStyle name="Normal 9 2 5 4 2 2 2 2" xfId="29544"/>
    <cellStyle name="Normal 9 2 5 4 2 2 2 2 2" xfId="29545"/>
    <cellStyle name="Normal 9 2 5 4 2 2 2 3" xfId="29546"/>
    <cellStyle name="Normal 9 2 5 4 2 2 3" xfId="29547"/>
    <cellStyle name="Normal 9 2 5 4 2 2 3 2" xfId="29548"/>
    <cellStyle name="Normal 9 2 5 4 2 2 4" xfId="29549"/>
    <cellStyle name="Normal 9 2 5 4 2 3" xfId="29550"/>
    <cellStyle name="Normal 9 2 5 4 2 3 2" xfId="29551"/>
    <cellStyle name="Normal 9 2 5 4 2 3 2 2" xfId="29552"/>
    <cellStyle name="Normal 9 2 5 4 2 3 3" xfId="29553"/>
    <cellStyle name="Normal 9 2 5 4 2 4" xfId="29554"/>
    <cellStyle name="Normal 9 2 5 4 2 4 2" xfId="29555"/>
    <cellStyle name="Normal 9 2 5 4 2 5" xfId="29556"/>
    <cellStyle name="Normal 9 2 5 4 3" xfId="29557"/>
    <cellStyle name="Normal 9 2 5 4 3 2" xfId="29558"/>
    <cellStyle name="Normal 9 2 5 4 3 2 2" xfId="29559"/>
    <cellStyle name="Normal 9 2 5 4 3 2 2 2" xfId="29560"/>
    <cellStyle name="Normal 9 2 5 4 3 2 3" xfId="29561"/>
    <cellStyle name="Normal 9 2 5 4 3 3" xfId="29562"/>
    <cellStyle name="Normal 9 2 5 4 3 3 2" xfId="29563"/>
    <cellStyle name="Normal 9 2 5 4 3 4" xfId="29564"/>
    <cellStyle name="Normal 9 2 5 4 4" xfId="29565"/>
    <cellStyle name="Normal 9 2 5 4 4 2" xfId="29566"/>
    <cellStyle name="Normal 9 2 5 4 4 2 2" xfId="29567"/>
    <cellStyle name="Normal 9 2 5 4 4 3" xfId="29568"/>
    <cellStyle name="Normal 9 2 5 4 5" xfId="29569"/>
    <cellStyle name="Normal 9 2 5 4 5 2" xfId="29570"/>
    <cellStyle name="Normal 9 2 5 4 6" xfId="29571"/>
    <cellStyle name="Normal 9 2 5 5" xfId="29572"/>
    <cellStyle name="Normal 9 2 5 5 2" xfId="29573"/>
    <cellStyle name="Normal 9 2 5 5 2 2" xfId="29574"/>
    <cellStyle name="Normal 9 2 5 5 2 2 2" xfId="29575"/>
    <cellStyle name="Normal 9 2 5 5 2 2 2 2" xfId="29576"/>
    <cellStyle name="Normal 9 2 5 5 2 2 3" xfId="29577"/>
    <cellStyle name="Normal 9 2 5 5 2 3" xfId="29578"/>
    <cellStyle name="Normal 9 2 5 5 2 3 2" xfId="29579"/>
    <cellStyle name="Normal 9 2 5 5 2 4" xfId="29580"/>
    <cellStyle name="Normal 9 2 5 5 3" xfId="29581"/>
    <cellStyle name="Normal 9 2 5 5 3 2" xfId="29582"/>
    <cellStyle name="Normal 9 2 5 5 3 2 2" xfId="29583"/>
    <cellStyle name="Normal 9 2 5 5 3 3" xfId="29584"/>
    <cellStyle name="Normal 9 2 5 5 4" xfId="29585"/>
    <cellStyle name="Normal 9 2 5 5 4 2" xfId="29586"/>
    <cellStyle name="Normal 9 2 5 5 5" xfId="29587"/>
    <cellStyle name="Normal 9 2 5 6" xfId="29588"/>
    <cellStyle name="Normal 9 2 5 6 2" xfId="29589"/>
    <cellStyle name="Normal 9 2 5 6 2 2" xfId="29590"/>
    <cellStyle name="Normal 9 2 5 6 2 2 2" xfId="29591"/>
    <cellStyle name="Normal 9 2 5 6 2 3" xfId="29592"/>
    <cellStyle name="Normal 9 2 5 6 3" xfId="29593"/>
    <cellStyle name="Normal 9 2 5 6 3 2" xfId="29594"/>
    <cellStyle name="Normal 9 2 5 6 4" xfId="29595"/>
    <cellStyle name="Normal 9 2 5 7" xfId="29596"/>
    <cellStyle name="Normal 9 2 5 7 2" xfId="29597"/>
    <cellStyle name="Normal 9 2 5 7 2 2" xfId="29598"/>
    <cellStyle name="Normal 9 2 5 7 3" xfId="29599"/>
    <cellStyle name="Normal 9 2 5 8" xfId="29600"/>
    <cellStyle name="Normal 9 2 5 8 2" xfId="29601"/>
    <cellStyle name="Normal 9 2 5 9" xfId="29602"/>
    <cellStyle name="Normal 9 2 6" xfId="29603"/>
    <cellStyle name="Normal 9 2 6 2" xfId="29604"/>
    <cellStyle name="Normal 9 2 6 2 2" xfId="29605"/>
    <cellStyle name="Normal 9 2 6 2 2 2" xfId="29606"/>
    <cellStyle name="Normal 9 2 6 2 2 2 2" xfId="29607"/>
    <cellStyle name="Normal 9 2 6 2 2 2 2 2" xfId="29608"/>
    <cellStyle name="Normal 9 2 6 2 2 2 2 2 2" xfId="29609"/>
    <cellStyle name="Normal 9 2 6 2 2 2 2 2 2 2" xfId="29610"/>
    <cellStyle name="Normal 9 2 6 2 2 2 2 2 3" xfId="29611"/>
    <cellStyle name="Normal 9 2 6 2 2 2 2 3" xfId="29612"/>
    <cellStyle name="Normal 9 2 6 2 2 2 2 3 2" xfId="29613"/>
    <cellStyle name="Normal 9 2 6 2 2 2 2 4" xfId="29614"/>
    <cellStyle name="Normal 9 2 6 2 2 2 3" xfId="29615"/>
    <cellStyle name="Normal 9 2 6 2 2 2 3 2" xfId="29616"/>
    <cellStyle name="Normal 9 2 6 2 2 2 3 2 2" xfId="29617"/>
    <cellStyle name="Normal 9 2 6 2 2 2 3 3" xfId="29618"/>
    <cellStyle name="Normal 9 2 6 2 2 2 4" xfId="29619"/>
    <cellStyle name="Normal 9 2 6 2 2 2 4 2" xfId="29620"/>
    <cellStyle name="Normal 9 2 6 2 2 2 5" xfId="29621"/>
    <cellStyle name="Normal 9 2 6 2 2 3" xfId="29622"/>
    <cellStyle name="Normal 9 2 6 2 2 3 2" xfId="29623"/>
    <cellStyle name="Normal 9 2 6 2 2 3 2 2" xfId="29624"/>
    <cellStyle name="Normal 9 2 6 2 2 3 2 2 2" xfId="29625"/>
    <cellStyle name="Normal 9 2 6 2 2 3 2 3" xfId="29626"/>
    <cellStyle name="Normal 9 2 6 2 2 3 3" xfId="29627"/>
    <cellStyle name="Normal 9 2 6 2 2 3 3 2" xfId="29628"/>
    <cellStyle name="Normal 9 2 6 2 2 3 4" xfId="29629"/>
    <cellStyle name="Normal 9 2 6 2 2 4" xfId="29630"/>
    <cellStyle name="Normal 9 2 6 2 2 4 2" xfId="29631"/>
    <cellStyle name="Normal 9 2 6 2 2 4 2 2" xfId="29632"/>
    <cellStyle name="Normal 9 2 6 2 2 4 3" xfId="29633"/>
    <cellStyle name="Normal 9 2 6 2 2 5" xfId="29634"/>
    <cellStyle name="Normal 9 2 6 2 2 5 2" xfId="29635"/>
    <cellStyle name="Normal 9 2 6 2 2 6" xfId="29636"/>
    <cellStyle name="Normal 9 2 6 2 3" xfId="29637"/>
    <cellStyle name="Normal 9 2 6 2 3 2" xfId="29638"/>
    <cellStyle name="Normal 9 2 6 2 3 2 2" xfId="29639"/>
    <cellStyle name="Normal 9 2 6 2 3 2 2 2" xfId="29640"/>
    <cellStyle name="Normal 9 2 6 2 3 2 2 2 2" xfId="29641"/>
    <cellStyle name="Normal 9 2 6 2 3 2 2 3" xfId="29642"/>
    <cellStyle name="Normal 9 2 6 2 3 2 3" xfId="29643"/>
    <cellStyle name="Normal 9 2 6 2 3 2 3 2" xfId="29644"/>
    <cellStyle name="Normal 9 2 6 2 3 2 4" xfId="29645"/>
    <cellStyle name="Normal 9 2 6 2 3 3" xfId="29646"/>
    <cellStyle name="Normal 9 2 6 2 3 3 2" xfId="29647"/>
    <cellStyle name="Normal 9 2 6 2 3 3 2 2" xfId="29648"/>
    <cellStyle name="Normal 9 2 6 2 3 3 3" xfId="29649"/>
    <cellStyle name="Normal 9 2 6 2 3 4" xfId="29650"/>
    <cellStyle name="Normal 9 2 6 2 3 4 2" xfId="29651"/>
    <cellStyle name="Normal 9 2 6 2 3 5" xfId="29652"/>
    <cellStyle name="Normal 9 2 6 2 4" xfId="29653"/>
    <cellStyle name="Normal 9 2 6 2 4 2" xfId="29654"/>
    <cellStyle name="Normal 9 2 6 2 4 2 2" xfId="29655"/>
    <cellStyle name="Normal 9 2 6 2 4 2 2 2" xfId="29656"/>
    <cellStyle name="Normal 9 2 6 2 4 2 3" xfId="29657"/>
    <cellStyle name="Normal 9 2 6 2 4 3" xfId="29658"/>
    <cellStyle name="Normal 9 2 6 2 4 3 2" xfId="29659"/>
    <cellStyle name="Normal 9 2 6 2 4 4" xfId="29660"/>
    <cellStyle name="Normal 9 2 6 2 5" xfId="29661"/>
    <cellStyle name="Normal 9 2 6 2 5 2" xfId="29662"/>
    <cellStyle name="Normal 9 2 6 2 5 2 2" xfId="29663"/>
    <cellStyle name="Normal 9 2 6 2 5 3" xfId="29664"/>
    <cellStyle name="Normal 9 2 6 2 6" xfId="29665"/>
    <cellStyle name="Normal 9 2 6 2 6 2" xfId="29666"/>
    <cellStyle name="Normal 9 2 6 2 7" xfId="29667"/>
    <cellStyle name="Normal 9 2 6 3" xfId="29668"/>
    <cellStyle name="Normal 9 2 6 3 2" xfId="29669"/>
    <cellStyle name="Normal 9 2 6 3 2 2" xfId="29670"/>
    <cellStyle name="Normal 9 2 6 3 2 2 2" xfId="29671"/>
    <cellStyle name="Normal 9 2 6 3 2 2 2 2" xfId="29672"/>
    <cellStyle name="Normal 9 2 6 3 2 2 2 2 2" xfId="29673"/>
    <cellStyle name="Normal 9 2 6 3 2 2 2 3" xfId="29674"/>
    <cellStyle name="Normal 9 2 6 3 2 2 3" xfId="29675"/>
    <cellStyle name="Normal 9 2 6 3 2 2 3 2" xfId="29676"/>
    <cellStyle name="Normal 9 2 6 3 2 2 4" xfId="29677"/>
    <cellStyle name="Normal 9 2 6 3 2 3" xfId="29678"/>
    <cellStyle name="Normal 9 2 6 3 2 3 2" xfId="29679"/>
    <cellStyle name="Normal 9 2 6 3 2 3 2 2" xfId="29680"/>
    <cellStyle name="Normal 9 2 6 3 2 3 3" xfId="29681"/>
    <cellStyle name="Normal 9 2 6 3 2 4" xfId="29682"/>
    <cellStyle name="Normal 9 2 6 3 2 4 2" xfId="29683"/>
    <cellStyle name="Normal 9 2 6 3 2 5" xfId="29684"/>
    <cellStyle name="Normal 9 2 6 3 3" xfId="29685"/>
    <cellStyle name="Normal 9 2 6 3 3 2" xfId="29686"/>
    <cellStyle name="Normal 9 2 6 3 3 2 2" xfId="29687"/>
    <cellStyle name="Normal 9 2 6 3 3 2 2 2" xfId="29688"/>
    <cellStyle name="Normal 9 2 6 3 3 2 3" xfId="29689"/>
    <cellStyle name="Normal 9 2 6 3 3 3" xfId="29690"/>
    <cellStyle name="Normal 9 2 6 3 3 3 2" xfId="29691"/>
    <cellStyle name="Normal 9 2 6 3 3 4" xfId="29692"/>
    <cellStyle name="Normal 9 2 6 3 4" xfId="29693"/>
    <cellStyle name="Normal 9 2 6 3 4 2" xfId="29694"/>
    <cellStyle name="Normal 9 2 6 3 4 2 2" xfId="29695"/>
    <cellStyle name="Normal 9 2 6 3 4 3" xfId="29696"/>
    <cellStyle name="Normal 9 2 6 3 5" xfId="29697"/>
    <cellStyle name="Normal 9 2 6 3 5 2" xfId="29698"/>
    <cellStyle name="Normal 9 2 6 3 6" xfId="29699"/>
    <cellStyle name="Normal 9 2 6 4" xfId="29700"/>
    <cellStyle name="Normal 9 2 6 4 2" xfId="29701"/>
    <cellStyle name="Normal 9 2 6 4 2 2" xfId="29702"/>
    <cellStyle name="Normal 9 2 6 4 2 2 2" xfId="29703"/>
    <cellStyle name="Normal 9 2 6 4 2 2 2 2" xfId="29704"/>
    <cellStyle name="Normal 9 2 6 4 2 2 3" xfId="29705"/>
    <cellStyle name="Normal 9 2 6 4 2 3" xfId="29706"/>
    <cellStyle name="Normal 9 2 6 4 2 3 2" xfId="29707"/>
    <cellStyle name="Normal 9 2 6 4 2 4" xfId="29708"/>
    <cellStyle name="Normal 9 2 6 4 3" xfId="29709"/>
    <cellStyle name="Normal 9 2 6 4 3 2" xfId="29710"/>
    <cellStyle name="Normal 9 2 6 4 3 2 2" xfId="29711"/>
    <cellStyle name="Normal 9 2 6 4 3 3" xfId="29712"/>
    <cellStyle name="Normal 9 2 6 4 4" xfId="29713"/>
    <cellStyle name="Normal 9 2 6 4 4 2" xfId="29714"/>
    <cellStyle name="Normal 9 2 6 4 5" xfId="29715"/>
    <cellStyle name="Normal 9 2 6 5" xfId="29716"/>
    <cellStyle name="Normal 9 2 6 5 2" xfId="29717"/>
    <cellStyle name="Normal 9 2 6 5 2 2" xfId="29718"/>
    <cellStyle name="Normal 9 2 6 5 2 2 2" xfId="29719"/>
    <cellStyle name="Normal 9 2 6 5 2 3" xfId="29720"/>
    <cellStyle name="Normal 9 2 6 5 3" xfId="29721"/>
    <cellStyle name="Normal 9 2 6 5 3 2" xfId="29722"/>
    <cellStyle name="Normal 9 2 6 5 4" xfId="29723"/>
    <cellStyle name="Normal 9 2 6 6" xfId="29724"/>
    <cellStyle name="Normal 9 2 6 6 2" xfId="29725"/>
    <cellStyle name="Normal 9 2 6 6 2 2" xfId="29726"/>
    <cellStyle name="Normal 9 2 6 6 3" xfId="29727"/>
    <cellStyle name="Normal 9 2 6 7" xfId="29728"/>
    <cellStyle name="Normal 9 2 6 7 2" xfId="29729"/>
    <cellStyle name="Normal 9 2 6 8" xfId="29730"/>
    <cellStyle name="Normal 9 2 7" xfId="29731"/>
    <cellStyle name="Normal 9 2 7 2" xfId="29732"/>
    <cellStyle name="Normal 9 2 7 2 2" xfId="29733"/>
    <cellStyle name="Normal 9 2 7 2 2 2" xfId="29734"/>
    <cellStyle name="Normal 9 2 7 2 2 2 2" xfId="29735"/>
    <cellStyle name="Normal 9 2 7 2 2 2 2 2" xfId="29736"/>
    <cellStyle name="Normal 9 2 7 2 2 2 2 2 2" xfId="29737"/>
    <cellStyle name="Normal 9 2 7 2 2 2 2 3" xfId="29738"/>
    <cellStyle name="Normal 9 2 7 2 2 2 3" xfId="29739"/>
    <cellStyle name="Normal 9 2 7 2 2 2 3 2" xfId="29740"/>
    <cellStyle name="Normal 9 2 7 2 2 2 4" xfId="29741"/>
    <cellStyle name="Normal 9 2 7 2 2 3" xfId="29742"/>
    <cellStyle name="Normal 9 2 7 2 2 3 2" xfId="29743"/>
    <cellStyle name="Normal 9 2 7 2 2 3 2 2" xfId="29744"/>
    <cellStyle name="Normal 9 2 7 2 2 3 3" xfId="29745"/>
    <cellStyle name="Normal 9 2 7 2 2 4" xfId="29746"/>
    <cellStyle name="Normal 9 2 7 2 2 4 2" xfId="29747"/>
    <cellStyle name="Normal 9 2 7 2 2 5" xfId="29748"/>
    <cellStyle name="Normal 9 2 7 2 3" xfId="29749"/>
    <cellStyle name="Normal 9 2 7 2 3 2" xfId="29750"/>
    <cellStyle name="Normal 9 2 7 2 3 2 2" xfId="29751"/>
    <cellStyle name="Normal 9 2 7 2 3 2 2 2" xfId="29752"/>
    <cellStyle name="Normal 9 2 7 2 3 2 3" xfId="29753"/>
    <cellStyle name="Normal 9 2 7 2 3 3" xfId="29754"/>
    <cellStyle name="Normal 9 2 7 2 3 3 2" xfId="29755"/>
    <cellStyle name="Normal 9 2 7 2 3 4" xfId="29756"/>
    <cellStyle name="Normal 9 2 7 2 4" xfId="29757"/>
    <cellStyle name="Normal 9 2 7 2 4 2" xfId="29758"/>
    <cellStyle name="Normal 9 2 7 2 4 2 2" xfId="29759"/>
    <cellStyle name="Normal 9 2 7 2 4 3" xfId="29760"/>
    <cellStyle name="Normal 9 2 7 2 5" xfId="29761"/>
    <cellStyle name="Normal 9 2 7 2 5 2" xfId="29762"/>
    <cellStyle name="Normal 9 2 7 2 6" xfId="29763"/>
    <cellStyle name="Normal 9 2 7 3" xfId="29764"/>
    <cellStyle name="Normal 9 2 7 3 2" xfId="29765"/>
    <cellStyle name="Normal 9 2 7 3 2 2" xfId="29766"/>
    <cellStyle name="Normal 9 2 7 3 2 2 2" xfId="29767"/>
    <cellStyle name="Normal 9 2 7 3 2 2 2 2" xfId="29768"/>
    <cellStyle name="Normal 9 2 7 3 2 2 3" xfId="29769"/>
    <cellStyle name="Normal 9 2 7 3 2 3" xfId="29770"/>
    <cellStyle name="Normal 9 2 7 3 2 3 2" xfId="29771"/>
    <cellStyle name="Normal 9 2 7 3 2 4" xfId="29772"/>
    <cellStyle name="Normal 9 2 7 3 3" xfId="29773"/>
    <cellStyle name="Normal 9 2 7 3 3 2" xfId="29774"/>
    <cellStyle name="Normal 9 2 7 3 3 2 2" xfId="29775"/>
    <cellStyle name="Normal 9 2 7 3 3 3" xfId="29776"/>
    <cellStyle name="Normal 9 2 7 3 4" xfId="29777"/>
    <cellStyle name="Normal 9 2 7 3 4 2" xfId="29778"/>
    <cellStyle name="Normal 9 2 7 3 5" xfId="29779"/>
    <cellStyle name="Normal 9 2 7 4" xfId="29780"/>
    <cellStyle name="Normal 9 2 7 4 2" xfId="29781"/>
    <cellStyle name="Normal 9 2 7 4 2 2" xfId="29782"/>
    <cellStyle name="Normal 9 2 7 4 2 2 2" xfId="29783"/>
    <cellStyle name="Normal 9 2 7 4 2 3" xfId="29784"/>
    <cellStyle name="Normal 9 2 7 4 3" xfId="29785"/>
    <cellStyle name="Normal 9 2 7 4 3 2" xfId="29786"/>
    <cellStyle name="Normal 9 2 7 4 4" xfId="29787"/>
    <cellStyle name="Normal 9 2 7 5" xfId="29788"/>
    <cellStyle name="Normal 9 2 7 5 2" xfId="29789"/>
    <cellStyle name="Normal 9 2 7 5 2 2" xfId="29790"/>
    <cellStyle name="Normal 9 2 7 5 3" xfId="29791"/>
    <cellStyle name="Normal 9 2 7 6" xfId="29792"/>
    <cellStyle name="Normal 9 2 7 6 2" xfId="29793"/>
    <cellStyle name="Normal 9 2 7 7" xfId="29794"/>
    <cellStyle name="Normal 9 2 8" xfId="29795"/>
    <cellStyle name="Normal 9 2 8 2" xfId="29796"/>
    <cellStyle name="Normal 9 2 8 2 2" xfId="29797"/>
    <cellStyle name="Normal 9 2 8 2 2 2" xfId="29798"/>
    <cellStyle name="Normal 9 2 8 2 2 2 2" xfId="29799"/>
    <cellStyle name="Normal 9 2 8 2 2 2 2 2" xfId="29800"/>
    <cellStyle name="Normal 9 2 8 2 2 2 3" xfId="29801"/>
    <cellStyle name="Normal 9 2 8 2 2 3" xfId="29802"/>
    <cellStyle name="Normal 9 2 8 2 2 3 2" xfId="29803"/>
    <cellStyle name="Normal 9 2 8 2 2 4" xfId="29804"/>
    <cellStyle name="Normal 9 2 8 2 3" xfId="29805"/>
    <cellStyle name="Normal 9 2 8 2 3 2" xfId="29806"/>
    <cellStyle name="Normal 9 2 8 2 3 2 2" xfId="29807"/>
    <cellStyle name="Normal 9 2 8 2 3 3" xfId="29808"/>
    <cellStyle name="Normal 9 2 8 2 4" xfId="29809"/>
    <cellStyle name="Normal 9 2 8 2 4 2" xfId="29810"/>
    <cellStyle name="Normal 9 2 8 2 5" xfId="29811"/>
    <cellStyle name="Normal 9 2 8 3" xfId="29812"/>
    <cellStyle name="Normal 9 2 8 3 2" xfId="29813"/>
    <cellStyle name="Normal 9 2 8 3 2 2" xfId="29814"/>
    <cellStyle name="Normal 9 2 8 3 2 2 2" xfId="29815"/>
    <cellStyle name="Normal 9 2 8 3 2 3" xfId="29816"/>
    <cellStyle name="Normal 9 2 8 3 3" xfId="29817"/>
    <cellStyle name="Normal 9 2 8 3 3 2" xfId="29818"/>
    <cellStyle name="Normal 9 2 8 3 4" xfId="29819"/>
    <cellStyle name="Normal 9 2 8 4" xfId="29820"/>
    <cellStyle name="Normal 9 2 8 4 2" xfId="29821"/>
    <cellStyle name="Normal 9 2 8 4 2 2" xfId="29822"/>
    <cellStyle name="Normal 9 2 8 4 3" xfId="29823"/>
    <cellStyle name="Normal 9 2 8 5" xfId="29824"/>
    <cellStyle name="Normal 9 2 8 5 2" xfId="29825"/>
    <cellStyle name="Normal 9 2 8 6" xfId="29826"/>
    <cellStyle name="Normal 9 2 9" xfId="29827"/>
    <cellStyle name="Normal 9 2 9 2" xfId="29828"/>
    <cellStyle name="Normal 9 2 9 2 2" xfId="29829"/>
    <cellStyle name="Normal 9 2 9 2 2 2" xfId="29830"/>
    <cellStyle name="Normal 9 2 9 2 2 2 2" xfId="29831"/>
    <cellStyle name="Normal 9 2 9 2 2 3" xfId="29832"/>
    <cellStyle name="Normal 9 2 9 2 3" xfId="29833"/>
    <cellStyle name="Normal 9 2 9 2 3 2" xfId="29834"/>
    <cellStyle name="Normal 9 2 9 2 4" xfId="29835"/>
    <cellStyle name="Normal 9 2 9 3" xfId="29836"/>
    <cellStyle name="Normal 9 2 9 3 2" xfId="29837"/>
    <cellStyle name="Normal 9 2 9 3 2 2" xfId="29838"/>
    <cellStyle name="Normal 9 2 9 3 3" xfId="29839"/>
    <cellStyle name="Normal 9 2 9 4" xfId="29840"/>
    <cellStyle name="Normal 9 2 9 4 2" xfId="29841"/>
    <cellStyle name="Normal 9 2 9 5" xfId="29842"/>
    <cellStyle name="Normal 9 3" xfId="29843"/>
    <cellStyle name="Normal 9 3 10" xfId="29844"/>
    <cellStyle name="Normal 9 3 10 2" xfId="29845"/>
    <cellStyle name="Normal 9 3 10 2 2" xfId="29846"/>
    <cellStyle name="Normal 9 3 10 3" xfId="29847"/>
    <cellStyle name="Normal 9 3 11" xfId="29848"/>
    <cellStyle name="Normal 9 3 11 2" xfId="29849"/>
    <cellStyle name="Normal 9 3 12" xfId="29850"/>
    <cellStyle name="Normal 9 3 2" xfId="29851"/>
    <cellStyle name="Normal 9 3 2 10" xfId="29852"/>
    <cellStyle name="Normal 9 3 2 10 2" xfId="29853"/>
    <cellStyle name="Normal 9 3 2 11" xfId="29854"/>
    <cellStyle name="Normal 9 3 2 2" xfId="29855"/>
    <cellStyle name="Normal 9 3 2 2 10" xfId="29856"/>
    <cellStyle name="Normal 9 3 2 2 2" xfId="29857"/>
    <cellStyle name="Normal 9 3 2 2 2 2" xfId="29858"/>
    <cellStyle name="Normal 9 3 2 2 2 2 2" xfId="29859"/>
    <cellStyle name="Normal 9 3 2 2 2 2 2 2" xfId="29860"/>
    <cellStyle name="Normal 9 3 2 2 2 2 2 2 2" xfId="29861"/>
    <cellStyle name="Normal 9 3 2 2 2 2 2 2 2 2" xfId="29862"/>
    <cellStyle name="Normal 9 3 2 2 2 2 2 2 2 2 2" xfId="29863"/>
    <cellStyle name="Normal 9 3 2 2 2 2 2 2 2 2 2 2" xfId="29864"/>
    <cellStyle name="Normal 9 3 2 2 2 2 2 2 2 2 2 2 2" xfId="29865"/>
    <cellStyle name="Normal 9 3 2 2 2 2 2 2 2 2 2 3" xfId="29866"/>
    <cellStyle name="Normal 9 3 2 2 2 2 2 2 2 2 3" xfId="29867"/>
    <cellStyle name="Normal 9 3 2 2 2 2 2 2 2 2 3 2" xfId="29868"/>
    <cellStyle name="Normal 9 3 2 2 2 2 2 2 2 2 4" xfId="29869"/>
    <cellStyle name="Normal 9 3 2 2 2 2 2 2 2 3" xfId="29870"/>
    <cellStyle name="Normal 9 3 2 2 2 2 2 2 2 3 2" xfId="29871"/>
    <cellStyle name="Normal 9 3 2 2 2 2 2 2 2 3 2 2" xfId="29872"/>
    <cellStyle name="Normal 9 3 2 2 2 2 2 2 2 3 3" xfId="29873"/>
    <cellStyle name="Normal 9 3 2 2 2 2 2 2 2 4" xfId="29874"/>
    <cellStyle name="Normal 9 3 2 2 2 2 2 2 2 4 2" xfId="29875"/>
    <cellStyle name="Normal 9 3 2 2 2 2 2 2 2 5" xfId="29876"/>
    <cellStyle name="Normal 9 3 2 2 2 2 2 2 3" xfId="29877"/>
    <cellStyle name="Normal 9 3 2 2 2 2 2 2 3 2" xfId="29878"/>
    <cellStyle name="Normal 9 3 2 2 2 2 2 2 3 2 2" xfId="29879"/>
    <cellStyle name="Normal 9 3 2 2 2 2 2 2 3 2 2 2" xfId="29880"/>
    <cellStyle name="Normal 9 3 2 2 2 2 2 2 3 2 3" xfId="29881"/>
    <cellStyle name="Normal 9 3 2 2 2 2 2 2 3 3" xfId="29882"/>
    <cellStyle name="Normal 9 3 2 2 2 2 2 2 3 3 2" xfId="29883"/>
    <cellStyle name="Normal 9 3 2 2 2 2 2 2 3 4" xfId="29884"/>
    <cellStyle name="Normal 9 3 2 2 2 2 2 2 4" xfId="29885"/>
    <cellStyle name="Normal 9 3 2 2 2 2 2 2 4 2" xfId="29886"/>
    <cellStyle name="Normal 9 3 2 2 2 2 2 2 4 2 2" xfId="29887"/>
    <cellStyle name="Normal 9 3 2 2 2 2 2 2 4 3" xfId="29888"/>
    <cellStyle name="Normal 9 3 2 2 2 2 2 2 5" xfId="29889"/>
    <cellStyle name="Normal 9 3 2 2 2 2 2 2 5 2" xfId="29890"/>
    <cellStyle name="Normal 9 3 2 2 2 2 2 2 6" xfId="29891"/>
    <cellStyle name="Normal 9 3 2 2 2 2 2 3" xfId="29892"/>
    <cellStyle name="Normal 9 3 2 2 2 2 2 3 2" xfId="29893"/>
    <cellStyle name="Normal 9 3 2 2 2 2 2 3 2 2" xfId="29894"/>
    <cellStyle name="Normal 9 3 2 2 2 2 2 3 2 2 2" xfId="29895"/>
    <cellStyle name="Normal 9 3 2 2 2 2 2 3 2 2 2 2" xfId="29896"/>
    <cellStyle name="Normal 9 3 2 2 2 2 2 3 2 2 3" xfId="29897"/>
    <cellStyle name="Normal 9 3 2 2 2 2 2 3 2 3" xfId="29898"/>
    <cellStyle name="Normal 9 3 2 2 2 2 2 3 2 3 2" xfId="29899"/>
    <cellStyle name="Normal 9 3 2 2 2 2 2 3 2 4" xfId="29900"/>
    <cellStyle name="Normal 9 3 2 2 2 2 2 3 3" xfId="29901"/>
    <cellStyle name="Normal 9 3 2 2 2 2 2 3 3 2" xfId="29902"/>
    <cellStyle name="Normal 9 3 2 2 2 2 2 3 3 2 2" xfId="29903"/>
    <cellStyle name="Normal 9 3 2 2 2 2 2 3 3 3" xfId="29904"/>
    <cellStyle name="Normal 9 3 2 2 2 2 2 3 4" xfId="29905"/>
    <cellStyle name="Normal 9 3 2 2 2 2 2 3 4 2" xfId="29906"/>
    <cellStyle name="Normal 9 3 2 2 2 2 2 3 5" xfId="29907"/>
    <cellStyle name="Normal 9 3 2 2 2 2 2 4" xfId="29908"/>
    <cellStyle name="Normal 9 3 2 2 2 2 2 4 2" xfId="29909"/>
    <cellStyle name="Normal 9 3 2 2 2 2 2 4 2 2" xfId="29910"/>
    <cellStyle name="Normal 9 3 2 2 2 2 2 4 2 2 2" xfId="29911"/>
    <cellStyle name="Normal 9 3 2 2 2 2 2 4 2 3" xfId="29912"/>
    <cellStyle name="Normal 9 3 2 2 2 2 2 4 3" xfId="29913"/>
    <cellStyle name="Normal 9 3 2 2 2 2 2 4 3 2" xfId="29914"/>
    <cellStyle name="Normal 9 3 2 2 2 2 2 4 4" xfId="29915"/>
    <cellStyle name="Normal 9 3 2 2 2 2 2 5" xfId="29916"/>
    <cellStyle name="Normal 9 3 2 2 2 2 2 5 2" xfId="29917"/>
    <cellStyle name="Normal 9 3 2 2 2 2 2 5 2 2" xfId="29918"/>
    <cellStyle name="Normal 9 3 2 2 2 2 2 5 3" xfId="29919"/>
    <cellStyle name="Normal 9 3 2 2 2 2 2 6" xfId="29920"/>
    <cellStyle name="Normal 9 3 2 2 2 2 2 6 2" xfId="29921"/>
    <cellStyle name="Normal 9 3 2 2 2 2 2 7" xfId="29922"/>
    <cellStyle name="Normal 9 3 2 2 2 2 3" xfId="29923"/>
    <cellStyle name="Normal 9 3 2 2 2 2 3 2" xfId="29924"/>
    <cellStyle name="Normal 9 3 2 2 2 2 3 2 2" xfId="29925"/>
    <cellStyle name="Normal 9 3 2 2 2 2 3 2 2 2" xfId="29926"/>
    <cellStyle name="Normal 9 3 2 2 2 2 3 2 2 2 2" xfId="29927"/>
    <cellStyle name="Normal 9 3 2 2 2 2 3 2 2 2 2 2" xfId="29928"/>
    <cellStyle name="Normal 9 3 2 2 2 2 3 2 2 2 3" xfId="29929"/>
    <cellStyle name="Normal 9 3 2 2 2 2 3 2 2 3" xfId="29930"/>
    <cellStyle name="Normal 9 3 2 2 2 2 3 2 2 3 2" xfId="29931"/>
    <cellStyle name="Normal 9 3 2 2 2 2 3 2 2 4" xfId="29932"/>
    <cellStyle name="Normal 9 3 2 2 2 2 3 2 3" xfId="29933"/>
    <cellStyle name="Normal 9 3 2 2 2 2 3 2 3 2" xfId="29934"/>
    <cellStyle name="Normal 9 3 2 2 2 2 3 2 3 2 2" xfId="29935"/>
    <cellStyle name="Normal 9 3 2 2 2 2 3 2 3 3" xfId="29936"/>
    <cellStyle name="Normal 9 3 2 2 2 2 3 2 4" xfId="29937"/>
    <cellStyle name="Normal 9 3 2 2 2 2 3 2 4 2" xfId="29938"/>
    <cellStyle name="Normal 9 3 2 2 2 2 3 2 5" xfId="29939"/>
    <cellStyle name="Normal 9 3 2 2 2 2 3 3" xfId="29940"/>
    <cellStyle name="Normal 9 3 2 2 2 2 3 3 2" xfId="29941"/>
    <cellStyle name="Normal 9 3 2 2 2 2 3 3 2 2" xfId="29942"/>
    <cellStyle name="Normal 9 3 2 2 2 2 3 3 2 2 2" xfId="29943"/>
    <cellStyle name="Normal 9 3 2 2 2 2 3 3 2 3" xfId="29944"/>
    <cellStyle name="Normal 9 3 2 2 2 2 3 3 3" xfId="29945"/>
    <cellStyle name="Normal 9 3 2 2 2 2 3 3 3 2" xfId="29946"/>
    <cellStyle name="Normal 9 3 2 2 2 2 3 3 4" xfId="29947"/>
    <cellStyle name="Normal 9 3 2 2 2 2 3 4" xfId="29948"/>
    <cellStyle name="Normal 9 3 2 2 2 2 3 4 2" xfId="29949"/>
    <cellStyle name="Normal 9 3 2 2 2 2 3 4 2 2" xfId="29950"/>
    <cellStyle name="Normal 9 3 2 2 2 2 3 4 3" xfId="29951"/>
    <cellStyle name="Normal 9 3 2 2 2 2 3 5" xfId="29952"/>
    <cellStyle name="Normal 9 3 2 2 2 2 3 5 2" xfId="29953"/>
    <cellStyle name="Normal 9 3 2 2 2 2 3 6" xfId="29954"/>
    <cellStyle name="Normal 9 3 2 2 2 2 4" xfId="29955"/>
    <cellStyle name="Normal 9 3 2 2 2 2 4 2" xfId="29956"/>
    <cellStyle name="Normal 9 3 2 2 2 2 4 2 2" xfId="29957"/>
    <cellStyle name="Normal 9 3 2 2 2 2 4 2 2 2" xfId="29958"/>
    <cellStyle name="Normal 9 3 2 2 2 2 4 2 2 2 2" xfId="29959"/>
    <cellStyle name="Normal 9 3 2 2 2 2 4 2 2 3" xfId="29960"/>
    <cellStyle name="Normal 9 3 2 2 2 2 4 2 3" xfId="29961"/>
    <cellStyle name="Normal 9 3 2 2 2 2 4 2 3 2" xfId="29962"/>
    <cellStyle name="Normal 9 3 2 2 2 2 4 2 4" xfId="29963"/>
    <cellStyle name="Normal 9 3 2 2 2 2 4 3" xfId="29964"/>
    <cellStyle name="Normal 9 3 2 2 2 2 4 3 2" xfId="29965"/>
    <cellStyle name="Normal 9 3 2 2 2 2 4 3 2 2" xfId="29966"/>
    <cellStyle name="Normal 9 3 2 2 2 2 4 3 3" xfId="29967"/>
    <cellStyle name="Normal 9 3 2 2 2 2 4 4" xfId="29968"/>
    <cellStyle name="Normal 9 3 2 2 2 2 4 4 2" xfId="29969"/>
    <cellStyle name="Normal 9 3 2 2 2 2 4 5" xfId="29970"/>
    <cellStyle name="Normal 9 3 2 2 2 2 5" xfId="29971"/>
    <cellStyle name="Normal 9 3 2 2 2 2 5 2" xfId="29972"/>
    <cellStyle name="Normal 9 3 2 2 2 2 5 2 2" xfId="29973"/>
    <cellStyle name="Normal 9 3 2 2 2 2 5 2 2 2" xfId="29974"/>
    <cellStyle name="Normal 9 3 2 2 2 2 5 2 3" xfId="29975"/>
    <cellStyle name="Normal 9 3 2 2 2 2 5 3" xfId="29976"/>
    <cellStyle name="Normal 9 3 2 2 2 2 5 3 2" xfId="29977"/>
    <cellStyle name="Normal 9 3 2 2 2 2 5 4" xfId="29978"/>
    <cellStyle name="Normal 9 3 2 2 2 2 6" xfId="29979"/>
    <cellStyle name="Normal 9 3 2 2 2 2 6 2" xfId="29980"/>
    <cellStyle name="Normal 9 3 2 2 2 2 6 2 2" xfId="29981"/>
    <cellStyle name="Normal 9 3 2 2 2 2 6 3" xfId="29982"/>
    <cellStyle name="Normal 9 3 2 2 2 2 7" xfId="29983"/>
    <cellStyle name="Normal 9 3 2 2 2 2 7 2" xfId="29984"/>
    <cellStyle name="Normal 9 3 2 2 2 2 8" xfId="29985"/>
    <cellStyle name="Normal 9 3 2 2 2 3" xfId="29986"/>
    <cellStyle name="Normal 9 3 2 2 2 3 2" xfId="29987"/>
    <cellStyle name="Normal 9 3 2 2 2 3 2 2" xfId="29988"/>
    <cellStyle name="Normal 9 3 2 2 2 3 2 2 2" xfId="29989"/>
    <cellStyle name="Normal 9 3 2 2 2 3 2 2 2 2" xfId="29990"/>
    <cellStyle name="Normal 9 3 2 2 2 3 2 2 2 2 2" xfId="29991"/>
    <cellStyle name="Normal 9 3 2 2 2 3 2 2 2 2 2 2" xfId="29992"/>
    <cellStyle name="Normal 9 3 2 2 2 3 2 2 2 2 3" xfId="29993"/>
    <cellStyle name="Normal 9 3 2 2 2 3 2 2 2 3" xfId="29994"/>
    <cellStyle name="Normal 9 3 2 2 2 3 2 2 2 3 2" xfId="29995"/>
    <cellStyle name="Normal 9 3 2 2 2 3 2 2 2 4" xfId="29996"/>
    <cellStyle name="Normal 9 3 2 2 2 3 2 2 3" xfId="29997"/>
    <cellStyle name="Normal 9 3 2 2 2 3 2 2 3 2" xfId="29998"/>
    <cellStyle name="Normal 9 3 2 2 2 3 2 2 3 2 2" xfId="29999"/>
    <cellStyle name="Normal 9 3 2 2 2 3 2 2 3 3" xfId="30000"/>
    <cellStyle name="Normal 9 3 2 2 2 3 2 2 4" xfId="30001"/>
    <cellStyle name="Normal 9 3 2 2 2 3 2 2 4 2" xfId="30002"/>
    <cellStyle name="Normal 9 3 2 2 2 3 2 2 5" xfId="30003"/>
    <cellStyle name="Normal 9 3 2 2 2 3 2 3" xfId="30004"/>
    <cellStyle name="Normal 9 3 2 2 2 3 2 3 2" xfId="30005"/>
    <cellStyle name="Normal 9 3 2 2 2 3 2 3 2 2" xfId="30006"/>
    <cellStyle name="Normal 9 3 2 2 2 3 2 3 2 2 2" xfId="30007"/>
    <cellStyle name="Normal 9 3 2 2 2 3 2 3 2 3" xfId="30008"/>
    <cellStyle name="Normal 9 3 2 2 2 3 2 3 3" xfId="30009"/>
    <cellStyle name="Normal 9 3 2 2 2 3 2 3 3 2" xfId="30010"/>
    <cellStyle name="Normal 9 3 2 2 2 3 2 3 4" xfId="30011"/>
    <cellStyle name="Normal 9 3 2 2 2 3 2 4" xfId="30012"/>
    <cellStyle name="Normal 9 3 2 2 2 3 2 4 2" xfId="30013"/>
    <cellStyle name="Normal 9 3 2 2 2 3 2 4 2 2" xfId="30014"/>
    <cellStyle name="Normal 9 3 2 2 2 3 2 4 3" xfId="30015"/>
    <cellStyle name="Normal 9 3 2 2 2 3 2 5" xfId="30016"/>
    <cellStyle name="Normal 9 3 2 2 2 3 2 5 2" xfId="30017"/>
    <cellStyle name="Normal 9 3 2 2 2 3 2 6" xfId="30018"/>
    <cellStyle name="Normal 9 3 2 2 2 3 3" xfId="30019"/>
    <cellStyle name="Normal 9 3 2 2 2 3 3 2" xfId="30020"/>
    <cellStyle name="Normal 9 3 2 2 2 3 3 2 2" xfId="30021"/>
    <cellStyle name="Normal 9 3 2 2 2 3 3 2 2 2" xfId="30022"/>
    <cellStyle name="Normal 9 3 2 2 2 3 3 2 2 2 2" xfId="30023"/>
    <cellStyle name="Normal 9 3 2 2 2 3 3 2 2 3" xfId="30024"/>
    <cellStyle name="Normal 9 3 2 2 2 3 3 2 3" xfId="30025"/>
    <cellStyle name="Normal 9 3 2 2 2 3 3 2 3 2" xfId="30026"/>
    <cellStyle name="Normal 9 3 2 2 2 3 3 2 4" xfId="30027"/>
    <cellStyle name="Normal 9 3 2 2 2 3 3 3" xfId="30028"/>
    <cellStyle name="Normal 9 3 2 2 2 3 3 3 2" xfId="30029"/>
    <cellStyle name="Normal 9 3 2 2 2 3 3 3 2 2" xfId="30030"/>
    <cellStyle name="Normal 9 3 2 2 2 3 3 3 3" xfId="30031"/>
    <cellStyle name="Normal 9 3 2 2 2 3 3 4" xfId="30032"/>
    <cellStyle name="Normal 9 3 2 2 2 3 3 4 2" xfId="30033"/>
    <cellStyle name="Normal 9 3 2 2 2 3 3 5" xfId="30034"/>
    <cellStyle name="Normal 9 3 2 2 2 3 4" xfId="30035"/>
    <cellStyle name="Normal 9 3 2 2 2 3 4 2" xfId="30036"/>
    <cellStyle name="Normal 9 3 2 2 2 3 4 2 2" xfId="30037"/>
    <cellStyle name="Normal 9 3 2 2 2 3 4 2 2 2" xfId="30038"/>
    <cellStyle name="Normal 9 3 2 2 2 3 4 2 3" xfId="30039"/>
    <cellStyle name="Normal 9 3 2 2 2 3 4 3" xfId="30040"/>
    <cellStyle name="Normal 9 3 2 2 2 3 4 3 2" xfId="30041"/>
    <cellStyle name="Normal 9 3 2 2 2 3 4 4" xfId="30042"/>
    <cellStyle name="Normal 9 3 2 2 2 3 5" xfId="30043"/>
    <cellStyle name="Normal 9 3 2 2 2 3 5 2" xfId="30044"/>
    <cellStyle name="Normal 9 3 2 2 2 3 5 2 2" xfId="30045"/>
    <cellStyle name="Normal 9 3 2 2 2 3 5 3" xfId="30046"/>
    <cellStyle name="Normal 9 3 2 2 2 3 6" xfId="30047"/>
    <cellStyle name="Normal 9 3 2 2 2 3 6 2" xfId="30048"/>
    <cellStyle name="Normal 9 3 2 2 2 3 7" xfId="30049"/>
    <cellStyle name="Normal 9 3 2 2 2 4" xfId="30050"/>
    <cellStyle name="Normal 9 3 2 2 2 4 2" xfId="30051"/>
    <cellStyle name="Normal 9 3 2 2 2 4 2 2" xfId="30052"/>
    <cellStyle name="Normal 9 3 2 2 2 4 2 2 2" xfId="30053"/>
    <cellStyle name="Normal 9 3 2 2 2 4 2 2 2 2" xfId="30054"/>
    <cellStyle name="Normal 9 3 2 2 2 4 2 2 2 2 2" xfId="30055"/>
    <cellStyle name="Normal 9 3 2 2 2 4 2 2 2 3" xfId="30056"/>
    <cellStyle name="Normal 9 3 2 2 2 4 2 2 3" xfId="30057"/>
    <cellStyle name="Normal 9 3 2 2 2 4 2 2 3 2" xfId="30058"/>
    <cellStyle name="Normal 9 3 2 2 2 4 2 2 4" xfId="30059"/>
    <cellStyle name="Normal 9 3 2 2 2 4 2 3" xfId="30060"/>
    <cellStyle name="Normal 9 3 2 2 2 4 2 3 2" xfId="30061"/>
    <cellStyle name="Normal 9 3 2 2 2 4 2 3 2 2" xfId="30062"/>
    <cellStyle name="Normal 9 3 2 2 2 4 2 3 3" xfId="30063"/>
    <cellStyle name="Normal 9 3 2 2 2 4 2 4" xfId="30064"/>
    <cellStyle name="Normal 9 3 2 2 2 4 2 4 2" xfId="30065"/>
    <cellStyle name="Normal 9 3 2 2 2 4 2 5" xfId="30066"/>
    <cellStyle name="Normal 9 3 2 2 2 4 3" xfId="30067"/>
    <cellStyle name="Normal 9 3 2 2 2 4 3 2" xfId="30068"/>
    <cellStyle name="Normal 9 3 2 2 2 4 3 2 2" xfId="30069"/>
    <cellStyle name="Normal 9 3 2 2 2 4 3 2 2 2" xfId="30070"/>
    <cellStyle name="Normal 9 3 2 2 2 4 3 2 3" xfId="30071"/>
    <cellStyle name="Normal 9 3 2 2 2 4 3 3" xfId="30072"/>
    <cellStyle name="Normal 9 3 2 2 2 4 3 3 2" xfId="30073"/>
    <cellStyle name="Normal 9 3 2 2 2 4 3 4" xfId="30074"/>
    <cellStyle name="Normal 9 3 2 2 2 4 4" xfId="30075"/>
    <cellStyle name="Normal 9 3 2 2 2 4 4 2" xfId="30076"/>
    <cellStyle name="Normal 9 3 2 2 2 4 4 2 2" xfId="30077"/>
    <cellStyle name="Normal 9 3 2 2 2 4 4 3" xfId="30078"/>
    <cellStyle name="Normal 9 3 2 2 2 4 5" xfId="30079"/>
    <cellStyle name="Normal 9 3 2 2 2 4 5 2" xfId="30080"/>
    <cellStyle name="Normal 9 3 2 2 2 4 6" xfId="30081"/>
    <cellStyle name="Normal 9 3 2 2 2 5" xfId="30082"/>
    <cellStyle name="Normal 9 3 2 2 2 5 2" xfId="30083"/>
    <cellStyle name="Normal 9 3 2 2 2 5 2 2" xfId="30084"/>
    <cellStyle name="Normal 9 3 2 2 2 5 2 2 2" xfId="30085"/>
    <cellStyle name="Normal 9 3 2 2 2 5 2 2 2 2" xfId="30086"/>
    <cellStyle name="Normal 9 3 2 2 2 5 2 2 3" xfId="30087"/>
    <cellStyle name="Normal 9 3 2 2 2 5 2 3" xfId="30088"/>
    <cellStyle name="Normal 9 3 2 2 2 5 2 3 2" xfId="30089"/>
    <cellStyle name="Normal 9 3 2 2 2 5 2 4" xfId="30090"/>
    <cellStyle name="Normal 9 3 2 2 2 5 3" xfId="30091"/>
    <cellStyle name="Normal 9 3 2 2 2 5 3 2" xfId="30092"/>
    <cellStyle name="Normal 9 3 2 2 2 5 3 2 2" xfId="30093"/>
    <cellStyle name="Normal 9 3 2 2 2 5 3 3" xfId="30094"/>
    <cellStyle name="Normal 9 3 2 2 2 5 4" xfId="30095"/>
    <cellStyle name="Normal 9 3 2 2 2 5 4 2" xfId="30096"/>
    <cellStyle name="Normal 9 3 2 2 2 5 5" xfId="30097"/>
    <cellStyle name="Normal 9 3 2 2 2 6" xfId="30098"/>
    <cellStyle name="Normal 9 3 2 2 2 6 2" xfId="30099"/>
    <cellStyle name="Normal 9 3 2 2 2 6 2 2" xfId="30100"/>
    <cellStyle name="Normal 9 3 2 2 2 6 2 2 2" xfId="30101"/>
    <cellStyle name="Normal 9 3 2 2 2 6 2 3" xfId="30102"/>
    <cellStyle name="Normal 9 3 2 2 2 6 3" xfId="30103"/>
    <cellStyle name="Normal 9 3 2 2 2 6 3 2" xfId="30104"/>
    <cellStyle name="Normal 9 3 2 2 2 6 4" xfId="30105"/>
    <cellStyle name="Normal 9 3 2 2 2 7" xfId="30106"/>
    <cellStyle name="Normal 9 3 2 2 2 7 2" xfId="30107"/>
    <cellStyle name="Normal 9 3 2 2 2 7 2 2" xfId="30108"/>
    <cellStyle name="Normal 9 3 2 2 2 7 3" xfId="30109"/>
    <cellStyle name="Normal 9 3 2 2 2 8" xfId="30110"/>
    <cellStyle name="Normal 9 3 2 2 2 8 2" xfId="30111"/>
    <cellStyle name="Normal 9 3 2 2 2 9" xfId="30112"/>
    <cellStyle name="Normal 9 3 2 2 3" xfId="30113"/>
    <cellStyle name="Normal 9 3 2 2 3 2" xfId="30114"/>
    <cellStyle name="Normal 9 3 2 2 3 2 2" xfId="30115"/>
    <cellStyle name="Normal 9 3 2 2 3 2 2 2" xfId="30116"/>
    <cellStyle name="Normal 9 3 2 2 3 2 2 2 2" xfId="30117"/>
    <cellStyle name="Normal 9 3 2 2 3 2 2 2 2 2" xfId="30118"/>
    <cellStyle name="Normal 9 3 2 2 3 2 2 2 2 2 2" xfId="30119"/>
    <cellStyle name="Normal 9 3 2 2 3 2 2 2 2 2 2 2" xfId="30120"/>
    <cellStyle name="Normal 9 3 2 2 3 2 2 2 2 2 3" xfId="30121"/>
    <cellStyle name="Normal 9 3 2 2 3 2 2 2 2 3" xfId="30122"/>
    <cellStyle name="Normal 9 3 2 2 3 2 2 2 2 3 2" xfId="30123"/>
    <cellStyle name="Normal 9 3 2 2 3 2 2 2 2 4" xfId="30124"/>
    <cellStyle name="Normal 9 3 2 2 3 2 2 2 3" xfId="30125"/>
    <cellStyle name="Normal 9 3 2 2 3 2 2 2 3 2" xfId="30126"/>
    <cellStyle name="Normal 9 3 2 2 3 2 2 2 3 2 2" xfId="30127"/>
    <cellStyle name="Normal 9 3 2 2 3 2 2 2 3 3" xfId="30128"/>
    <cellStyle name="Normal 9 3 2 2 3 2 2 2 4" xfId="30129"/>
    <cellStyle name="Normal 9 3 2 2 3 2 2 2 4 2" xfId="30130"/>
    <cellStyle name="Normal 9 3 2 2 3 2 2 2 5" xfId="30131"/>
    <cellStyle name="Normal 9 3 2 2 3 2 2 3" xfId="30132"/>
    <cellStyle name="Normal 9 3 2 2 3 2 2 3 2" xfId="30133"/>
    <cellStyle name="Normal 9 3 2 2 3 2 2 3 2 2" xfId="30134"/>
    <cellStyle name="Normal 9 3 2 2 3 2 2 3 2 2 2" xfId="30135"/>
    <cellStyle name="Normal 9 3 2 2 3 2 2 3 2 3" xfId="30136"/>
    <cellStyle name="Normal 9 3 2 2 3 2 2 3 3" xfId="30137"/>
    <cellStyle name="Normal 9 3 2 2 3 2 2 3 3 2" xfId="30138"/>
    <cellStyle name="Normal 9 3 2 2 3 2 2 3 4" xfId="30139"/>
    <cellStyle name="Normal 9 3 2 2 3 2 2 4" xfId="30140"/>
    <cellStyle name="Normal 9 3 2 2 3 2 2 4 2" xfId="30141"/>
    <cellStyle name="Normal 9 3 2 2 3 2 2 4 2 2" xfId="30142"/>
    <cellStyle name="Normal 9 3 2 2 3 2 2 4 3" xfId="30143"/>
    <cellStyle name="Normal 9 3 2 2 3 2 2 5" xfId="30144"/>
    <cellStyle name="Normal 9 3 2 2 3 2 2 5 2" xfId="30145"/>
    <cellStyle name="Normal 9 3 2 2 3 2 2 6" xfId="30146"/>
    <cellStyle name="Normal 9 3 2 2 3 2 3" xfId="30147"/>
    <cellStyle name="Normal 9 3 2 2 3 2 3 2" xfId="30148"/>
    <cellStyle name="Normal 9 3 2 2 3 2 3 2 2" xfId="30149"/>
    <cellStyle name="Normal 9 3 2 2 3 2 3 2 2 2" xfId="30150"/>
    <cellStyle name="Normal 9 3 2 2 3 2 3 2 2 2 2" xfId="30151"/>
    <cellStyle name="Normal 9 3 2 2 3 2 3 2 2 3" xfId="30152"/>
    <cellStyle name="Normal 9 3 2 2 3 2 3 2 3" xfId="30153"/>
    <cellStyle name="Normal 9 3 2 2 3 2 3 2 3 2" xfId="30154"/>
    <cellStyle name="Normal 9 3 2 2 3 2 3 2 4" xfId="30155"/>
    <cellStyle name="Normal 9 3 2 2 3 2 3 3" xfId="30156"/>
    <cellStyle name="Normal 9 3 2 2 3 2 3 3 2" xfId="30157"/>
    <cellStyle name="Normal 9 3 2 2 3 2 3 3 2 2" xfId="30158"/>
    <cellStyle name="Normal 9 3 2 2 3 2 3 3 3" xfId="30159"/>
    <cellStyle name="Normal 9 3 2 2 3 2 3 4" xfId="30160"/>
    <cellStyle name="Normal 9 3 2 2 3 2 3 4 2" xfId="30161"/>
    <cellStyle name="Normal 9 3 2 2 3 2 3 5" xfId="30162"/>
    <cellStyle name="Normal 9 3 2 2 3 2 4" xfId="30163"/>
    <cellStyle name="Normal 9 3 2 2 3 2 4 2" xfId="30164"/>
    <cellStyle name="Normal 9 3 2 2 3 2 4 2 2" xfId="30165"/>
    <cellStyle name="Normal 9 3 2 2 3 2 4 2 2 2" xfId="30166"/>
    <cellStyle name="Normal 9 3 2 2 3 2 4 2 3" xfId="30167"/>
    <cellStyle name="Normal 9 3 2 2 3 2 4 3" xfId="30168"/>
    <cellStyle name="Normal 9 3 2 2 3 2 4 3 2" xfId="30169"/>
    <cellStyle name="Normal 9 3 2 2 3 2 4 4" xfId="30170"/>
    <cellStyle name="Normal 9 3 2 2 3 2 5" xfId="30171"/>
    <cellStyle name="Normal 9 3 2 2 3 2 5 2" xfId="30172"/>
    <cellStyle name="Normal 9 3 2 2 3 2 5 2 2" xfId="30173"/>
    <cellStyle name="Normal 9 3 2 2 3 2 5 3" xfId="30174"/>
    <cellStyle name="Normal 9 3 2 2 3 2 6" xfId="30175"/>
    <cellStyle name="Normal 9 3 2 2 3 2 6 2" xfId="30176"/>
    <cellStyle name="Normal 9 3 2 2 3 2 7" xfId="30177"/>
    <cellStyle name="Normal 9 3 2 2 3 3" xfId="30178"/>
    <cellStyle name="Normal 9 3 2 2 3 3 2" xfId="30179"/>
    <cellStyle name="Normal 9 3 2 2 3 3 2 2" xfId="30180"/>
    <cellStyle name="Normal 9 3 2 2 3 3 2 2 2" xfId="30181"/>
    <cellStyle name="Normal 9 3 2 2 3 3 2 2 2 2" xfId="30182"/>
    <cellStyle name="Normal 9 3 2 2 3 3 2 2 2 2 2" xfId="30183"/>
    <cellStyle name="Normal 9 3 2 2 3 3 2 2 2 3" xfId="30184"/>
    <cellStyle name="Normal 9 3 2 2 3 3 2 2 3" xfId="30185"/>
    <cellStyle name="Normal 9 3 2 2 3 3 2 2 3 2" xfId="30186"/>
    <cellStyle name="Normal 9 3 2 2 3 3 2 2 4" xfId="30187"/>
    <cellStyle name="Normal 9 3 2 2 3 3 2 3" xfId="30188"/>
    <cellStyle name="Normal 9 3 2 2 3 3 2 3 2" xfId="30189"/>
    <cellStyle name="Normal 9 3 2 2 3 3 2 3 2 2" xfId="30190"/>
    <cellStyle name="Normal 9 3 2 2 3 3 2 3 3" xfId="30191"/>
    <cellStyle name="Normal 9 3 2 2 3 3 2 4" xfId="30192"/>
    <cellStyle name="Normal 9 3 2 2 3 3 2 4 2" xfId="30193"/>
    <cellStyle name="Normal 9 3 2 2 3 3 2 5" xfId="30194"/>
    <cellStyle name="Normal 9 3 2 2 3 3 3" xfId="30195"/>
    <cellStyle name="Normal 9 3 2 2 3 3 3 2" xfId="30196"/>
    <cellStyle name="Normal 9 3 2 2 3 3 3 2 2" xfId="30197"/>
    <cellStyle name="Normal 9 3 2 2 3 3 3 2 2 2" xfId="30198"/>
    <cellStyle name="Normal 9 3 2 2 3 3 3 2 3" xfId="30199"/>
    <cellStyle name="Normal 9 3 2 2 3 3 3 3" xfId="30200"/>
    <cellStyle name="Normal 9 3 2 2 3 3 3 3 2" xfId="30201"/>
    <cellStyle name="Normal 9 3 2 2 3 3 3 4" xfId="30202"/>
    <cellStyle name="Normal 9 3 2 2 3 3 4" xfId="30203"/>
    <cellStyle name="Normal 9 3 2 2 3 3 4 2" xfId="30204"/>
    <cellStyle name="Normal 9 3 2 2 3 3 4 2 2" xfId="30205"/>
    <cellStyle name="Normal 9 3 2 2 3 3 4 3" xfId="30206"/>
    <cellStyle name="Normal 9 3 2 2 3 3 5" xfId="30207"/>
    <cellStyle name="Normal 9 3 2 2 3 3 5 2" xfId="30208"/>
    <cellStyle name="Normal 9 3 2 2 3 3 6" xfId="30209"/>
    <cellStyle name="Normal 9 3 2 2 3 4" xfId="30210"/>
    <cellStyle name="Normal 9 3 2 2 3 4 2" xfId="30211"/>
    <cellStyle name="Normal 9 3 2 2 3 4 2 2" xfId="30212"/>
    <cellStyle name="Normal 9 3 2 2 3 4 2 2 2" xfId="30213"/>
    <cellStyle name="Normal 9 3 2 2 3 4 2 2 2 2" xfId="30214"/>
    <cellStyle name="Normal 9 3 2 2 3 4 2 2 3" xfId="30215"/>
    <cellStyle name="Normal 9 3 2 2 3 4 2 3" xfId="30216"/>
    <cellStyle name="Normal 9 3 2 2 3 4 2 3 2" xfId="30217"/>
    <cellStyle name="Normal 9 3 2 2 3 4 2 4" xfId="30218"/>
    <cellStyle name="Normal 9 3 2 2 3 4 3" xfId="30219"/>
    <cellStyle name="Normal 9 3 2 2 3 4 3 2" xfId="30220"/>
    <cellStyle name="Normal 9 3 2 2 3 4 3 2 2" xfId="30221"/>
    <cellStyle name="Normal 9 3 2 2 3 4 3 3" xfId="30222"/>
    <cellStyle name="Normal 9 3 2 2 3 4 4" xfId="30223"/>
    <cellStyle name="Normal 9 3 2 2 3 4 4 2" xfId="30224"/>
    <cellStyle name="Normal 9 3 2 2 3 4 5" xfId="30225"/>
    <cellStyle name="Normal 9 3 2 2 3 5" xfId="30226"/>
    <cellStyle name="Normal 9 3 2 2 3 5 2" xfId="30227"/>
    <cellStyle name="Normal 9 3 2 2 3 5 2 2" xfId="30228"/>
    <cellStyle name="Normal 9 3 2 2 3 5 2 2 2" xfId="30229"/>
    <cellStyle name="Normal 9 3 2 2 3 5 2 3" xfId="30230"/>
    <cellStyle name="Normal 9 3 2 2 3 5 3" xfId="30231"/>
    <cellStyle name="Normal 9 3 2 2 3 5 3 2" xfId="30232"/>
    <cellStyle name="Normal 9 3 2 2 3 5 4" xfId="30233"/>
    <cellStyle name="Normal 9 3 2 2 3 6" xfId="30234"/>
    <cellStyle name="Normal 9 3 2 2 3 6 2" xfId="30235"/>
    <cellStyle name="Normal 9 3 2 2 3 6 2 2" xfId="30236"/>
    <cellStyle name="Normal 9 3 2 2 3 6 3" xfId="30237"/>
    <cellStyle name="Normal 9 3 2 2 3 7" xfId="30238"/>
    <cellStyle name="Normal 9 3 2 2 3 7 2" xfId="30239"/>
    <cellStyle name="Normal 9 3 2 2 3 8" xfId="30240"/>
    <cellStyle name="Normal 9 3 2 2 4" xfId="30241"/>
    <cellStyle name="Normal 9 3 2 2 4 2" xfId="30242"/>
    <cellStyle name="Normal 9 3 2 2 4 2 2" xfId="30243"/>
    <cellStyle name="Normal 9 3 2 2 4 2 2 2" xfId="30244"/>
    <cellStyle name="Normal 9 3 2 2 4 2 2 2 2" xfId="30245"/>
    <cellStyle name="Normal 9 3 2 2 4 2 2 2 2 2" xfId="30246"/>
    <cellStyle name="Normal 9 3 2 2 4 2 2 2 2 2 2" xfId="30247"/>
    <cellStyle name="Normal 9 3 2 2 4 2 2 2 2 3" xfId="30248"/>
    <cellStyle name="Normal 9 3 2 2 4 2 2 2 3" xfId="30249"/>
    <cellStyle name="Normal 9 3 2 2 4 2 2 2 3 2" xfId="30250"/>
    <cellStyle name="Normal 9 3 2 2 4 2 2 2 4" xfId="30251"/>
    <cellStyle name="Normal 9 3 2 2 4 2 2 3" xfId="30252"/>
    <cellStyle name="Normal 9 3 2 2 4 2 2 3 2" xfId="30253"/>
    <cellStyle name="Normal 9 3 2 2 4 2 2 3 2 2" xfId="30254"/>
    <cellStyle name="Normal 9 3 2 2 4 2 2 3 3" xfId="30255"/>
    <cellStyle name="Normal 9 3 2 2 4 2 2 4" xfId="30256"/>
    <cellStyle name="Normal 9 3 2 2 4 2 2 4 2" xfId="30257"/>
    <cellStyle name="Normal 9 3 2 2 4 2 2 5" xfId="30258"/>
    <cellStyle name="Normal 9 3 2 2 4 2 3" xfId="30259"/>
    <cellStyle name="Normal 9 3 2 2 4 2 3 2" xfId="30260"/>
    <cellStyle name="Normal 9 3 2 2 4 2 3 2 2" xfId="30261"/>
    <cellStyle name="Normal 9 3 2 2 4 2 3 2 2 2" xfId="30262"/>
    <cellStyle name="Normal 9 3 2 2 4 2 3 2 3" xfId="30263"/>
    <cellStyle name="Normal 9 3 2 2 4 2 3 3" xfId="30264"/>
    <cellStyle name="Normal 9 3 2 2 4 2 3 3 2" xfId="30265"/>
    <cellStyle name="Normal 9 3 2 2 4 2 3 4" xfId="30266"/>
    <cellStyle name="Normal 9 3 2 2 4 2 4" xfId="30267"/>
    <cellStyle name="Normal 9 3 2 2 4 2 4 2" xfId="30268"/>
    <cellStyle name="Normal 9 3 2 2 4 2 4 2 2" xfId="30269"/>
    <cellStyle name="Normal 9 3 2 2 4 2 4 3" xfId="30270"/>
    <cellStyle name="Normal 9 3 2 2 4 2 5" xfId="30271"/>
    <cellStyle name="Normal 9 3 2 2 4 2 5 2" xfId="30272"/>
    <cellStyle name="Normal 9 3 2 2 4 2 6" xfId="30273"/>
    <cellStyle name="Normal 9 3 2 2 4 3" xfId="30274"/>
    <cellStyle name="Normal 9 3 2 2 4 3 2" xfId="30275"/>
    <cellStyle name="Normal 9 3 2 2 4 3 2 2" xfId="30276"/>
    <cellStyle name="Normal 9 3 2 2 4 3 2 2 2" xfId="30277"/>
    <cellStyle name="Normal 9 3 2 2 4 3 2 2 2 2" xfId="30278"/>
    <cellStyle name="Normal 9 3 2 2 4 3 2 2 3" xfId="30279"/>
    <cellStyle name="Normal 9 3 2 2 4 3 2 3" xfId="30280"/>
    <cellStyle name="Normal 9 3 2 2 4 3 2 3 2" xfId="30281"/>
    <cellStyle name="Normal 9 3 2 2 4 3 2 4" xfId="30282"/>
    <cellStyle name="Normal 9 3 2 2 4 3 3" xfId="30283"/>
    <cellStyle name="Normal 9 3 2 2 4 3 3 2" xfId="30284"/>
    <cellStyle name="Normal 9 3 2 2 4 3 3 2 2" xfId="30285"/>
    <cellStyle name="Normal 9 3 2 2 4 3 3 3" xfId="30286"/>
    <cellStyle name="Normal 9 3 2 2 4 3 4" xfId="30287"/>
    <cellStyle name="Normal 9 3 2 2 4 3 4 2" xfId="30288"/>
    <cellStyle name="Normal 9 3 2 2 4 3 5" xfId="30289"/>
    <cellStyle name="Normal 9 3 2 2 4 4" xfId="30290"/>
    <cellStyle name="Normal 9 3 2 2 4 4 2" xfId="30291"/>
    <cellStyle name="Normal 9 3 2 2 4 4 2 2" xfId="30292"/>
    <cellStyle name="Normal 9 3 2 2 4 4 2 2 2" xfId="30293"/>
    <cellStyle name="Normal 9 3 2 2 4 4 2 3" xfId="30294"/>
    <cellStyle name="Normal 9 3 2 2 4 4 3" xfId="30295"/>
    <cellStyle name="Normal 9 3 2 2 4 4 3 2" xfId="30296"/>
    <cellStyle name="Normal 9 3 2 2 4 4 4" xfId="30297"/>
    <cellStyle name="Normal 9 3 2 2 4 5" xfId="30298"/>
    <cellStyle name="Normal 9 3 2 2 4 5 2" xfId="30299"/>
    <cellStyle name="Normal 9 3 2 2 4 5 2 2" xfId="30300"/>
    <cellStyle name="Normal 9 3 2 2 4 5 3" xfId="30301"/>
    <cellStyle name="Normal 9 3 2 2 4 6" xfId="30302"/>
    <cellStyle name="Normal 9 3 2 2 4 6 2" xfId="30303"/>
    <cellStyle name="Normal 9 3 2 2 4 7" xfId="30304"/>
    <cellStyle name="Normal 9 3 2 2 5" xfId="30305"/>
    <cellStyle name="Normal 9 3 2 2 5 2" xfId="30306"/>
    <cellStyle name="Normal 9 3 2 2 5 2 2" xfId="30307"/>
    <cellStyle name="Normal 9 3 2 2 5 2 2 2" xfId="30308"/>
    <cellStyle name="Normal 9 3 2 2 5 2 2 2 2" xfId="30309"/>
    <cellStyle name="Normal 9 3 2 2 5 2 2 2 2 2" xfId="30310"/>
    <cellStyle name="Normal 9 3 2 2 5 2 2 2 3" xfId="30311"/>
    <cellStyle name="Normal 9 3 2 2 5 2 2 3" xfId="30312"/>
    <cellStyle name="Normal 9 3 2 2 5 2 2 3 2" xfId="30313"/>
    <cellStyle name="Normal 9 3 2 2 5 2 2 4" xfId="30314"/>
    <cellStyle name="Normal 9 3 2 2 5 2 3" xfId="30315"/>
    <cellStyle name="Normal 9 3 2 2 5 2 3 2" xfId="30316"/>
    <cellStyle name="Normal 9 3 2 2 5 2 3 2 2" xfId="30317"/>
    <cellStyle name="Normal 9 3 2 2 5 2 3 3" xfId="30318"/>
    <cellStyle name="Normal 9 3 2 2 5 2 4" xfId="30319"/>
    <cellStyle name="Normal 9 3 2 2 5 2 4 2" xfId="30320"/>
    <cellStyle name="Normal 9 3 2 2 5 2 5" xfId="30321"/>
    <cellStyle name="Normal 9 3 2 2 5 3" xfId="30322"/>
    <cellStyle name="Normal 9 3 2 2 5 3 2" xfId="30323"/>
    <cellStyle name="Normal 9 3 2 2 5 3 2 2" xfId="30324"/>
    <cellStyle name="Normal 9 3 2 2 5 3 2 2 2" xfId="30325"/>
    <cellStyle name="Normal 9 3 2 2 5 3 2 3" xfId="30326"/>
    <cellStyle name="Normal 9 3 2 2 5 3 3" xfId="30327"/>
    <cellStyle name="Normal 9 3 2 2 5 3 3 2" xfId="30328"/>
    <cellStyle name="Normal 9 3 2 2 5 3 4" xfId="30329"/>
    <cellStyle name="Normal 9 3 2 2 5 4" xfId="30330"/>
    <cellStyle name="Normal 9 3 2 2 5 4 2" xfId="30331"/>
    <cellStyle name="Normal 9 3 2 2 5 4 2 2" xfId="30332"/>
    <cellStyle name="Normal 9 3 2 2 5 4 3" xfId="30333"/>
    <cellStyle name="Normal 9 3 2 2 5 5" xfId="30334"/>
    <cellStyle name="Normal 9 3 2 2 5 5 2" xfId="30335"/>
    <cellStyle name="Normal 9 3 2 2 5 6" xfId="30336"/>
    <cellStyle name="Normal 9 3 2 2 6" xfId="30337"/>
    <cellStyle name="Normal 9 3 2 2 6 2" xfId="30338"/>
    <cellStyle name="Normal 9 3 2 2 6 2 2" xfId="30339"/>
    <cellStyle name="Normal 9 3 2 2 6 2 2 2" xfId="30340"/>
    <cellStyle name="Normal 9 3 2 2 6 2 2 2 2" xfId="30341"/>
    <cellStyle name="Normal 9 3 2 2 6 2 2 3" xfId="30342"/>
    <cellStyle name="Normal 9 3 2 2 6 2 3" xfId="30343"/>
    <cellStyle name="Normal 9 3 2 2 6 2 3 2" xfId="30344"/>
    <cellStyle name="Normal 9 3 2 2 6 2 4" xfId="30345"/>
    <cellStyle name="Normal 9 3 2 2 6 3" xfId="30346"/>
    <cellStyle name="Normal 9 3 2 2 6 3 2" xfId="30347"/>
    <cellStyle name="Normal 9 3 2 2 6 3 2 2" xfId="30348"/>
    <cellStyle name="Normal 9 3 2 2 6 3 3" xfId="30349"/>
    <cellStyle name="Normal 9 3 2 2 6 4" xfId="30350"/>
    <cellStyle name="Normal 9 3 2 2 6 4 2" xfId="30351"/>
    <cellStyle name="Normal 9 3 2 2 6 5" xfId="30352"/>
    <cellStyle name="Normal 9 3 2 2 7" xfId="30353"/>
    <cellStyle name="Normal 9 3 2 2 7 2" xfId="30354"/>
    <cellStyle name="Normal 9 3 2 2 7 2 2" xfId="30355"/>
    <cellStyle name="Normal 9 3 2 2 7 2 2 2" xfId="30356"/>
    <cellStyle name="Normal 9 3 2 2 7 2 3" xfId="30357"/>
    <cellStyle name="Normal 9 3 2 2 7 3" xfId="30358"/>
    <cellStyle name="Normal 9 3 2 2 7 3 2" xfId="30359"/>
    <cellStyle name="Normal 9 3 2 2 7 4" xfId="30360"/>
    <cellStyle name="Normal 9 3 2 2 8" xfId="30361"/>
    <cellStyle name="Normal 9 3 2 2 8 2" xfId="30362"/>
    <cellStyle name="Normal 9 3 2 2 8 2 2" xfId="30363"/>
    <cellStyle name="Normal 9 3 2 2 8 3" xfId="30364"/>
    <cellStyle name="Normal 9 3 2 2 9" xfId="30365"/>
    <cellStyle name="Normal 9 3 2 2 9 2" xfId="30366"/>
    <cellStyle name="Normal 9 3 2 3" xfId="30367"/>
    <cellStyle name="Normal 9 3 2 3 2" xfId="30368"/>
    <cellStyle name="Normal 9 3 2 3 2 2" xfId="30369"/>
    <cellStyle name="Normal 9 3 2 3 2 2 2" xfId="30370"/>
    <cellStyle name="Normal 9 3 2 3 2 2 2 2" xfId="30371"/>
    <cellStyle name="Normal 9 3 2 3 2 2 2 2 2" xfId="30372"/>
    <cellStyle name="Normal 9 3 2 3 2 2 2 2 2 2" xfId="30373"/>
    <cellStyle name="Normal 9 3 2 3 2 2 2 2 2 2 2" xfId="30374"/>
    <cellStyle name="Normal 9 3 2 3 2 2 2 2 2 2 2 2" xfId="30375"/>
    <cellStyle name="Normal 9 3 2 3 2 2 2 2 2 2 3" xfId="30376"/>
    <cellStyle name="Normal 9 3 2 3 2 2 2 2 2 3" xfId="30377"/>
    <cellStyle name="Normal 9 3 2 3 2 2 2 2 2 3 2" xfId="30378"/>
    <cellStyle name="Normal 9 3 2 3 2 2 2 2 2 4" xfId="30379"/>
    <cellStyle name="Normal 9 3 2 3 2 2 2 2 3" xfId="30380"/>
    <cellStyle name="Normal 9 3 2 3 2 2 2 2 3 2" xfId="30381"/>
    <cellStyle name="Normal 9 3 2 3 2 2 2 2 3 2 2" xfId="30382"/>
    <cellStyle name="Normal 9 3 2 3 2 2 2 2 3 3" xfId="30383"/>
    <cellStyle name="Normal 9 3 2 3 2 2 2 2 4" xfId="30384"/>
    <cellStyle name="Normal 9 3 2 3 2 2 2 2 4 2" xfId="30385"/>
    <cellStyle name="Normal 9 3 2 3 2 2 2 2 5" xfId="30386"/>
    <cellStyle name="Normal 9 3 2 3 2 2 2 3" xfId="30387"/>
    <cellStyle name="Normal 9 3 2 3 2 2 2 3 2" xfId="30388"/>
    <cellStyle name="Normal 9 3 2 3 2 2 2 3 2 2" xfId="30389"/>
    <cellStyle name="Normal 9 3 2 3 2 2 2 3 2 2 2" xfId="30390"/>
    <cellStyle name="Normal 9 3 2 3 2 2 2 3 2 3" xfId="30391"/>
    <cellStyle name="Normal 9 3 2 3 2 2 2 3 3" xfId="30392"/>
    <cellStyle name="Normal 9 3 2 3 2 2 2 3 3 2" xfId="30393"/>
    <cellStyle name="Normal 9 3 2 3 2 2 2 3 4" xfId="30394"/>
    <cellStyle name="Normal 9 3 2 3 2 2 2 4" xfId="30395"/>
    <cellStyle name="Normal 9 3 2 3 2 2 2 4 2" xfId="30396"/>
    <cellStyle name="Normal 9 3 2 3 2 2 2 4 2 2" xfId="30397"/>
    <cellStyle name="Normal 9 3 2 3 2 2 2 4 3" xfId="30398"/>
    <cellStyle name="Normal 9 3 2 3 2 2 2 5" xfId="30399"/>
    <cellStyle name="Normal 9 3 2 3 2 2 2 5 2" xfId="30400"/>
    <cellStyle name="Normal 9 3 2 3 2 2 2 6" xfId="30401"/>
    <cellStyle name="Normal 9 3 2 3 2 2 3" xfId="30402"/>
    <cellStyle name="Normal 9 3 2 3 2 2 3 2" xfId="30403"/>
    <cellStyle name="Normal 9 3 2 3 2 2 3 2 2" xfId="30404"/>
    <cellStyle name="Normal 9 3 2 3 2 2 3 2 2 2" xfId="30405"/>
    <cellStyle name="Normal 9 3 2 3 2 2 3 2 2 2 2" xfId="30406"/>
    <cellStyle name="Normal 9 3 2 3 2 2 3 2 2 3" xfId="30407"/>
    <cellStyle name="Normal 9 3 2 3 2 2 3 2 3" xfId="30408"/>
    <cellStyle name="Normal 9 3 2 3 2 2 3 2 3 2" xfId="30409"/>
    <cellStyle name="Normal 9 3 2 3 2 2 3 2 4" xfId="30410"/>
    <cellStyle name="Normal 9 3 2 3 2 2 3 3" xfId="30411"/>
    <cellStyle name="Normal 9 3 2 3 2 2 3 3 2" xfId="30412"/>
    <cellStyle name="Normal 9 3 2 3 2 2 3 3 2 2" xfId="30413"/>
    <cellStyle name="Normal 9 3 2 3 2 2 3 3 3" xfId="30414"/>
    <cellStyle name="Normal 9 3 2 3 2 2 3 4" xfId="30415"/>
    <cellStyle name="Normal 9 3 2 3 2 2 3 4 2" xfId="30416"/>
    <cellStyle name="Normal 9 3 2 3 2 2 3 5" xfId="30417"/>
    <cellStyle name="Normal 9 3 2 3 2 2 4" xfId="30418"/>
    <cellStyle name="Normal 9 3 2 3 2 2 4 2" xfId="30419"/>
    <cellStyle name="Normal 9 3 2 3 2 2 4 2 2" xfId="30420"/>
    <cellStyle name="Normal 9 3 2 3 2 2 4 2 2 2" xfId="30421"/>
    <cellStyle name="Normal 9 3 2 3 2 2 4 2 3" xfId="30422"/>
    <cellStyle name="Normal 9 3 2 3 2 2 4 3" xfId="30423"/>
    <cellStyle name="Normal 9 3 2 3 2 2 4 3 2" xfId="30424"/>
    <cellStyle name="Normal 9 3 2 3 2 2 4 4" xfId="30425"/>
    <cellStyle name="Normal 9 3 2 3 2 2 5" xfId="30426"/>
    <cellStyle name="Normal 9 3 2 3 2 2 5 2" xfId="30427"/>
    <cellStyle name="Normal 9 3 2 3 2 2 5 2 2" xfId="30428"/>
    <cellStyle name="Normal 9 3 2 3 2 2 5 3" xfId="30429"/>
    <cellStyle name="Normal 9 3 2 3 2 2 6" xfId="30430"/>
    <cellStyle name="Normal 9 3 2 3 2 2 6 2" xfId="30431"/>
    <cellStyle name="Normal 9 3 2 3 2 2 7" xfId="30432"/>
    <cellStyle name="Normal 9 3 2 3 2 3" xfId="30433"/>
    <cellStyle name="Normal 9 3 2 3 2 3 2" xfId="30434"/>
    <cellStyle name="Normal 9 3 2 3 2 3 2 2" xfId="30435"/>
    <cellStyle name="Normal 9 3 2 3 2 3 2 2 2" xfId="30436"/>
    <cellStyle name="Normal 9 3 2 3 2 3 2 2 2 2" xfId="30437"/>
    <cellStyle name="Normal 9 3 2 3 2 3 2 2 2 2 2" xfId="30438"/>
    <cellStyle name="Normal 9 3 2 3 2 3 2 2 2 3" xfId="30439"/>
    <cellStyle name="Normal 9 3 2 3 2 3 2 2 3" xfId="30440"/>
    <cellStyle name="Normal 9 3 2 3 2 3 2 2 3 2" xfId="30441"/>
    <cellStyle name="Normal 9 3 2 3 2 3 2 2 4" xfId="30442"/>
    <cellStyle name="Normal 9 3 2 3 2 3 2 3" xfId="30443"/>
    <cellStyle name="Normal 9 3 2 3 2 3 2 3 2" xfId="30444"/>
    <cellStyle name="Normal 9 3 2 3 2 3 2 3 2 2" xfId="30445"/>
    <cellStyle name="Normal 9 3 2 3 2 3 2 3 3" xfId="30446"/>
    <cellStyle name="Normal 9 3 2 3 2 3 2 4" xfId="30447"/>
    <cellStyle name="Normal 9 3 2 3 2 3 2 4 2" xfId="30448"/>
    <cellStyle name="Normal 9 3 2 3 2 3 2 5" xfId="30449"/>
    <cellStyle name="Normal 9 3 2 3 2 3 3" xfId="30450"/>
    <cellStyle name="Normal 9 3 2 3 2 3 3 2" xfId="30451"/>
    <cellStyle name="Normal 9 3 2 3 2 3 3 2 2" xfId="30452"/>
    <cellStyle name="Normal 9 3 2 3 2 3 3 2 2 2" xfId="30453"/>
    <cellStyle name="Normal 9 3 2 3 2 3 3 2 3" xfId="30454"/>
    <cellStyle name="Normal 9 3 2 3 2 3 3 3" xfId="30455"/>
    <cellStyle name="Normal 9 3 2 3 2 3 3 3 2" xfId="30456"/>
    <cellStyle name="Normal 9 3 2 3 2 3 3 4" xfId="30457"/>
    <cellStyle name="Normal 9 3 2 3 2 3 4" xfId="30458"/>
    <cellStyle name="Normal 9 3 2 3 2 3 4 2" xfId="30459"/>
    <cellStyle name="Normal 9 3 2 3 2 3 4 2 2" xfId="30460"/>
    <cellStyle name="Normal 9 3 2 3 2 3 4 3" xfId="30461"/>
    <cellStyle name="Normal 9 3 2 3 2 3 5" xfId="30462"/>
    <cellStyle name="Normal 9 3 2 3 2 3 5 2" xfId="30463"/>
    <cellStyle name="Normal 9 3 2 3 2 3 6" xfId="30464"/>
    <cellStyle name="Normal 9 3 2 3 2 4" xfId="30465"/>
    <cellStyle name="Normal 9 3 2 3 2 4 2" xfId="30466"/>
    <cellStyle name="Normal 9 3 2 3 2 4 2 2" xfId="30467"/>
    <cellStyle name="Normal 9 3 2 3 2 4 2 2 2" xfId="30468"/>
    <cellStyle name="Normal 9 3 2 3 2 4 2 2 2 2" xfId="30469"/>
    <cellStyle name="Normal 9 3 2 3 2 4 2 2 3" xfId="30470"/>
    <cellStyle name="Normal 9 3 2 3 2 4 2 3" xfId="30471"/>
    <cellStyle name="Normal 9 3 2 3 2 4 2 3 2" xfId="30472"/>
    <cellStyle name="Normal 9 3 2 3 2 4 2 4" xfId="30473"/>
    <cellStyle name="Normal 9 3 2 3 2 4 3" xfId="30474"/>
    <cellStyle name="Normal 9 3 2 3 2 4 3 2" xfId="30475"/>
    <cellStyle name="Normal 9 3 2 3 2 4 3 2 2" xfId="30476"/>
    <cellStyle name="Normal 9 3 2 3 2 4 3 3" xfId="30477"/>
    <cellStyle name="Normal 9 3 2 3 2 4 4" xfId="30478"/>
    <cellStyle name="Normal 9 3 2 3 2 4 4 2" xfId="30479"/>
    <cellStyle name="Normal 9 3 2 3 2 4 5" xfId="30480"/>
    <cellStyle name="Normal 9 3 2 3 2 5" xfId="30481"/>
    <cellStyle name="Normal 9 3 2 3 2 5 2" xfId="30482"/>
    <cellStyle name="Normal 9 3 2 3 2 5 2 2" xfId="30483"/>
    <cellStyle name="Normal 9 3 2 3 2 5 2 2 2" xfId="30484"/>
    <cellStyle name="Normal 9 3 2 3 2 5 2 3" xfId="30485"/>
    <cellStyle name="Normal 9 3 2 3 2 5 3" xfId="30486"/>
    <cellStyle name="Normal 9 3 2 3 2 5 3 2" xfId="30487"/>
    <cellStyle name="Normal 9 3 2 3 2 5 4" xfId="30488"/>
    <cellStyle name="Normal 9 3 2 3 2 6" xfId="30489"/>
    <cellStyle name="Normal 9 3 2 3 2 6 2" xfId="30490"/>
    <cellStyle name="Normal 9 3 2 3 2 6 2 2" xfId="30491"/>
    <cellStyle name="Normal 9 3 2 3 2 6 3" xfId="30492"/>
    <cellStyle name="Normal 9 3 2 3 2 7" xfId="30493"/>
    <cellStyle name="Normal 9 3 2 3 2 7 2" xfId="30494"/>
    <cellStyle name="Normal 9 3 2 3 2 8" xfId="30495"/>
    <cellStyle name="Normal 9 3 2 3 3" xfId="30496"/>
    <cellStyle name="Normal 9 3 2 3 3 2" xfId="30497"/>
    <cellStyle name="Normal 9 3 2 3 3 2 2" xfId="30498"/>
    <cellStyle name="Normal 9 3 2 3 3 2 2 2" xfId="30499"/>
    <cellStyle name="Normal 9 3 2 3 3 2 2 2 2" xfId="30500"/>
    <cellStyle name="Normal 9 3 2 3 3 2 2 2 2 2" xfId="30501"/>
    <cellStyle name="Normal 9 3 2 3 3 2 2 2 2 2 2" xfId="30502"/>
    <cellStyle name="Normal 9 3 2 3 3 2 2 2 2 3" xfId="30503"/>
    <cellStyle name="Normal 9 3 2 3 3 2 2 2 3" xfId="30504"/>
    <cellStyle name="Normal 9 3 2 3 3 2 2 2 3 2" xfId="30505"/>
    <cellStyle name="Normal 9 3 2 3 3 2 2 2 4" xfId="30506"/>
    <cellStyle name="Normal 9 3 2 3 3 2 2 3" xfId="30507"/>
    <cellStyle name="Normal 9 3 2 3 3 2 2 3 2" xfId="30508"/>
    <cellStyle name="Normal 9 3 2 3 3 2 2 3 2 2" xfId="30509"/>
    <cellStyle name="Normal 9 3 2 3 3 2 2 3 3" xfId="30510"/>
    <cellStyle name="Normal 9 3 2 3 3 2 2 4" xfId="30511"/>
    <cellStyle name="Normal 9 3 2 3 3 2 2 4 2" xfId="30512"/>
    <cellStyle name="Normal 9 3 2 3 3 2 2 5" xfId="30513"/>
    <cellStyle name="Normal 9 3 2 3 3 2 3" xfId="30514"/>
    <cellStyle name="Normal 9 3 2 3 3 2 3 2" xfId="30515"/>
    <cellStyle name="Normal 9 3 2 3 3 2 3 2 2" xfId="30516"/>
    <cellStyle name="Normal 9 3 2 3 3 2 3 2 2 2" xfId="30517"/>
    <cellStyle name="Normal 9 3 2 3 3 2 3 2 3" xfId="30518"/>
    <cellStyle name="Normal 9 3 2 3 3 2 3 3" xfId="30519"/>
    <cellStyle name="Normal 9 3 2 3 3 2 3 3 2" xfId="30520"/>
    <cellStyle name="Normal 9 3 2 3 3 2 3 4" xfId="30521"/>
    <cellStyle name="Normal 9 3 2 3 3 2 4" xfId="30522"/>
    <cellStyle name="Normal 9 3 2 3 3 2 4 2" xfId="30523"/>
    <cellStyle name="Normal 9 3 2 3 3 2 4 2 2" xfId="30524"/>
    <cellStyle name="Normal 9 3 2 3 3 2 4 3" xfId="30525"/>
    <cellStyle name="Normal 9 3 2 3 3 2 5" xfId="30526"/>
    <cellStyle name="Normal 9 3 2 3 3 2 5 2" xfId="30527"/>
    <cellStyle name="Normal 9 3 2 3 3 2 6" xfId="30528"/>
    <cellStyle name="Normal 9 3 2 3 3 3" xfId="30529"/>
    <cellStyle name="Normal 9 3 2 3 3 3 2" xfId="30530"/>
    <cellStyle name="Normal 9 3 2 3 3 3 2 2" xfId="30531"/>
    <cellStyle name="Normal 9 3 2 3 3 3 2 2 2" xfId="30532"/>
    <cellStyle name="Normal 9 3 2 3 3 3 2 2 2 2" xfId="30533"/>
    <cellStyle name="Normal 9 3 2 3 3 3 2 2 3" xfId="30534"/>
    <cellStyle name="Normal 9 3 2 3 3 3 2 3" xfId="30535"/>
    <cellStyle name="Normal 9 3 2 3 3 3 2 3 2" xfId="30536"/>
    <cellStyle name="Normal 9 3 2 3 3 3 2 4" xfId="30537"/>
    <cellStyle name="Normal 9 3 2 3 3 3 3" xfId="30538"/>
    <cellStyle name="Normal 9 3 2 3 3 3 3 2" xfId="30539"/>
    <cellStyle name="Normal 9 3 2 3 3 3 3 2 2" xfId="30540"/>
    <cellStyle name="Normal 9 3 2 3 3 3 3 3" xfId="30541"/>
    <cellStyle name="Normal 9 3 2 3 3 3 4" xfId="30542"/>
    <cellStyle name="Normal 9 3 2 3 3 3 4 2" xfId="30543"/>
    <cellStyle name="Normal 9 3 2 3 3 3 5" xfId="30544"/>
    <cellStyle name="Normal 9 3 2 3 3 4" xfId="30545"/>
    <cellStyle name="Normal 9 3 2 3 3 4 2" xfId="30546"/>
    <cellStyle name="Normal 9 3 2 3 3 4 2 2" xfId="30547"/>
    <cellStyle name="Normal 9 3 2 3 3 4 2 2 2" xfId="30548"/>
    <cellStyle name="Normal 9 3 2 3 3 4 2 3" xfId="30549"/>
    <cellStyle name="Normal 9 3 2 3 3 4 3" xfId="30550"/>
    <cellStyle name="Normal 9 3 2 3 3 4 3 2" xfId="30551"/>
    <cellStyle name="Normal 9 3 2 3 3 4 4" xfId="30552"/>
    <cellStyle name="Normal 9 3 2 3 3 5" xfId="30553"/>
    <cellStyle name="Normal 9 3 2 3 3 5 2" xfId="30554"/>
    <cellStyle name="Normal 9 3 2 3 3 5 2 2" xfId="30555"/>
    <cellStyle name="Normal 9 3 2 3 3 5 3" xfId="30556"/>
    <cellStyle name="Normal 9 3 2 3 3 6" xfId="30557"/>
    <cellStyle name="Normal 9 3 2 3 3 6 2" xfId="30558"/>
    <cellStyle name="Normal 9 3 2 3 3 7" xfId="30559"/>
    <cellStyle name="Normal 9 3 2 3 4" xfId="30560"/>
    <cellStyle name="Normal 9 3 2 3 4 2" xfId="30561"/>
    <cellStyle name="Normal 9 3 2 3 4 2 2" xfId="30562"/>
    <cellStyle name="Normal 9 3 2 3 4 2 2 2" xfId="30563"/>
    <cellStyle name="Normal 9 3 2 3 4 2 2 2 2" xfId="30564"/>
    <cellStyle name="Normal 9 3 2 3 4 2 2 2 2 2" xfId="30565"/>
    <cellStyle name="Normal 9 3 2 3 4 2 2 2 3" xfId="30566"/>
    <cellStyle name="Normal 9 3 2 3 4 2 2 3" xfId="30567"/>
    <cellStyle name="Normal 9 3 2 3 4 2 2 3 2" xfId="30568"/>
    <cellStyle name="Normal 9 3 2 3 4 2 2 4" xfId="30569"/>
    <cellStyle name="Normal 9 3 2 3 4 2 3" xfId="30570"/>
    <cellStyle name="Normal 9 3 2 3 4 2 3 2" xfId="30571"/>
    <cellStyle name="Normal 9 3 2 3 4 2 3 2 2" xfId="30572"/>
    <cellStyle name="Normal 9 3 2 3 4 2 3 3" xfId="30573"/>
    <cellStyle name="Normal 9 3 2 3 4 2 4" xfId="30574"/>
    <cellStyle name="Normal 9 3 2 3 4 2 4 2" xfId="30575"/>
    <cellStyle name="Normal 9 3 2 3 4 2 5" xfId="30576"/>
    <cellStyle name="Normal 9 3 2 3 4 3" xfId="30577"/>
    <cellStyle name="Normal 9 3 2 3 4 3 2" xfId="30578"/>
    <cellStyle name="Normal 9 3 2 3 4 3 2 2" xfId="30579"/>
    <cellStyle name="Normal 9 3 2 3 4 3 2 2 2" xfId="30580"/>
    <cellStyle name="Normal 9 3 2 3 4 3 2 3" xfId="30581"/>
    <cellStyle name="Normal 9 3 2 3 4 3 3" xfId="30582"/>
    <cellStyle name="Normal 9 3 2 3 4 3 3 2" xfId="30583"/>
    <cellStyle name="Normal 9 3 2 3 4 3 4" xfId="30584"/>
    <cellStyle name="Normal 9 3 2 3 4 4" xfId="30585"/>
    <cellStyle name="Normal 9 3 2 3 4 4 2" xfId="30586"/>
    <cellStyle name="Normal 9 3 2 3 4 4 2 2" xfId="30587"/>
    <cellStyle name="Normal 9 3 2 3 4 4 3" xfId="30588"/>
    <cellStyle name="Normal 9 3 2 3 4 5" xfId="30589"/>
    <cellStyle name="Normal 9 3 2 3 4 5 2" xfId="30590"/>
    <cellStyle name="Normal 9 3 2 3 4 6" xfId="30591"/>
    <cellStyle name="Normal 9 3 2 3 5" xfId="30592"/>
    <cellStyle name="Normal 9 3 2 3 5 2" xfId="30593"/>
    <cellStyle name="Normal 9 3 2 3 5 2 2" xfId="30594"/>
    <cellStyle name="Normal 9 3 2 3 5 2 2 2" xfId="30595"/>
    <cellStyle name="Normal 9 3 2 3 5 2 2 2 2" xfId="30596"/>
    <cellStyle name="Normal 9 3 2 3 5 2 2 3" xfId="30597"/>
    <cellStyle name="Normal 9 3 2 3 5 2 3" xfId="30598"/>
    <cellStyle name="Normal 9 3 2 3 5 2 3 2" xfId="30599"/>
    <cellStyle name="Normal 9 3 2 3 5 2 4" xfId="30600"/>
    <cellStyle name="Normal 9 3 2 3 5 3" xfId="30601"/>
    <cellStyle name="Normal 9 3 2 3 5 3 2" xfId="30602"/>
    <cellStyle name="Normal 9 3 2 3 5 3 2 2" xfId="30603"/>
    <cellStyle name="Normal 9 3 2 3 5 3 3" xfId="30604"/>
    <cellStyle name="Normal 9 3 2 3 5 4" xfId="30605"/>
    <cellStyle name="Normal 9 3 2 3 5 4 2" xfId="30606"/>
    <cellStyle name="Normal 9 3 2 3 5 5" xfId="30607"/>
    <cellStyle name="Normal 9 3 2 3 6" xfId="30608"/>
    <cellStyle name="Normal 9 3 2 3 6 2" xfId="30609"/>
    <cellStyle name="Normal 9 3 2 3 6 2 2" xfId="30610"/>
    <cellStyle name="Normal 9 3 2 3 6 2 2 2" xfId="30611"/>
    <cellStyle name="Normal 9 3 2 3 6 2 3" xfId="30612"/>
    <cellStyle name="Normal 9 3 2 3 6 3" xfId="30613"/>
    <cellStyle name="Normal 9 3 2 3 6 3 2" xfId="30614"/>
    <cellStyle name="Normal 9 3 2 3 6 4" xfId="30615"/>
    <cellStyle name="Normal 9 3 2 3 7" xfId="30616"/>
    <cellStyle name="Normal 9 3 2 3 7 2" xfId="30617"/>
    <cellStyle name="Normal 9 3 2 3 7 2 2" xfId="30618"/>
    <cellStyle name="Normal 9 3 2 3 7 3" xfId="30619"/>
    <cellStyle name="Normal 9 3 2 3 8" xfId="30620"/>
    <cellStyle name="Normal 9 3 2 3 8 2" xfId="30621"/>
    <cellStyle name="Normal 9 3 2 3 9" xfId="30622"/>
    <cellStyle name="Normal 9 3 2 4" xfId="30623"/>
    <cellStyle name="Normal 9 3 2 4 2" xfId="30624"/>
    <cellStyle name="Normal 9 3 2 4 2 2" xfId="30625"/>
    <cellStyle name="Normal 9 3 2 4 2 2 2" xfId="30626"/>
    <cellStyle name="Normal 9 3 2 4 2 2 2 2" xfId="30627"/>
    <cellStyle name="Normal 9 3 2 4 2 2 2 2 2" xfId="30628"/>
    <cellStyle name="Normal 9 3 2 4 2 2 2 2 2 2" xfId="30629"/>
    <cellStyle name="Normal 9 3 2 4 2 2 2 2 2 2 2" xfId="30630"/>
    <cellStyle name="Normal 9 3 2 4 2 2 2 2 2 3" xfId="30631"/>
    <cellStyle name="Normal 9 3 2 4 2 2 2 2 3" xfId="30632"/>
    <cellStyle name="Normal 9 3 2 4 2 2 2 2 3 2" xfId="30633"/>
    <cellStyle name="Normal 9 3 2 4 2 2 2 2 4" xfId="30634"/>
    <cellStyle name="Normal 9 3 2 4 2 2 2 3" xfId="30635"/>
    <cellStyle name="Normal 9 3 2 4 2 2 2 3 2" xfId="30636"/>
    <cellStyle name="Normal 9 3 2 4 2 2 2 3 2 2" xfId="30637"/>
    <cellStyle name="Normal 9 3 2 4 2 2 2 3 3" xfId="30638"/>
    <cellStyle name="Normal 9 3 2 4 2 2 2 4" xfId="30639"/>
    <cellStyle name="Normal 9 3 2 4 2 2 2 4 2" xfId="30640"/>
    <cellStyle name="Normal 9 3 2 4 2 2 2 5" xfId="30641"/>
    <cellStyle name="Normal 9 3 2 4 2 2 3" xfId="30642"/>
    <cellStyle name="Normal 9 3 2 4 2 2 3 2" xfId="30643"/>
    <cellStyle name="Normal 9 3 2 4 2 2 3 2 2" xfId="30644"/>
    <cellStyle name="Normal 9 3 2 4 2 2 3 2 2 2" xfId="30645"/>
    <cellStyle name="Normal 9 3 2 4 2 2 3 2 3" xfId="30646"/>
    <cellStyle name="Normal 9 3 2 4 2 2 3 3" xfId="30647"/>
    <cellStyle name="Normal 9 3 2 4 2 2 3 3 2" xfId="30648"/>
    <cellStyle name="Normal 9 3 2 4 2 2 3 4" xfId="30649"/>
    <cellStyle name="Normal 9 3 2 4 2 2 4" xfId="30650"/>
    <cellStyle name="Normal 9 3 2 4 2 2 4 2" xfId="30651"/>
    <cellStyle name="Normal 9 3 2 4 2 2 4 2 2" xfId="30652"/>
    <cellStyle name="Normal 9 3 2 4 2 2 4 3" xfId="30653"/>
    <cellStyle name="Normal 9 3 2 4 2 2 5" xfId="30654"/>
    <cellStyle name="Normal 9 3 2 4 2 2 5 2" xfId="30655"/>
    <cellStyle name="Normal 9 3 2 4 2 2 6" xfId="30656"/>
    <cellStyle name="Normal 9 3 2 4 2 3" xfId="30657"/>
    <cellStyle name="Normal 9 3 2 4 2 3 2" xfId="30658"/>
    <cellStyle name="Normal 9 3 2 4 2 3 2 2" xfId="30659"/>
    <cellStyle name="Normal 9 3 2 4 2 3 2 2 2" xfId="30660"/>
    <cellStyle name="Normal 9 3 2 4 2 3 2 2 2 2" xfId="30661"/>
    <cellStyle name="Normal 9 3 2 4 2 3 2 2 3" xfId="30662"/>
    <cellStyle name="Normal 9 3 2 4 2 3 2 3" xfId="30663"/>
    <cellStyle name="Normal 9 3 2 4 2 3 2 3 2" xfId="30664"/>
    <cellStyle name="Normal 9 3 2 4 2 3 2 4" xfId="30665"/>
    <cellStyle name="Normal 9 3 2 4 2 3 3" xfId="30666"/>
    <cellStyle name="Normal 9 3 2 4 2 3 3 2" xfId="30667"/>
    <cellStyle name="Normal 9 3 2 4 2 3 3 2 2" xfId="30668"/>
    <cellStyle name="Normal 9 3 2 4 2 3 3 3" xfId="30669"/>
    <cellStyle name="Normal 9 3 2 4 2 3 4" xfId="30670"/>
    <cellStyle name="Normal 9 3 2 4 2 3 4 2" xfId="30671"/>
    <cellStyle name="Normal 9 3 2 4 2 3 5" xfId="30672"/>
    <cellStyle name="Normal 9 3 2 4 2 4" xfId="30673"/>
    <cellStyle name="Normal 9 3 2 4 2 4 2" xfId="30674"/>
    <cellStyle name="Normal 9 3 2 4 2 4 2 2" xfId="30675"/>
    <cellStyle name="Normal 9 3 2 4 2 4 2 2 2" xfId="30676"/>
    <cellStyle name="Normal 9 3 2 4 2 4 2 3" xfId="30677"/>
    <cellStyle name="Normal 9 3 2 4 2 4 3" xfId="30678"/>
    <cellStyle name="Normal 9 3 2 4 2 4 3 2" xfId="30679"/>
    <cellStyle name="Normal 9 3 2 4 2 4 4" xfId="30680"/>
    <cellStyle name="Normal 9 3 2 4 2 5" xfId="30681"/>
    <cellStyle name="Normal 9 3 2 4 2 5 2" xfId="30682"/>
    <cellStyle name="Normal 9 3 2 4 2 5 2 2" xfId="30683"/>
    <cellStyle name="Normal 9 3 2 4 2 5 3" xfId="30684"/>
    <cellStyle name="Normal 9 3 2 4 2 6" xfId="30685"/>
    <cellStyle name="Normal 9 3 2 4 2 6 2" xfId="30686"/>
    <cellStyle name="Normal 9 3 2 4 2 7" xfId="30687"/>
    <cellStyle name="Normal 9 3 2 4 3" xfId="30688"/>
    <cellStyle name="Normal 9 3 2 4 3 2" xfId="30689"/>
    <cellStyle name="Normal 9 3 2 4 3 2 2" xfId="30690"/>
    <cellStyle name="Normal 9 3 2 4 3 2 2 2" xfId="30691"/>
    <cellStyle name="Normal 9 3 2 4 3 2 2 2 2" xfId="30692"/>
    <cellStyle name="Normal 9 3 2 4 3 2 2 2 2 2" xfId="30693"/>
    <cellStyle name="Normal 9 3 2 4 3 2 2 2 3" xfId="30694"/>
    <cellStyle name="Normal 9 3 2 4 3 2 2 3" xfId="30695"/>
    <cellStyle name="Normal 9 3 2 4 3 2 2 3 2" xfId="30696"/>
    <cellStyle name="Normal 9 3 2 4 3 2 2 4" xfId="30697"/>
    <cellStyle name="Normal 9 3 2 4 3 2 3" xfId="30698"/>
    <cellStyle name="Normal 9 3 2 4 3 2 3 2" xfId="30699"/>
    <cellStyle name="Normal 9 3 2 4 3 2 3 2 2" xfId="30700"/>
    <cellStyle name="Normal 9 3 2 4 3 2 3 3" xfId="30701"/>
    <cellStyle name="Normal 9 3 2 4 3 2 4" xfId="30702"/>
    <cellStyle name="Normal 9 3 2 4 3 2 4 2" xfId="30703"/>
    <cellStyle name="Normal 9 3 2 4 3 2 5" xfId="30704"/>
    <cellStyle name="Normal 9 3 2 4 3 3" xfId="30705"/>
    <cellStyle name="Normal 9 3 2 4 3 3 2" xfId="30706"/>
    <cellStyle name="Normal 9 3 2 4 3 3 2 2" xfId="30707"/>
    <cellStyle name="Normal 9 3 2 4 3 3 2 2 2" xfId="30708"/>
    <cellStyle name="Normal 9 3 2 4 3 3 2 3" xfId="30709"/>
    <cellStyle name="Normal 9 3 2 4 3 3 3" xfId="30710"/>
    <cellStyle name="Normal 9 3 2 4 3 3 3 2" xfId="30711"/>
    <cellStyle name="Normal 9 3 2 4 3 3 4" xfId="30712"/>
    <cellStyle name="Normal 9 3 2 4 3 4" xfId="30713"/>
    <cellStyle name="Normal 9 3 2 4 3 4 2" xfId="30714"/>
    <cellStyle name="Normal 9 3 2 4 3 4 2 2" xfId="30715"/>
    <cellStyle name="Normal 9 3 2 4 3 4 3" xfId="30716"/>
    <cellStyle name="Normal 9 3 2 4 3 5" xfId="30717"/>
    <cellStyle name="Normal 9 3 2 4 3 5 2" xfId="30718"/>
    <cellStyle name="Normal 9 3 2 4 3 6" xfId="30719"/>
    <cellStyle name="Normal 9 3 2 4 4" xfId="30720"/>
    <cellStyle name="Normal 9 3 2 4 4 2" xfId="30721"/>
    <cellStyle name="Normal 9 3 2 4 4 2 2" xfId="30722"/>
    <cellStyle name="Normal 9 3 2 4 4 2 2 2" xfId="30723"/>
    <cellStyle name="Normal 9 3 2 4 4 2 2 2 2" xfId="30724"/>
    <cellStyle name="Normal 9 3 2 4 4 2 2 3" xfId="30725"/>
    <cellStyle name="Normal 9 3 2 4 4 2 3" xfId="30726"/>
    <cellStyle name="Normal 9 3 2 4 4 2 3 2" xfId="30727"/>
    <cellStyle name="Normal 9 3 2 4 4 2 4" xfId="30728"/>
    <cellStyle name="Normal 9 3 2 4 4 3" xfId="30729"/>
    <cellStyle name="Normal 9 3 2 4 4 3 2" xfId="30730"/>
    <cellStyle name="Normal 9 3 2 4 4 3 2 2" xfId="30731"/>
    <cellStyle name="Normal 9 3 2 4 4 3 3" xfId="30732"/>
    <cellStyle name="Normal 9 3 2 4 4 4" xfId="30733"/>
    <cellStyle name="Normal 9 3 2 4 4 4 2" xfId="30734"/>
    <cellStyle name="Normal 9 3 2 4 4 5" xfId="30735"/>
    <cellStyle name="Normal 9 3 2 4 5" xfId="30736"/>
    <cellStyle name="Normal 9 3 2 4 5 2" xfId="30737"/>
    <cellStyle name="Normal 9 3 2 4 5 2 2" xfId="30738"/>
    <cellStyle name="Normal 9 3 2 4 5 2 2 2" xfId="30739"/>
    <cellStyle name="Normal 9 3 2 4 5 2 3" xfId="30740"/>
    <cellStyle name="Normal 9 3 2 4 5 3" xfId="30741"/>
    <cellStyle name="Normal 9 3 2 4 5 3 2" xfId="30742"/>
    <cellStyle name="Normal 9 3 2 4 5 4" xfId="30743"/>
    <cellStyle name="Normal 9 3 2 4 6" xfId="30744"/>
    <cellStyle name="Normal 9 3 2 4 6 2" xfId="30745"/>
    <cellStyle name="Normal 9 3 2 4 6 2 2" xfId="30746"/>
    <cellStyle name="Normal 9 3 2 4 6 3" xfId="30747"/>
    <cellStyle name="Normal 9 3 2 4 7" xfId="30748"/>
    <cellStyle name="Normal 9 3 2 4 7 2" xfId="30749"/>
    <cellStyle name="Normal 9 3 2 4 8" xfId="30750"/>
    <cellStyle name="Normal 9 3 2 5" xfId="30751"/>
    <cellStyle name="Normal 9 3 2 5 2" xfId="30752"/>
    <cellStyle name="Normal 9 3 2 5 2 2" xfId="30753"/>
    <cellStyle name="Normal 9 3 2 5 2 2 2" xfId="30754"/>
    <cellStyle name="Normal 9 3 2 5 2 2 2 2" xfId="30755"/>
    <cellStyle name="Normal 9 3 2 5 2 2 2 2 2" xfId="30756"/>
    <cellStyle name="Normal 9 3 2 5 2 2 2 2 2 2" xfId="30757"/>
    <cellStyle name="Normal 9 3 2 5 2 2 2 2 3" xfId="30758"/>
    <cellStyle name="Normal 9 3 2 5 2 2 2 3" xfId="30759"/>
    <cellStyle name="Normal 9 3 2 5 2 2 2 3 2" xfId="30760"/>
    <cellStyle name="Normal 9 3 2 5 2 2 2 4" xfId="30761"/>
    <cellStyle name="Normal 9 3 2 5 2 2 3" xfId="30762"/>
    <cellStyle name="Normal 9 3 2 5 2 2 3 2" xfId="30763"/>
    <cellStyle name="Normal 9 3 2 5 2 2 3 2 2" xfId="30764"/>
    <cellStyle name="Normal 9 3 2 5 2 2 3 3" xfId="30765"/>
    <cellStyle name="Normal 9 3 2 5 2 2 4" xfId="30766"/>
    <cellStyle name="Normal 9 3 2 5 2 2 4 2" xfId="30767"/>
    <cellStyle name="Normal 9 3 2 5 2 2 5" xfId="30768"/>
    <cellStyle name="Normal 9 3 2 5 2 3" xfId="30769"/>
    <cellStyle name="Normal 9 3 2 5 2 3 2" xfId="30770"/>
    <cellStyle name="Normal 9 3 2 5 2 3 2 2" xfId="30771"/>
    <cellStyle name="Normal 9 3 2 5 2 3 2 2 2" xfId="30772"/>
    <cellStyle name="Normal 9 3 2 5 2 3 2 3" xfId="30773"/>
    <cellStyle name="Normal 9 3 2 5 2 3 3" xfId="30774"/>
    <cellStyle name="Normal 9 3 2 5 2 3 3 2" xfId="30775"/>
    <cellStyle name="Normal 9 3 2 5 2 3 4" xfId="30776"/>
    <cellStyle name="Normal 9 3 2 5 2 4" xfId="30777"/>
    <cellStyle name="Normal 9 3 2 5 2 4 2" xfId="30778"/>
    <cellStyle name="Normal 9 3 2 5 2 4 2 2" xfId="30779"/>
    <cellStyle name="Normal 9 3 2 5 2 4 3" xfId="30780"/>
    <cellStyle name="Normal 9 3 2 5 2 5" xfId="30781"/>
    <cellStyle name="Normal 9 3 2 5 2 5 2" xfId="30782"/>
    <cellStyle name="Normal 9 3 2 5 2 6" xfId="30783"/>
    <cellStyle name="Normal 9 3 2 5 3" xfId="30784"/>
    <cellStyle name="Normal 9 3 2 5 3 2" xfId="30785"/>
    <cellStyle name="Normal 9 3 2 5 3 2 2" xfId="30786"/>
    <cellStyle name="Normal 9 3 2 5 3 2 2 2" xfId="30787"/>
    <cellStyle name="Normal 9 3 2 5 3 2 2 2 2" xfId="30788"/>
    <cellStyle name="Normal 9 3 2 5 3 2 2 3" xfId="30789"/>
    <cellStyle name="Normal 9 3 2 5 3 2 3" xfId="30790"/>
    <cellStyle name="Normal 9 3 2 5 3 2 3 2" xfId="30791"/>
    <cellStyle name="Normal 9 3 2 5 3 2 4" xfId="30792"/>
    <cellStyle name="Normal 9 3 2 5 3 3" xfId="30793"/>
    <cellStyle name="Normal 9 3 2 5 3 3 2" xfId="30794"/>
    <cellStyle name="Normal 9 3 2 5 3 3 2 2" xfId="30795"/>
    <cellStyle name="Normal 9 3 2 5 3 3 3" xfId="30796"/>
    <cellStyle name="Normal 9 3 2 5 3 4" xfId="30797"/>
    <cellStyle name="Normal 9 3 2 5 3 4 2" xfId="30798"/>
    <cellStyle name="Normal 9 3 2 5 3 5" xfId="30799"/>
    <cellStyle name="Normal 9 3 2 5 4" xfId="30800"/>
    <cellStyle name="Normal 9 3 2 5 4 2" xfId="30801"/>
    <cellStyle name="Normal 9 3 2 5 4 2 2" xfId="30802"/>
    <cellStyle name="Normal 9 3 2 5 4 2 2 2" xfId="30803"/>
    <cellStyle name="Normal 9 3 2 5 4 2 3" xfId="30804"/>
    <cellStyle name="Normal 9 3 2 5 4 3" xfId="30805"/>
    <cellStyle name="Normal 9 3 2 5 4 3 2" xfId="30806"/>
    <cellStyle name="Normal 9 3 2 5 4 4" xfId="30807"/>
    <cellStyle name="Normal 9 3 2 5 5" xfId="30808"/>
    <cellStyle name="Normal 9 3 2 5 5 2" xfId="30809"/>
    <cellStyle name="Normal 9 3 2 5 5 2 2" xfId="30810"/>
    <cellStyle name="Normal 9 3 2 5 5 3" xfId="30811"/>
    <cellStyle name="Normal 9 3 2 5 6" xfId="30812"/>
    <cellStyle name="Normal 9 3 2 5 6 2" xfId="30813"/>
    <cellStyle name="Normal 9 3 2 5 7" xfId="30814"/>
    <cellStyle name="Normal 9 3 2 6" xfId="30815"/>
    <cellStyle name="Normal 9 3 2 6 2" xfId="30816"/>
    <cellStyle name="Normal 9 3 2 6 2 2" xfId="30817"/>
    <cellStyle name="Normal 9 3 2 6 2 2 2" xfId="30818"/>
    <cellStyle name="Normal 9 3 2 6 2 2 2 2" xfId="30819"/>
    <cellStyle name="Normal 9 3 2 6 2 2 2 2 2" xfId="30820"/>
    <cellStyle name="Normal 9 3 2 6 2 2 2 3" xfId="30821"/>
    <cellStyle name="Normal 9 3 2 6 2 2 3" xfId="30822"/>
    <cellStyle name="Normal 9 3 2 6 2 2 3 2" xfId="30823"/>
    <cellStyle name="Normal 9 3 2 6 2 2 4" xfId="30824"/>
    <cellStyle name="Normal 9 3 2 6 2 3" xfId="30825"/>
    <cellStyle name="Normal 9 3 2 6 2 3 2" xfId="30826"/>
    <cellStyle name="Normal 9 3 2 6 2 3 2 2" xfId="30827"/>
    <cellStyle name="Normal 9 3 2 6 2 3 3" xfId="30828"/>
    <cellStyle name="Normal 9 3 2 6 2 4" xfId="30829"/>
    <cellStyle name="Normal 9 3 2 6 2 4 2" xfId="30830"/>
    <cellStyle name="Normal 9 3 2 6 2 5" xfId="30831"/>
    <cellStyle name="Normal 9 3 2 6 3" xfId="30832"/>
    <cellStyle name="Normal 9 3 2 6 3 2" xfId="30833"/>
    <cellStyle name="Normal 9 3 2 6 3 2 2" xfId="30834"/>
    <cellStyle name="Normal 9 3 2 6 3 2 2 2" xfId="30835"/>
    <cellStyle name="Normal 9 3 2 6 3 2 3" xfId="30836"/>
    <cellStyle name="Normal 9 3 2 6 3 3" xfId="30837"/>
    <cellStyle name="Normal 9 3 2 6 3 3 2" xfId="30838"/>
    <cellStyle name="Normal 9 3 2 6 3 4" xfId="30839"/>
    <cellStyle name="Normal 9 3 2 6 4" xfId="30840"/>
    <cellStyle name="Normal 9 3 2 6 4 2" xfId="30841"/>
    <cellStyle name="Normal 9 3 2 6 4 2 2" xfId="30842"/>
    <cellStyle name="Normal 9 3 2 6 4 3" xfId="30843"/>
    <cellStyle name="Normal 9 3 2 6 5" xfId="30844"/>
    <cellStyle name="Normal 9 3 2 6 5 2" xfId="30845"/>
    <cellStyle name="Normal 9 3 2 6 6" xfId="30846"/>
    <cellStyle name="Normal 9 3 2 7" xfId="30847"/>
    <cellStyle name="Normal 9 3 2 7 2" xfId="30848"/>
    <cellStyle name="Normal 9 3 2 7 2 2" xfId="30849"/>
    <cellStyle name="Normal 9 3 2 7 2 2 2" xfId="30850"/>
    <cellStyle name="Normal 9 3 2 7 2 2 2 2" xfId="30851"/>
    <cellStyle name="Normal 9 3 2 7 2 2 3" xfId="30852"/>
    <cellStyle name="Normal 9 3 2 7 2 3" xfId="30853"/>
    <cellStyle name="Normal 9 3 2 7 2 3 2" xfId="30854"/>
    <cellStyle name="Normal 9 3 2 7 2 4" xfId="30855"/>
    <cellStyle name="Normal 9 3 2 7 3" xfId="30856"/>
    <cellStyle name="Normal 9 3 2 7 3 2" xfId="30857"/>
    <cellStyle name="Normal 9 3 2 7 3 2 2" xfId="30858"/>
    <cellStyle name="Normal 9 3 2 7 3 3" xfId="30859"/>
    <cellStyle name="Normal 9 3 2 7 4" xfId="30860"/>
    <cellStyle name="Normal 9 3 2 7 4 2" xfId="30861"/>
    <cellStyle name="Normal 9 3 2 7 5" xfId="30862"/>
    <cellStyle name="Normal 9 3 2 8" xfId="30863"/>
    <cellStyle name="Normal 9 3 2 8 2" xfId="30864"/>
    <cellStyle name="Normal 9 3 2 8 2 2" xfId="30865"/>
    <cellStyle name="Normal 9 3 2 8 2 2 2" xfId="30866"/>
    <cellStyle name="Normal 9 3 2 8 2 3" xfId="30867"/>
    <cellStyle name="Normal 9 3 2 8 3" xfId="30868"/>
    <cellStyle name="Normal 9 3 2 8 3 2" xfId="30869"/>
    <cellStyle name="Normal 9 3 2 8 4" xfId="30870"/>
    <cellStyle name="Normal 9 3 2 9" xfId="30871"/>
    <cellStyle name="Normal 9 3 2 9 2" xfId="30872"/>
    <cellStyle name="Normal 9 3 2 9 2 2" xfId="30873"/>
    <cellStyle name="Normal 9 3 2 9 3" xfId="30874"/>
    <cellStyle name="Normal 9 3 3" xfId="30875"/>
    <cellStyle name="Normal 9 3 3 10" xfId="30876"/>
    <cellStyle name="Normal 9 3 3 2" xfId="30877"/>
    <cellStyle name="Normal 9 3 3 2 2" xfId="30878"/>
    <cellStyle name="Normal 9 3 3 2 2 2" xfId="30879"/>
    <cellStyle name="Normal 9 3 3 2 2 2 2" xfId="30880"/>
    <cellStyle name="Normal 9 3 3 2 2 2 2 2" xfId="30881"/>
    <cellStyle name="Normal 9 3 3 2 2 2 2 2 2" xfId="30882"/>
    <cellStyle name="Normal 9 3 3 2 2 2 2 2 2 2" xfId="30883"/>
    <cellStyle name="Normal 9 3 3 2 2 2 2 2 2 2 2" xfId="30884"/>
    <cellStyle name="Normal 9 3 3 2 2 2 2 2 2 2 2 2" xfId="30885"/>
    <cellStyle name="Normal 9 3 3 2 2 2 2 2 2 2 3" xfId="30886"/>
    <cellStyle name="Normal 9 3 3 2 2 2 2 2 2 3" xfId="30887"/>
    <cellStyle name="Normal 9 3 3 2 2 2 2 2 2 3 2" xfId="30888"/>
    <cellStyle name="Normal 9 3 3 2 2 2 2 2 2 4" xfId="30889"/>
    <cellStyle name="Normal 9 3 3 2 2 2 2 2 3" xfId="30890"/>
    <cellStyle name="Normal 9 3 3 2 2 2 2 2 3 2" xfId="30891"/>
    <cellStyle name="Normal 9 3 3 2 2 2 2 2 3 2 2" xfId="30892"/>
    <cellStyle name="Normal 9 3 3 2 2 2 2 2 3 3" xfId="30893"/>
    <cellStyle name="Normal 9 3 3 2 2 2 2 2 4" xfId="30894"/>
    <cellStyle name="Normal 9 3 3 2 2 2 2 2 4 2" xfId="30895"/>
    <cellStyle name="Normal 9 3 3 2 2 2 2 2 5" xfId="30896"/>
    <cellStyle name="Normal 9 3 3 2 2 2 2 3" xfId="30897"/>
    <cellStyle name="Normal 9 3 3 2 2 2 2 3 2" xfId="30898"/>
    <cellStyle name="Normal 9 3 3 2 2 2 2 3 2 2" xfId="30899"/>
    <cellStyle name="Normal 9 3 3 2 2 2 2 3 2 2 2" xfId="30900"/>
    <cellStyle name="Normal 9 3 3 2 2 2 2 3 2 3" xfId="30901"/>
    <cellStyle name="Normal 9 3 3 2 2 2 2 3 3" xfId="30902"/>
    <cellStyle name="Normal 9 3 3 2 2 2 2 3 3 2" xfId="30903"/>
    <cellStyle name="Normal 9 3 3 2 2 2 2 3 4" xfId="30904"/>
    <cellStyle name="Normal 9 3 3 2 2 2 2 4" xfId="30905"/>
    <cellStyle name="Normal 9 3 3 2 2 2 2 4 2" xfId="30906"/>
    <cellStyle name="Normal 9 3 3 2 2 2 2 4 2 2" xfId="30907"/>
    <cellStyle name="Normal 9 3 3 2 2 2 2 4 3" xfId="30908"/>
    <cellStyle name="Normal 9 3 3 2 2 2 2 5" xfId="30909"/>
    <cellStyle name="Normal 9 3 3 2 2 2 2 5 2" xfId="30910"/>
    <cellStyle name="Normal 9 3 3 2 2 2 2 6" xfId="30911"/>
    <cellStyle name="Normal 9 3 3 2 2 2 3" xfId="30912"/>
    <cellStyle name="Normal 9 3 3 2 2 2 3 2" xfId="30913"/>
    <cellStyle name="Normal 9 3 3 2 2 2 3 2 2" xfId="30914"/>
    <cellStyle name="Normal 9 3 3 2 2 2 3 2 2 2" xfId="30915"/>
    <cellStyle name="Normal 9 3 3 2 2 2 3 2 2 2 2" xfId="30916"/>
    <cellStyle name="Normal 9 3 3 2 2 2 3 2 2 3" xfId="30917"/>
    <cellStyle name="Normal 9 3 3 2 2 2 3 2 3" xfId="30918"/>
    <cellStyle name="Normal 9 3 3 2 2 2 3 2 3 2" xfId="30919"/>
    <cellStyle name="Normal 9 3 3 2 2 2 3 2 4" xfId="30920"/>
    <cellStyle name="Normal 9 3 3 2 2 2 3 3" xfId="30921"/>
    <cellStyle name="Normal 9 3 3 2 2 2 3 3 2" xfId="30922"/>
    <cellStyle name="Normal 9 3 3 2 2 2 3 3 2 2" xfId="30923"/>
    <cellStyle name="Normal 9 3 3 2 2 2 3 3 3" xfId="30924"/>
    <cellStyle name="Normal 9 3 3 2 2 2 3 4" xfId="30925"/>
    <cellStyle name="Normal 9 3 3 2 2 2 3 4 2" xfId="30926"/>
    <cellStyle name="Normal 9 3 3 2 2 2 3 5" xfId="30927"/>
    <cellStyle name="Normal 9 3 3 2 2 2 4" xfId="30928"/>
    <cellStyle name="Normal 9 3 3 2 2 2 4 2" xfId="30929"/>
    <cellStyle name="Normal 9 3 3 2 2 2 4 2 2" xfId="30930"/>
    <cellStyle name="Normal 9 3 3 2 2 2 4 2 2 2" xfId="30931"/>
    <cellStyle name="Normal 9 3 3 2 2 2 4 2 3" xfId="30932"/>
    <cellStyle name="Normal 9 3 3 2 2 2 4 3" xfId="30933"/>
    <cellStyle name="Normal 9 3 3 2 2 2 4 3 2" xfId="30934"/>
    <cellStyle name="Normal 9 3 3 2 2 2 4 4" xfId="30935"/>
    <cellStyle name="Normal 9 3 3 2 2 2 5" xfId="30936"/>
    <cellStyle name="Normal 9 3 3 2 2 2 5 2" xfId="30937"/>
    <cellStyle name="Normal 9 3 3 2 2 2 5 2 2" xfId="30938"/>
    <cellStyle name="Normal 9 3 3 2 2 2 5 3" xfId="30939"/>
    <cellStyle name="Normal 9 3 3 2 2 2 6" xfId="30940"/>
    <cellStyle name="Normal 9 3 3 2 2 2 6 2" xfId="30941"/>
    <cellStyle name="Normal 9 3 3 2 2 2 7" xfId="30942"/>
    <cellStyle name="Normal 9 3 3 2 2 3" xfId="30943"/>
    <cellStyle name="Normal 9 3 3 2 2 3 2" xfId="30944"/>
    <cellStyle name="Normal 9 3 3 2 2 3 2 2" xfId="30945"/>
    <cellStyle name="Normal 9 3 3 2 2 3 2 2 2" xfId="30946"/>
    <cellStyle name="Normal 9 3 3 2 2 3 2 2 2 2" xfId="30947"/>
    <cellStyle name="Normal 9 3 3 2 2 3 2 2 2 2 2" xfId="30948"/>
    <cellStyle name="Normal 9 3 3 2 2 3 2 2 2 3" xfId="30949"/>
    <cellStyle name="Normal 9 3 3 2 2 3 2 2 3" xfId="30950"/>
    <cellStyle name="Normal 9 3 3 2 2 3 2 2 3 2" xfId="30951"/>
    <cellStyle name="Normal 9 3 3 2 2 3 2 2 4" xfId="30952"/>
    <cellStyle name="Normal 9 3 3 2 2 3 2 3" xfId="30953"/>
    <cellStyle name="Normal 9 3 3 2 2 3 2 3 2" xfId="30954"/>
    <cellStyle name="Normal 9 3 3 2 2 3 2 3 2 2" xfId="30955"/>
    <cellStyle name="Normal 9 3 3 2 2 3 2 3 3" xfId="30956"/>
    <cellStyle name="Normal 9 3 3 2 2 3 2 4" xfId="30957"/>
    <cellStyle name="Normal 9 3 3 2 2 3 2 4 2" xfId="30958"/>
    <cellStyle name="Normal 9 3 3 2 2 3 2 5" xfId="30959"/>
    <cellStyle name="Normal 9 3 3 2 2 3 3" xfId="30960"/>
    <cellStyle name="Normal 9 3 3 2 2 3 3 2" xfId="30961"/>
    <cellStyle name="Normal 9 3 3 2 2 3 3 2 2" xfId="30962"/>
    <cellStyle name="Normal 9 3 3 2 2 3 3 2 2 2" xfId="30963"/>
    <cellStyle name="Normal 9 3 3 2 2 3 3 2 3" xfId="30964"/>
    <cellStyle name="Normal 9 3 3 2 2 3 3 3" xfId="30965"/>
    <cellStyle name="Normal 9 3 3 2 2 3 3 3 2" xfId="30966"/>
    <cellStyle name="Normal 9 3 3 2 2 3 3 4" xfId="30967"/>
    <cellStyle name="Normal 9 3 3 2 2 3 4" xfId="30968"/>
    <cellStyle name="Normal 9 3 3 2 2 3 4 2" xfId="30969"/>
    <cellStyle name="Normal 9 3 3 2 2 3 4 2 2" xfId="30970"/>
    <cellStyle name="Normal 9 3 3 2 2 3 4 3" xfId="30971"/>
    <cellStyle name="Normal 9 3 3 2 2 3 5" xfId="30972"/>
    <cellStyle name="Normal 9 3 3 2 2 3 5 2" xfId="30973"/>
    <cellStyle name="Normal 9 3 3 2 2 3 6" xfId="30974"/>
    <cellStyle name="Normal 9 3 3 2 2 4" xfId="30975"/>
    <cellStyle name="Normal 9 3 3 2 2 4 2" xfId="30976"/>
    <cellStyle name="Normal 9 3 3 2 2 4 2 2" xfId="30977"/>
    <cellStyle name="Normal 9 3 3 2 2 4 2 2 2" xfId="30978"/>
    <cellStyle name="Normal 9 3 3 2 2 4 2 2 2 2" xfId="30979"/>
    <cellStyle name="Normal 9 3 3 2 2 4 2 2 3" xfId="30980"/>
    <cellStyle name="Normal 9 3 3 2 2 4 2 3" xfId="30981"/>
    <cellStyle name="Normal 9 3 3 2 2 4 2 3 2" xfId="30982"/>
    <cellStyle name="Normal 9 3 3 2 2 4 2 4" xfId="30983"/>
    <cellStyle name="Normal 9 3 3 2 2 4 3" xfId="30984"/>
    <cellStyle name="Normal 9 3 3 2 2 4 3 2" xfId="30985"/>
    <cellStyle name="Normal 9 3 3 2 2 4 3 2 2" xfId="30986"/>
    <cellStyle name="Normal 9 3 3 2 2 4 3 3" xfId="30987"/>
    <cellStyle name="Normal 9 3 3 2 2 4 4" xfId="30988"/>
    <cellStyle name="Normal 9 3 3 2 2 4 4 2" xfId="30989"/>
    <cellStyle name="Normal 9 3 3 2 2 4 5" xfId="30990"/>
    <cellStyle name="Normal 9 3 3 2 2 5" xfId="30991"/>
    <cellStyle name="Normal 9 3 3 2 2 5 2" xfId="30992"/>
    <cellStyle name="Normal 9 3 3 2 2 5 2 2" xfId="30993"/>
    <cellStyle name="Normal 9 3 3 2 2 5 2 2 2" xfId="30994"/>
    <cellStyle name="Normal 9 3 3 2 2 5 2 3" xfId="30995"/>
    <cellStyle name="Normal 9 3 3 2 2 5 3" xfId="30996"/>
    <cellStyle name="Normal 9 3 3 2 2 5 3 2" xfId="30997"/>
    <cellStyle name="Normal 9 3 3 2 2 5 4" xfId="30998"/>
    <cellStyle name="Normal 9 3 3 2 2 6" xfId="30999"/>
    <cellStyle name="Normal 9 3 3 2 2 6 2" xfId="31000"/>
    <cellStyle name="Normal 9 3 3 2 2 6 2 2" xfId="31001"/>
    <cellStyle name="Normal 9 3 3 2 2 6 3" xfId="31002"/>
    <cellStyle name="Normal 9 3 3 2 2 7" xfId="31003"/>
    <cellStyle name="Normal 9 3 3 2 2 7 2" xfId="31004"/>
    <cellStyle name="Normal 9 3 3 2 2 8" xfId="31005"/>
    <cellStyle name="Normal 9 3 3 2 3" xfId="31006"/>
    <cellStyle name="Normal 9 3 3 2 3 2" xfId="31007"/>
    <cellStyle name="Normal 9 3 3 2 3 2 2" xfId="31008"/>
    <cellStyle name="Normal 9 3 3 2 3 2 2 2" xfId="31009"/>
    <cellStyle name="Normal 9 3 3 2 3 2 2 2 2" xfId="31010"/>
    <cellStyle name="Normal 9 3 3 2 3 2 2 2 2 2" xfId="31011"/>
    <cellStyle name="Normal 9 3 3 2 3 2 2 2 2 2 2" xfId="31012"/>
    <cellStyle name="Normal 9 3 3 2 3 2 2 2 2 3" xfId="31013"/>
    <cellStyle name="Normal 9 3 3 2 3 2 2 2 3" xfId="31014"/>
    <cellStyle name="Normal 9 3 3 2 3 2 2 2 3 2" xfId="31015"/>
    <cellStyle name="Normal 9 3 3 2 3 2 2 2 4" xfId="31016"/>
    <cellStyle name="Normal 9 3 3 2 3 2 2 3" xfId="31017"/>
    <cellStyle name="Normal 9 3 3 2 3 2 2 3 2" xfId="31018"/>
    <cellStyle name="Normal 9 3 3 2 3 2 2 3 2 2" xfId="31019"/>
    <cellStyle name="Normal 9 3 3 2 3 2 2 3 3" xfId="31020"/>
    <cellStyle name="Normal 9 3 3 2 3 2 2 4" xfId="31021"/>
    <cellStyle name="Normal 9 3 3 2 3 2 2 4 2" xfId="31022"/>
    <cellStyle name="Normal 9 3 3 2 3 2 2 5" xfId="31023"/>
    <cellStyle name="Normal 9 3 3 2 3 2 3" xfId="31024"/>
    <cellStyle name="Normal 9 3 3 2 3 2 3 2" xfId="31025"/>
    <cellStyle name="Normal 9 3 3 2 3 2 3 2 2" xfId="31026"/>
    <cellStyle name="Normal 9 3 3 2 3 2 3 2 2 2" xfId="31027"/>
    <cellStyle name="Normal 9 3 3 2 3 2 3 2 3" xfId="31028"/>
    <cellStyle name="Normal 9 3 3 2 3 2 3 3" xfId="31029"/>
    <cellStyle name="Normal 9 3 3 2 3 2 3 3 2" xfId="31030"/>
    <cellStyle name="Normal 9 3 3 2 3 2 3 4" xfId="31031"/>
    <cellStyle name="Normal 9 3 3 2 3 2 4" xfId="31032"/>
    <cellStyle name="Normal 9 3 3 2 3 2 4 2" xfId="31033"/>
    <cellStyle name="Normal 9 3 3 2 3 2 4 2 2" xfId="31034"/>
    <cellStyle name="Normal 9 3 3 2 3 2 4 3" xfId="31035"/>
    <cellStyle name="Normal 9 3 3 2 3 2 5" xfId="31036"/>
    <cellStyle name="Normal 9 3 3 2 3 2 5 2" xfId="31037"/>
    <cellStyle name="Normal 9 3 3 2 3 2 6" xfId="31038"/>
    <cellStyle name="Normal 9 3 3 2 3 3" xfId="31039"/>
    <cellStyle name="Normal 9 3 3 2 3 3 2" xfId="31040"/>
    <cellStyle name="Normal 9 3 3 2 3 3 2 2" xfId="31041"/>
    <cellStyle name="Normal 9 3 3 2 3 3 2 2 2" xfId="31042"/>
    <cellStyle name="Normal 9 3 3 2 3 3 2 2 2 2" xfId="31043"/>
    <cellStyle name="Normal 9 3 3 2 3 3 2 2 3" xfId="31044"/>
    <cellStyle name="Normal 9 3 3 2 3 3 2 3" xfId="31045"/>
    <cellStyle name="Normal 9 3 3 2 3 3 2 3 2" xfId="31046"/>
    <cellStyle name="Normal 9 3 3 2 3 3 2 4" xfId="31047"/>
    <cellStyle name="Normal 9 3 3 2 3 3 3" xfId="31048"/>
    <cellStyle name="Normal 9 3 3 2 3 3 3 2" xfId="31049"/>
    <cellStyle name="Normal 9 3 3 2 3 3 3 2 2" xfId="31050"/>
    <cellStyle name="Normal 9 3 3 2 3 3 3 3" xfId="31051"/>
    <cellStyle name="Normal 9 3 3 2 3 3 4" xfId="31052"/>
    <cellStyle name="Normal 9 3 3 2 3 3 4 2" xfId="31053"/>
    <cellStyle name="Normal 9 3 3 2 3 3 5" xfId="31054"/>
    <cellStyle name="Normal 9 3 3 2 3 4" xfId="31055"/>
    <cellStyle name="Normal 9 3 3 2 3 4 2" xfId="31056"/>
    <cellStyle name="Normal 9 3 3 2 3 4 2 2" xfId="31057"/>
    <cellStyle name="Normal 9 3 3 2 3 4 2 2 2" xfId="31058"/>
    <cellStyle name="Normal 9 3 3 2 3 4 2 3" xfId="31059"/>
    <cellStyle name="Normal 9 3 3 2 3 4 3" xfId="31060"/>
    <cellStyle name="Normal 9 3 3 2 3 4 3 2" xfId="31061"/>
    <cellStyle name="Normal 9 3 3 2 3 4 4" xfId="31062"/>
    <cellStyle name="Normal 9 3 3 2 3 5" xfId="31063"/>
    <cellStyle name="Normal 9 3 3 2 3 5 2" xfId="31064"/>
    <cellStyle name="Normal 9 3 3 2 3 5 2 2" xfId="31065"/>
    <cellStyle name="Normal 9 3 3 2 3 5 3" xfId="31066"/>
    <cellStyle name="Normal 9 3 3 2 3 6" xfId="31067"/>
    <cellStyle name="Normal 9 3 3 2 3 6 2" xfId="31068"/>
    <cellStyle name="Normal 9 3 3 2 3 7" xfId="31069"/>
    <cellStyle name="Normal 9 3 3 2 4" xfId="31070"/>
    <cellStyle name="Normal 9 3 3 2 4 2" xfId="31071"/>
    <cellStyle name="Normal 9 3 3 2 4 2 2" xfId="31072"/>
    <cellStyle name="Normal 9 3 3 2 4 2 2 2" xfId="31073"/>
    <cellStyle name="Normal 9 3 3 2 4 2 2 2 2" xfId="31074"/>
    <cellStyle name="Normal 9 3 3 2 4 2 2 2 2 2" xfId="31075"/>
    <cellStyle name="Normal 9 3 3 2 4 2 2 2 3" xfId="31076"/>
    <cellStyle name="Normal 9 3 3 2 4 2 2 3" xfId="31077"/>
    <cellStyle name="Normal 9 3 3 2 4 2 2 3 2" xfId="31078"/>
    <cellStyle name="Normal 9 3 3 2 4 2 2 4" xfId="31079"/>
    <cellStyle name="Normal 9 3 3 2 4 2 3" xfId="31080"/>
    <cellStyle name="Normal 9 3 3 2 4 2 3 2" xfId="31081"/>
    <cellStyle name="Normal 9 3 3 2 4 2 3 2 2" xfId="31082"/>
    <cellStyle name="Normal 9 3 3 2 4 2 3 3" xfId="31083"/>
    <cellStyle name="Normal 9 3 3 2 4 2 4" xfId="31084"/>
    <cellStyle name="Normal 9 3 3 2 4 2 4 2" xfId="31085"/>
    <cellStyle name="Normal 9 3 3 2 4 2 5" xfId="31086"/>
    <cellStyle name="Normal 9 3 3 2 4 3" xfId="31087"/>
    <cellStyle name="Normal 9 3 3 2 4 3 2" xfId="31088"/>
    <cellStyle name="Normal 9 3 3 2 4 3 2 2" xfId="31089"/>
    <cellStyle name="Normal 9 3 3 2 4 3 2 2 2" xfId="31090"/>
    <cellStyle name="Normal 9 3 3 2 4 3 2 3" xfId="31091"/>
    <cellStyle name="Normal 9 3 3 2 4 3 3" xfId="31092"/>
    <cellStyle name="Normal 9 3 3 2 4 3 3 2" xfId="31093"/>
    <cellStyle name="Normal 9 3 3 2 4 3 4" xfId="31094"/>
    <cellStyle name="Normal 9 3 3 2 4 4" xfId="31095"/>
    <cellStyle name="Normal 9 3 3 2 4 4 2" xfId="31096"/>
    <cellStyle name="Normal 9 3 3 2 4 4 2 2" xfId="31097"/>
    <cellStyle name="Normal 9 3 3 2 4 4 3" xfId="31098"/>
    <cellStyle name="Normal 9 3 3 2 4 5" xfId="31099"/>
    <cellStyle name="Normal 9 3 3 2 4 5 2" xfId="31100"/>
    <cellStyle name="Normal 9 3 3 2 4 6" xfId="31101"/>
    <cellStyle name="Normal 9 3 3 2 5" xfId="31102"/>
    <cellStyle name="Normal 9 3 3 2 5 2" xfId="31103"/>
    <cellStyle name="Normal 9 3 3 2 5 2 2" xfId="31104"/>
    <cellStyle name="Normal 9 3 3 2 5 2 2 2" xfId="31105"/>
    <cellStyle name="Normal 9 3 3 2 5 2 2 2 2" xfId="31106"/>
    <cellStyle name="Normal 9 3 3 2 5 2 2 3" xfId="31107"/>
    <cellStyle name="Normal 9 3 3 2 5 2 3" xfId="31108"/>
    <cellStyle name="Normal 9 3 3 2 5 2 3 2" xfId="31109"/>
    <cellStyle name="Normal 9 3 3 2 5 2 4" xfId="31110"/>
    <cellStyle name="Normal 9 3 3 2 5 3" xfId="31111"/>
    <cellStyle name="Normal 9 3 3 2 5 3 2" xfId="31112"/>
    <cellStyle name="Normal 9 3 3 2 5 3 2 2" xfId="31113"/>
    <cellStyle name="Normal 9 3 3 2 5 3 3" xfId="31114"/>
    <cellStyle name="Normal 9 3 3 2 5 4" xfId="31115"/>
    <cellStyle name="Normal 9 3 3 2 5 4 2" xfId="31116"/>
    <cellStyle name="Normal 9 3 3 2 5 5" xfId="31117"/>
    <cellStyle name="Normal 9 3 3 2 6" xfId="31118"/>
    <cellStyle name="Normal 9 3 3 2 6 2" xfId="31119"/>
    <cellStyle name="Normal 9 3 3 2 6 2 2" xfId="31120"/>
    <cellStyle name="Normal 9 3 3 2 6 2 2 2" xfId="31121"/>
    <cellStyle name="Normal 9 3 3 2 6 2 3" xfId="31122"/>
    <cellStyle name="Normal 9 3 3 2 6 3" xfId="31123"/>
    <cellStyle name="Normal 9 3 3 2 6 3 2" xfId="31124"/>
    <cellStyle name="Normal 9 3 3 2 6 4" xfId="31125"/>
    <cellStyle name="Normal 9 3 3 2 7" xfId="31126"/>
    <cellStyle name="Normal 9 3 3 2 7 2" xfId="31127"/>
    <cellStyle name="Normal 9 3 3 2 7 2 2" xfId="31128"/>
    <cellStyle name="Normal 9 3 3 2 7 3" xfId="31129"/>
    <cellStyle name="Normal 9 3 3 2 8" xfId="31130"/>
    <cellStyle name="Normal 9 3 3 2 8 2" xfId="31131"/>
    <cellStyle name="Normal 9 3 3 2 9" xfId="31132"/>
    <cellStyle name="Normal 9 3 3 3" xfId="31133"/>
    <cellStyle name="Normal 9 3 3 3 2" xfId="31134"/>
    <cellStyle name="Normal 9 3 3 3 2 2" xfId="31135"/>
    <cellStyle name="Normal 9 3 3 3 2 2 2" xfId="31136"/>
    <cellStyle name="Normal 9 3 3 3 2 2 2 2" xfId="31137"/>
    <cellStyle name="Normal 9 3 3 3 2 2 2 2 2" xfId="31138"/>
    <cellStyle name="Normal 9 3 3 3 2 2 2 2 2 2" xfId="31139"/>
    <cellStyle name="Normal 9 3 3 3 2 2 2 2 2 2 2" xfId="31140"/>
    <cellStyle name="Normal 9 3 3 3 2 2 2 2 2 3" xfId="31141"/>
    <cellStyle name="Normal 9 3 3 3 2 2 2 2 3" xfId="31142"/>
    <cellStyle name="Normal 9 3 3 3 2 2 2 2 3 2" xfId="31143"/>
    <cellStyle name="Normal 9 3 3 3 2 2 2 2 4" xfId="31144"/>
    <cellStyle name="Normal 9 3 3 3 2 2 2 3" xfId="31145"/>
    <cellStyle name="Normal 9 3 3 3 2 2 2 3 2" xfId="31146"/>
    <cellStyle name="Normal 9 3 3 3 2 2 2 3 2 2" xfId="31147"/>
    <cellStyle name="Normal 9 3 3 3 2 2 2 3 3" xfId="31148"/>
    <cellStyle name="Normal 9 3 3 3 2 2 2 4" xfId="31149"/>
    <cellStyle name="Normal 9 3 3 3 2 2 2 4 2" xfId="31150"/>
    <cellStyle name="Normal 9 3 3 3 2 2 2 5" xfId="31151"/>
    <cellStyle name="Normal 9 3 3 3 2 2 3" xfId="31152"/>
    <cellStyle name="Normal 9 3 3 3 2 2 3 2" xfId="31153"/>
    <cellStyle name="Normal 9 3 3 3 2 2 3 2 2" xfId="31154"/>
    <cellStyle name="Normal 9 3 3 3 2 2 3 2 2 2" xfId="31155"/>
    <cellStyle name="Normal 9 3 3 3 2 2 3 2 3" xfId="31156"/>
    <cellStyle name="Normal 9 3 3 3 2 2 3 3" xfId="31157"/>
    <cellStyle name="Normal 9 3 3 3 2 2 3 3 2" xfId="31158"/>
    <cellStyle name="Normal 9 3 3 3 2 2 3 4" xfId="31159"/>
    <cellStyle name="Normal 9 3 3 3 2 2 4" xfId="31160"/>
    <cellStyle name="Normal 9 3 3 3 2 2 4 2" xfId="31161"/>
    <cellStyle name="Normal 9 3 3 3 2 2 4 2 2" xfId="31162"/>
    <cellStyle name="Normal 9 3 3 3 2 2 4 3" xfId="31163"/>
    <cellStyle name="Normal 9 3 3 3 2 2 5" xfId="31164"/>
    <cellStyle name="Normal 9 3 3 3 2 2 5 2" xfId="31165"/>
    <cellStyle name="Normal 9 3 3 3 2 2 6" xfId="31166"/>
    <cellStyle name="Normal 9 3 3 3 2 3" xfId="31167"/>
    <cellStyle name="Normal 9 3 3 3 2 3 2" xfId="31168"/>
    <cellStyle name="Normal 9 3 3 3 2 3 2 2" xfId="31169"/>
    <cellStyle name="Normal 9 3 3 3 2 3 2 2 2" xfId="31170"/>
    <cellStyle name="Normal 9 3 3 3 2 3 2 2 2 2" xfId="31171"/>
    <cellStyle name="Normal 9 3 3 3 2 3 2 2 3" xfId="31172"/>
    <cellStyle name="Normal 9 3 3 3 2 3 2 3" xfId="31173"/>
    <cellStyle name="Normal 9 3 3 3 2 3 2 3 2" xfId="31174"/>
    <cellStyle name="Normal 9 3 3 3 2 3 2 4" xfId="31175"/>
    <cellStyle name="Normal 9 3 3 3 2 3 3" xfId="31176"/>
    <cellStyle name="Normal 9 3 3 3 2 3 3 2" xfId="31177"/>
    <cellStyle name="Normal 9 3 3 3 2 3 3 2 2" xfId="31178"/>
    <cellStyle name="Normal 9 3 3 3 2 3 3 3" xfId="31179"/>
    <cellStyle name="Normal 9 3 3 3 2 3 4" xfId="31180"/>
    <cellStyle name="Normal 9 3 3 3 2 3 4 2" xfId="31181"/>
    <cellStyle name="Normal 9 3 3 3 2 3 5" xfId="31182"/>
    <cellStyle name="Normal 9 3 3 3 2 4" xfId="31183"/>
    <cellStyle name="Normal 9 3 3 3 2 4 2" xfId="31184"/>
    <cellStyle name="Normal 9 3 3 3 2 4 2 2" xfId="31185"/>
    <cellStyle name="Normal 9 3 3 3 2 4 2 2 2" xfId="31186"/>
    <cellStyle name="Normal 9 3 3 3 2 4 2 3" xfId="31187"/>
    <cellStyle name="Normal 9 3 3 3 2 4 3" xfId="31188"/>
    <cellStyle name="Normal 9 3 3 3 2 4 3 2" xfId="31189"/>
    <cellStyle name="Normal 9 3 3 3 2 4 4" xfId="31190"/>
    <cellStyle name="Normal 9 3 3 3 2 5" xfId="31191"/>
    <cellStyle name="Normal 9 3 3 3 2 5 2" xfId="31192"/>
    <cellStyle name="Normal 9 3 3 3 2 5 2 2" xfId="31193"/>
    <cellStyle name="Normal 9 3 3 3 2 5 3" xfId="31194"/>
    <cellStyle name="Normal 9 3 3 3 2 6" xfId="31195"/>
    <cellStyle name="Normal 9 3 3 3 2 6 2" xfId="31196"/>
    <cellStyle name="Normal 9 3 3 3 2 7" xfId="31197"/>
    <cellStyle name="Normal 9 3 3 3 3" xfId="31198"/>
    <cellStyle name="Normal 9 3 3 3 3 2" xfId="31199"/>
    <cellStyle name="Normal 9 3 3 3 3 2 2" xfId="31200"/>
    <cellStyle name="Normal 9 3 3 3 3 2 2 2" xfId="31201"/>
    <cellStyle name="Normal 9 3 3 3 3 2 2 2 2" xfId="31202"/>
    <cellStyle name="Normal 9 3 3 3 3 2 2 2 2 2" xfId="31203"/>
    <cellStyle name="Normal 9 3 3 3 3 2 2 2 3" xfId="31204"/>
    <cellStyle name="Normal 9 3 3 3 3 2 2 3" xfId="31205"/>
    <cellStyle name="Normal 9 3 3 3 3 2 2 3 2" xfId="31206"/>
    <cellStyle name="Normal 9 3 3 3 3 2 2 4" xfId="31207"/>
    <cellStyle name="Normal 9 3 3 3 3 2 3" xfId="31208"/>
    <cellStyle name="Normal 9 3 3 3 3 2 3 2" xfId="31209"/>
    <cellStyle name="Normal 9 3 3 3 3 2 3 2 2" xfId="31210"/>
    <cellStyle name="Normal 9 3 3 3 3 2 3 3" xfId="31211"/>
    <cellStyle name="Normal 9 3 3 3 3 2 4" xfId="31212"/>
    <cellStyle name="Normal 9 3 3 3 3 2 4 2" xfId="31213"/>
    <cellStyle name="Normal 9 3 3 3 3 2 5" xfId="31214"/>
    <cellStyle name="Normal 9 3 3 3 3 3" xfId="31215"/>
    <cellStyle name="Normal 9 3 3 3 3 3 2" xfId="31216"/>
    <cellStyle name="Normal 9 3 3 3 3 3 2 2" xfId="31217"/>
    <cellStyle name="Normal 9 3 3 3 3 3 2 2 2" xfId="31218"/>
    <cellStyle name="Normal 9 3 3 3 3 3 2 3" xfId="31219"/>
    <cellStyle name="Normal 9 3 3 3 3 3 3" xfId="31220"/>
    <cellStyle name="Normal 9 3 3 3 3 3 3 2" xfId="31221"/>
    <cellStyle name="Normal 9 3 3 3 3 3 4" xfId="31222"/>
    <cellStyle name="Normal 9 3 3 3 3 4" xfId="31223"/>
    <cellStyle name="Normal 9 3 3 3 3 4 2" xfId="31224"/>
    <cellStyle name="Normal 9 3 3 3 3 4 2 2" xfId="31225"/>
    <cellStyle name="Normal 9 3 3 3 3 4 3" xfId="31226"/>
    <cellStyle name="Normal 9 3 3 3 3 5" xfId="31227"/>
    <cellStyle name="Normal 9 3 3 3 3 5 2" xfId="31228"/>
    <cellStyle name="Normal 9 3 3 3 3 6" xfId="31229"/>
    <cellStyle name="Normal 9 3 3 3 4" xfId="31230"/>
    <cellStyle name="Normal 9 3 3 3 4 2" xfId="31231"/>
    <cellStyle name="Normal 9 3 3 3 4 2 2" xfId="31232"/>
    <cellStyle name="Normal 9 3 3 3 4 2 2 2" xfId="31233"/>
    <cellStyle name="Normal 9 3 3 3 4 2 2 2 2" xfId="31234"/>
    <cellStyle name="Normal 9 3 3 3 4 2 2 3" xfId="31235"/>
    <cellStyle name="Normal 9 3 3 3 4 2 3" xfId="31236"/>
    <cellStyle name="Normal 9 3 3 3 4 2 3 2" xfId="31237"/>
    <cellStyle name="Normal 9 3 3 3 4 2 4" xfId="31238"/>
    <cellStyle name="Normal 9 3 3 3 4 3" xfId="31239"/>
    <cellStyle name="Normal 9 3 3 3 4 3 2" xfId="31240"/>
    <cellStyle name="Normal 9 3 3 3 4 3 2 2" xfId="31241"/>
    <cellStyle name="Normal 9 3 3 3 4 3 3" xfId="31242"/>
    <cellStyle name="Normal 9 3 3 3 4 4" xfId="31243"/>
    <cellStyle name="Normal 9 3 3 3 4 4 2" xfId="31244"/>
    <cellStyle name="Normal 9 3 3 3 4 5" xfId="31245"/>
    <cellStyle name="Normal 9 3 3 3 5" xfId="31246"/>
    <cellStyle name="Normal 9 3 3 3 5 2" xfId="31247"/>
    <cellStyle name="Normal 9 3 3 3 5 2 2" xfId="31248"/>
    <cellStyle name="Normal 9 3 3 3 5 2 2 2" xfId="31249"/>
    <cellStyle name="Normal 9 3 3 3 5 2 3" xfId="31250"/>
    <cellStyle name="Normal 9 3 3 3 5 3" xfId="31251"/>
    <cellStyle name="Normal 9 3 3 3 5 3 2" xfId="31252"/>
    <cellStyle name="Normal 9 3 3 3 5 4" xfId="31253"/>
    <cellStyle name="Normal 9 3 3 3 6" xfId="31254"/>
    <cellStyle name="Normal 9 3 3 3 6 2" xfId="31255"/>
    <cellStyle name="Normal 9 3 3 3 6 2 2" xfId="31256"/>
    <cellStyle name="Normal 9 3 3 3 6 3" xfId="31257"/>
    <cellStyle name="Normal 9 3 3 3 7" xfId="31258"/>
    <cellStyle name="Normal 9 3 3 3 7 2" xfId="31259"/>
    <cellStyle name="Normal 9 3 3 3 8" xfId="31260"/>
    <cellStyle name="Normal 9 3 3 4" xfId="31261"/>
    <cellStyle name="Normal 9 3 3 4 2" xfId="31262"/>
    <cellStyle name="Normal 9 3 3 4 2 2" xfId="31263"/>
    <cellStyle name="Normal 9 3 3 4 2 2 2" xfId="31264"/>
    <cellStyle name="Normal 9 3 3 4 2 2 2 2" xfId="31265"/>
    <cellStyle name="Normal 9 3 3 4 2 2 2 2 2" xfId="31266"/>
    <cellStyle name="Normal 9 3 3 4 2 2 2 2 2 2" xfId="31267"/>
    <cellStyle name="Normal 9 3 3 4 2 2 2 2 3" xfId="31268"/>
    <cellStyle name="Normal 9 3 3 4 2 2 2 3" xfId="31269"/>
    <cellStyle name="Normal 9 3 3 4 2 2 2 3 2" xfId="31270"/>
    <cellStyle name="Normal 9 3 3 4 2 2 2 4" xfId="31271"/>
    <cellStyle name="Normal 9 3 3 4 2 2 3" xfId="31272"/>
    <cellStyle name="Normal 9 3 3 4 2 2 3 2" xfId="31273"/>
    <cellStyle name="Normal 9 3 3 4 2 2 3 2 2" xfId="31274"/>
    <cellStyle name="Normal 9 3 3 4 2 2 3 3" xfId="31275"/>
    <cellStyle name="Normal 9 3 3 4 2 2 4" xfId="31276"/>
    <cellStyle name="Normal 9 3 3 4 2 2 4 2" xfId="31277"/>
    <cellStyle name="Normal 9 3 3 4 2 2 5" xfId="31278"/>
    <cellStyle name="Normal 9 3 3 4 2 3" xfId="31279"/>
    <cellStyle name="Normal 9 3 3 4 2 3 2" xfId="31280"/>
    <cellStyle name="Normal 9 3 3 4 2 3 2 2" xfId="31281"/>
    <cellStyle name="Normal 9 3 3 4 2 3 2 2 2" xfId="31282"/>
    <cellStyle name="Normal 9 3 3 4 2 3 2 3" xfId="31283"/>
    <cellStyle name="Normal 9 3 3 4 2 3 3" xfId="31284"/>
    <cellStyle name="Normal 9 3 3 4 2 3 3 2" xfId="31285"/>
    <cellStyle name="Normal 9 3 3 4 2 3 4" xfId="31286"/>
    <cellStyle name="Normal 9 3 3 4 2 4" xfId="31287"/>
    <cellStyle name="Normal 9 3 3 4 2 4 2" xfId="31288"/>
    <cellStyle name="Normal 9 3 3 4 2 4 2 2" xfId="31289"/>
    <cellStyle name="Normal 9 3 3 4 2 4 3" xfId="31290"/>
    <cellStyle name="Normal 9 3 3 4 2 5" xfId="31291"/>
    <cellStyle name="Normal 9 3 3 4 2 5 2" xfId="31292"/>
    <cellStyle name="Normal 9 3 3 4 2 6" xfId="31293"/>
    <cellStyle name="Normal 9 3 3 4 3" xfId="31294"/>
    <cellStyle name="Normal 9 3 3 4 3 2" xfId="31295"/>
    <cellStyle name="Normal 9 3 3 4 3 2 2" xfId="31296"/>
    <cellStyle name="Normal 9 3 3 4 3 2 2 2" xfId="31297"/>
    <cellStyle name="Normal 9 3 3 4 3 2 2 2 2" xfId="31298"/>
    <cellStyle name="Normal 9 3 3 4 3 2 2 3" xfId="31299"/>
    <cellStyle name="Normal 9 3 3 4 3 2 3" xfId="31300"/>
    <cellStyle name="Normal 9 3 3 4 3 2 3 2" xfId="31301"/>
    <cellStyle name="Normal 9 3 3 4 3 2 4" xfId="31302"/>
    <cellStyle name="Normal 9 3 3 4 3 3" xfId="31303"/>
    <cellStyle name="Normal 9 3 3 4 3 3 2" xfId="31304"/>
    <cellStyle name="Normal 9 3 3 4 3 3 2 2" xfId="31305"/>
    <cellStyle name="Normal 9 3 3 4 3 3 3" xfId="31306"/>
    <cellStyle name="Normal 9 3 3 4 3 4" xfId="31307"/>
    <cellStyle name="Normal 9 3 3 4 3 4 2" xfId="31308"/>
    <cellStyle name="Normal 9 3 3 4 3 5" xfId="31309"/>
    <cellStyle name="Normal 9 3 3 4 4" xfId="31310"/>
    <cellStyle name="Normal 9 3 3 4 4 2" xfId="31311"/>
    <cellStyle name="Normal 9 3 3 4 4 2 2" xfId="31312"/>
    <cellStyle name="Normal 9 3 3 4 4 2 2 2" xfId="31313"/>
    <cellStyle name="Normal 9 3 3 4 4 2 3" xfId="31314"/>
    <cellStyle name="Normal 9 3 3 4 4 3" xfId="31315"/>
    <cellStyle name="Normal 9 3 3 4 4 3 2" xfId="31316"/>
    <cellStyle name="Normal 9 3 3 4 4 4" xfId="31317"/>
    <cellStyle name="Normal 9 3 3 4 5" xfId="31318"/>
    <cellStyle name="Normal 9 3 3 4 5 2" xfId="31319"/>
    <cellStyle name="Normal 9 3 3 4 5 2 2" xfId="31320"/>
    <cellStyle name="Normal 9 3 3 4 5 3" xfId="31321"/>
    <cellStyle name="Normal 9 3 3 4 6" xfId="31322"/>
    <cellStyle name="Normal 9 3 3 4 6 2" xfId="31323"/>
    <cellStyle name="Normal 9 3 3 4 7" xfId="31324"/>
    <cellStyle name="Normal 9 3 3 5" xfId="31325"/>
    <cellStyle name="Normal 9 3 3 5 2" xfId="31326"/>
    <cellStyle name="Normal 9 3 3 5 2 2" xfId="31327"/>
    <cellStyle name="Normal 9 3 3 5 2 2 2" xfId="31328"/>
    <cellStyle name="Normal 9 3 3 5 2 2 2 2" xfId="31329"/>
    <cellStyle name="Normal 9 3 3 5 2 2 2 2 2" xfId="31330"/>
    <cellStyle name="Normal 9 3 3 5 2 2 2 3" xfId="31331"/>
    <cellStyle name="Normal 9 3 3 5 2 2 3" xfId="31332"/>
    <cellStyle name="Normal 9 3 3 5 2 2 3 2" xfId="31333"/>
    <cellStyle name="Normal 9 3 3 5 2 2 4" xfId="31334"/>
    <cellStyle name="Normal 9 3 3 5 2 3" xfId="31335"/>
    <cellStyle name="Normal 9 3 3 5 2 3 2" xfId="31336"/>
    <cellStyle name="Normal 9 3 3 5 2 3 2 2" xfId="31337"/>
    <cellStyle name="Normal 9 3 3 5 2 3 3" xfId="31338"/>
    <cellStyle name="Normal 9 3 3 5 2 4" xfId="31339"/>
    <cellStyle name="Normal 9 3 3 5 2 4 2" xfId="31340"/>
    <cellStyle name="Normal 9 3 3 5 2 5" xfId="31341"/>
    <cellStyle name="Normal 9 3 3 5 3" xfId="31342"/>
    <cellStyle name="Normal 9 3 3 5 3 2" xfId="31343"/>
    <cellStyle name="Normal 9 3 3 5 3 2 2" xfId="31344"/>
    <cellStyle name="Normal 9 3 3 5 3 2 2 2" xfId="31345"/>
    <cellStyle name="Normal 9 3 3 5 3 2 3" xfId="31346"/>
    <cellStyle name="Normal 9 3 3 5 3 3" xfId="31347"/>
    <cellStyle name="Normal 9 3 3 5 3 3 2" xfId="31348"/>
    <cellStyle name="Normal 9 3 3 5 3 4" xfId="31349"/>
    <cellStyle name="Normal 9 3 3 5 4" xfId="31350"/>
    <cellStyle name="Normal 9 3 3 5 4 2" xfId="31351"/>
    <cellStyle name="Normal 9 3 3 5 4 2 2" xfId="31352"/>
    <cellStyle name="Normal 9 3 3 5 4 3" xfId="31353"/>
    <cellStyle name="Normal 9 3 3 5 5" xfId="31354"/>
    <cellStyle name="Normal 9 3 3 5 5 2" xfId="31355"/>
    <cellStyle name="Normal 9 3 3 5 6" xfId="31356"/>
    <cellStyle name="Normal 9 3 3 6" xfId="31357"/>
    <cellStyle name="Normal 9 3 3 6 2" xfId="31358"/>
    <cellStyle name="Normal 9 3 3 6 2 2" xfId="31359"/>
    <cellStyle name="Normal 9 3 3 6 2 2 2" xfId="31360"/>
    <cellStyle name="Normal 9 3 3 6 2 2 2 2" xfId="31361"/>
    <cellStyle name="Normal 9 3 3 6 2 2 3" xfId="31362"/>
    <cellStyle name="Normal 9 3 3 6 2 3" xfId="31363"/>
    <cellStyle name="Normal 9 3 3 6 2 3 2" xfId="31364"/>
    <cellStyle name="Normal 9 3 3 6 2 4" xfId="31365"/>
    <cellStyle name="Normal 9 3 3 6 3" xfId="31366"/>
    <cellStyle name="Normal 9 3 3 6 3 2" xfId="31367"/>
    <cellStyle name="Normal 9 3 3 6 3 2 2" xfId="31368"/>
    <cellStyle name="Normal 9 3 3 6 3 3" xfId="31369"/>
    <cellStyle name="Normal 9 3 3 6 4" xfId="31370"/>
    <cellStyle name="Normal 9 3 3 6 4 2" xfId="31371"/>
    <cellStyle name="Normal 9 3 3 6 5" xfId="31372"/>
    <cellStyle name="Normal 9 3 3 7" xfId="31373"/>
    <cellStyle name="Normal 9 3 3 7 2" xfId="31374"/>
    <cellStyle name="Normal 9 3 3 7 2 2" xfId="31375"/>
    <cellStyle name="Normal 9 3 3 7 2 2 2" xfId="31376"/>
    <cellStyle name="Normal 9 3 3 7 2 3" xfId="31377"/>
    <cellStyle name="Normal 9 3 3 7 3" xfId="31378"/>
    <cellStyle name="Normal 9 3 3 7 3 2" xfId="31379"/>
    <cellStyle name="Normal 9 3 3 7 4" xfId="31380"/>
    <cellStyle name="Normal 9 3 3 8" xfId="31381"/>
    <cellStyle name="Normal 9 3 3 8 2" xfId="31382"/>
    <cellStyle name="Normal 9 3 3 8 2 2" xfId="31383"/>
    <cellStyle name="Normal 9 3 3 8 3" xfId="31384"/>
    <cellStyle name="Normal 9 3 3 9" xfId="31385"/>
    <cellStyle name="Normal 9 3 3 9 2" xfId="31386"/>
    <cellStyle name="Normal 9 3 4" xfId="31387"/>
    <cellStyle name="Normal 9 3 4 2" xfId="31388"/>
    <cellStyle name="Normal 9 3 4 2 2" xfId="31389"/>
    <cellStyle name="Normal 9 3 4 2 2 2" xfId="31390"/>
    <cellStyle name="Normal 9 3 4 2 2 2 2" xfId="31391"/>
    <cellStyle name="Normal 9 3 4 2 2 2 2 2" xfId="31392"/>
    <cellStyle name="Normal 9 3 4 2 2 2 2 2 2" xfId="31393"/>
    <cellStyle name="Normal 9 3 4 2 2 2 2 2 2 2" xfId="31394"/>
    <cellStyle name="Normal 9 3 4 2 2 2 2 2 2 2 2" xfId="31395"/>
    <cellStyle name="Normal 9 3 4 2 2 2 2 2 2 3" xfId="31396"/>
    <cellStyle name="Normal 9 3 4 2 2 2 2 2 3" xfId="31397"/>
    <cellStyle name="Normal 9 3 4 2 2 2 2 2 3 2" xfId="31398"/>
    <cellStyle name="Normal 9 3 4 2 2 2 2 2 4" xfId="31399"/>
    <cellStyle name="Normal 9 3 4 2 2 2 2 3" xfId="31400"/>
    <cellStyle name="Normal 9 3 4 2 2 2 2 3 2" xfId="31401"/>
    <cellStyle name="Normal 9 3 4 2 2 2 2 3 2 2" xfId="31402"/>
    <cellStyle name="Normal 9 3 4 2 2 2 2 3 3" xfId="31403"/>
    <cellStyle name="Normal 9 3 4 2 2 2 2 4" xfId="31404"/>
    <cellStyle name="Normal 9 3 4 2 2 2 2 4 2" xfId="31405"/>
    <cellStyle name="Normal 9 3 4 2 2 2 2 5" xfId="31406"/>
    <cellStyle name="Normal 9 3 4 2 2 2 3" xfId="31407"/>
    <cellStyle name="Normal 9 3 4 2 2 2 3 2" xfId="31408"/>
    <cellStyle name="Normal 9 3 4 2 2 2 3 2 2" xfId="31409"/>
    <cellStyle name="Normal 9 3 4 2 2 2 3 2 2 2" xfId="31410"/>
    <cellStyle name="Normal 9 3 4 2 2 2 3 2 3" xfId="31411"/>
    <cellStyle name="Normal 9 3 4 2 2 2 3 3" xfId="31412"/>
    <cellStyle name="Normal 9 3 4 2 2 2 3 3 2" xfId="31413"/>
    <cellStyle name="Normal 9 3 4 2 2 2 3 4" xfId="31414"/>
    <cellStyle name="Normal 9 3 4 2 2 2 4" xfId="31415"/>
    <cellStyle name="Normal 9 3 4 2 2 2 4 2" xfId="31416"/>
    <cellStyle name="Normal 9 3 4 2 2 2 4 2 2" xfId="31417"/>
    <cellStyle name="Normal 9 3 4 2 2 2 4 3" xfId="31418"/>
    <cellStyle name="Normal 9 3 4 2 2 2 5" xfId="31419"/>
    <cellStyle name="Normal 9 3 4 2 2 2 5 2" xfId="31420"/>
    <cellStyle name="Normal 9 3 4 2 2 2 6" xfId="31421"/>
    <cellStyle name="Normal 9 3 4 2 2 3" xfId="31422"/>
    <cellStyle name="Normal 9 3 4 2 2 3 2" xfId="31423"/>
    <cellStyle name="Normal 9 3 4 2 2 3 2 2" xfId="31424"/>
    <cellStyle name="Normal 9 3 4 2 2 3 2 2 2" xfId="31425"/>
    <cellStyle name="Normal 9 3 4 2 2 3 2 2 2 2" xfId="31426"/>
    <cellStyle name="Normal 9 3 4 2 2 3 2 2 3" xfId="31427"/>
    <cellStyle name="Normal 9 3 4 2 2 3 2 3" xfId="31428"/>
    <cellStyle name="Normal 9 3 4 2 2 3 2 3 2" xfId="31429"/>
    <cellStyle name="Normal 9 3 4 2 2 3 2 4" xfId="31430"/>
    <cellStyle name="Normal 9 3 4 2 2 3 3" xfId="31431"/>
    <cellStyle name="Normal 9 3 4 2 2 3 3 2" xfId="31432"/>
    <cellStyle name="Normal 9 3 4 2 2 3 3 2 2" xfId="31433"/>
    <cellStyle name="Normal 9 3 4 2 2 3 3 3" xfId="31434"/>
    <cellStyle name="Normal 9 3 4 2 2 3 4" xfId="31435"/>
    <cellStyle name="Normal 9 3 4 2 2 3 4 2" xfId="31436"/>
    <cellStyle name="Normal 9 3 4 2 2 3 5" xfId="31437"/>
    <cellStyle name="Normal 9 3 4 2 2 4" xfId="31438"/>
    <cellStyle name="Normal 9 3 4 2 2 4 2" xfId="31439"/>
    <cellStyle name="Normal 9 3 4 2 2 4 2 2" xfId="31440"/>
    <cellStyle name="Normal 9 3 4 2 2 4 2 2 2" xfId="31441"/>
    <cellStyle name="Normal 9 3 4 2 2 4 2 3" xfId="31442"/>
    <cellStyle name="Normal 9 3 4 2 2 4 3" xfId="31443"/>
    <cellStyle name="Normal 9 3 4 2 2 4 3 2" xfId="31444"/>
    <cellStyle name="Normal 9 3 4 2 2 4 4" xfId="31445"/>
    <cellStyle name="Normal 9 3 4 2 2 5" xfId="31446"/>
    <cellStyle name="Normal 9 3 4 2 2 5 2" xfId="31447"/>
    <cellStyle name="Normal 9 3 4 2 2 5 2 2" xfId="31448"/>
    <cellStyle name="Normal 9 3 4 2 2 5 3" xfId="31449"/>
    <cellStyle name="Normal 9 3 4 2 2 6" xfId="31450"/>
    <cellStyle name="Normal 9 3 4 2 2 6 2" xfId="31451"/>
    <cellStyle name="Normal 9 3 4 2 2 7" xfId="31452"/>
    <cellStyle name="Normal 9 3 4 2 3" xfId="31453"/>
    <cellStyle name="Normal 9 3 4 2 3 2" xfId="31454"/>
    <cellStyle name="Normal 9 3 4 2 3 2 2" xfId="31455"/>
    <cellStyle name="Normal 9 3 4 2 3 2 2 2" xfId="31456"/>
    <cellStyle name="Normal 9 3 4 2 3 2 2 2 2" xfId="31457"/>
    <cellStyle name="Normal 9 3 4 2 3 2 2 2 2 2" xfId="31458"/>
    <cellStyle name="Normal 9 3 4 2 3 2 2 2 3" xfId="31459"/>
    <cellStyle name="Normal 9 3 4 2 3 2 2 3" xfId="31460"/>
    <cellStyle name="Normal 9 3 4 2 3 2 2 3 2" xfId="31461"/>
    <cellStyle name="Normal 9 3 4 2 3 2 2 4" xfId="31462"/>
    <cellStyle name="Normal 9 3 4 2 3 2 3" xfId="31463"/>
    <cellStyle name="Normal 9 3 4 2 3 2 3 2" xfId="31464"/>
    <cellStyle name="Normal 9 3 4 2 3 2 3 2 2" xfId="31465"/>
    <cellStyle name="Normal 9 3 4 2 3 2 3 3" xfId="31466"/>
    <cellStyle name="Normal 9 3 4 2 3 2 4" xfId="31467"/>
    <cellStyle name="Normal 9 3 4 2 3 2 4 2" xfId="31468"/>
    <cellStyle name="Normal 9 3 4 2 3 2 5" xfId="31469"/>
    <cellStyle name="Normal 9 3 4 2 3 3" xfId="31470"/>
    <cellStyle name="Normal 9 3 4 2 3 3 2" xfId="31471"/>
    <cellStyle name="Normal 9 3 4 2 3 3 2 2" xfId="31472"/>
    <cellStyle name="Normal 9 3 4 2 3 3 2 2 2" xfId="31473"/>
    <cellStyle name="Normal 9 3 4 2 3 3 2 3" xfId="31474"/>
    <cellStyle name="Normal 9 3 4 2 3 3 3" xfId="31475"/>
    <cellStyle name="Normal 9 3 4 2 3 3 3 2" xfId="31476"/>
    <cellStyle name="Normal 9 3 4 2 3 3 4" xfId="31477"/>
    <cellStyle name="Normal 9 3 4 2 3 4" xfId="31478"/>
    <cellStyle name="Normal 9 3 4 2 3 4 2" xfId="31479"/>
    <cellStyle name="Normal 9 3 4 2 3 4 2 2" xfId="31480"/>
    <cellStyle name="Normal 9 3 4 2 3 4 3" xfId="31481"/>
    <cellStyle name="Normal 9 3 4 2 3 5" xfId="31482"/>
    <cellStyle name="Normal 9 3 4 2 3 5 2" xfId="31483"/>
    <cellStyle name="Normal 9 3 4 2 3 6" xfId="31484"/>
    <cellStyle name="Normal 9 3 4 2 4" xfId="31485"/>
    <cellStyle name="Normal 9 3 4 2 4 2" xfId="31486"/>
    <cellStyle name="Normal 9 3 4 2 4 2 2" xfId="31487"/>
    <cellStyle name="Normal 9 3 4 2 4 2 2 2" xfId="31488"/>
    <cellStyle name="Normal 9 3 4 2 4 2 2 2 2" xfId="31489"/>
    <cellStyle name="Normal 9 3 4 2 4 2 2 3" xfId="31490"/>
    <cellStyle name="Normal 9 3 4 2 4 2 3" xfId="31491"/>
    <cellStyle name="Normal 9 3 4 2 4 2 3 2" xfId="31492"/>
    <cellStyle name="Normal 9 3 4 2 4 2 4" xfId="31493"/>
    <cellStyle name="Normal 9 3 4 2 4 3" xfId="31494"/>
    <cellStyle name="Normal 9 3 4 2 4 3 2" xfId="31495"/>
    <cellStyle name="Normal 9 3 4 2 4 3 2 2" xfId="31496"/>
    <cellStyle name="Normal 9 3 4 2 4 3 3" xfId="31497"/>
    <cellStyle name="Normal 9 3 4 2 4 4" xfId="31498"/>
    <cellStyle name="Normal 9 3 4 2 4 4 2" xfId="31499"/>
    <cellStyle name="Normal 9 3 4 2 4 5" xfId="31500"/>
    <cellStyle name="Normal 9 3 4 2 5" xfId="31501"/>
    <cellStyle name="Normal 9 3 4 2 5 2" xfId="31502"/>
    <cellStyle name="Normal 9 3 4 2 5 2 2" xfId="31503"/>
    <cellStyle name="Normal 9 3 4 2 5 2 2 2" xfId="31504"/>
    <cellStyle name="Normal 9 3 4 2 5 2 3" xfId="31505"/>
    <cellStyle name="Normal 9 3 4 2 5 3" xfId="31506"/>
    <cellStyle name="Normal 9 3 4 2 5 3 2" xfId="31507"/>
    <cellStyle name="Normal 9 3 4 2 5 4" xfId="31508"/>
    <cellStyle name="Normal 9 3 4 2 6" xfId="31509"/>
    <cellStyle name="Normal 9 3 4 2 6 2" xfId="31510"/>
    <cellStyle name="Normal 9 3 4 2 6 2 2" xfId="31511"/>
    <cellStyle name="Normal 9 3 4 2 6 3" xfId="31512"/>
    <cellStyle name="Normal 9 3 4 2 7" xfId="31513"/>
    <cellStyle name="Normal 9 3 4 2 7 2" xfId="31514"/>
    <cellStyle name="Normal 9 3 4 2 8" xfId="31515"/>
    <cellStyle name="Normal 9 3 4 3" xfId="31516"/>
    <cellStyle name="Normal 9 3 4 3 2" xfId="31517"/>
    <cellStyle name="Normal 9 3 4 3 2 2" xfId="31518"/>
    <cellStyle name="Normal 9 3 4 3 2 2 2" xfId="31519"/>
    <cellStyle name="Normal 9 3 4 3 2 2 2 2" xfId="31520"/>
    <cellStyle name="Normal 9 3 4 3 2 2 2 2 2" xfId="31521"/>
    <cellStyle name="Normal 9 3 4 3 2 2 2 2 2 2" xfId="31522"/>
    <cellStyle name="Normal 9 3 4 3 2 2 2 2 3" xfId="31523"/>
    <cellStyle name="Normal 9 3 4 3 2 2 2 3" xfId="31524"/>
    <cellStyle name="Normal 9 3 4 3 2 2 2 3 2" xfId="31525"/>
    <cellStyle name="Normal 9 3 4 3 2 2 2 4" xfId="31526"/>
    <cellStyle name="Normal 9 3 4 3 2 2 3" xfId="31527"/>
    <cellStyle name="Normal 9 3 4 3 2 2 3 2" xfId="31528"/>
    <cellStyle name="Normal 9 3 4 3 2 2 3 2 2" xfId="31529"/>
    <cellStyle name="Normal 9 3 4 3 2 2 3 3" xfId="31530"/>
    <cellStyle name="Normal 9 3 4 3 2 2 4" xfId="31531"/>
    <cellStyle name="Normal 9 3 4 3 2 2 4 2" xfId="31532"/>
    <cellStyle name="Normal 9 3 4 3 2 2 5" xfId="31533"/>
    <cellStyle name="Normal 9 3 4 3 2 3" xfId="31534"/>
    <cellStyle name="Normal 9 3 4 3 2 3 2" xfId="31535"/>
    <cellStyle name="Normal 9 3 4 3 2 3 2 2" xfId="31536"/>
    <cellStyle name="Normal 9 3 4 3 2 3 2 2 2" xfId="31537"/>
    <cellStyle name="Normal 9 3 4 3 2 3 2 3" xfId="31538"/>
    <cellStyle name="Normal 9 3 4 3 2 3 3" xfId="31539"/>
    <cellStyle name="Normal 9 3 4 3 2 3 3 2" xfId="31540"/>
    <cellStyle name="Normal 9 3 4 3 2 3 4" xfId="31541"/>
    <cellStyle name="Normal 9 3 4 3 2 4" xfId="31542"/>
    <cellStyle name="Normal 9 3 4 3 2 4 2" xfId="31543"/>
    <cellStyle name="Normal 9 3 4 3 2 4 2 2" xfId="31544"/>
    <cellStyle name="Normal 9 3 4 3 2 4 3" xfId="31545"/>
    <cellStyle name="Normal 9 3 4 3 2 5" xfId="31546"/>
    <cellStyle name="Normal 9 3 4 3 2 5 2" xfId="31547"/>
    <cellStyle name="Normal 9 3 4 3 2 6" xfId="31548"/>
    <cellStyle name="Normal 9 3 4 3 3" xfId="31549"/>
    <cellStyle name="Normal 9 3 4 3 3 2" xfId="31550"/>
    <cellStyle name="Normal 9 3 4 3 3 2 2" xfId="31551"/>
    <cellStyle name="Normal 9 3 4 3 3 2 2 2" xfId="31552"/>
    <cellStyle name="Normal 9 3 4 3 3 2 2 2 2" xfId="31553"/>
    <cellStyle name="Normal 9 3 4 3 3 2 2 3" xfId="31554"/>
    <cellStyle name="Normal 9 3 4 3 3 2 3" xfId="31555"/>
    <cellStyle name="Normal 9 3 4 3 3 2 3 2" xfId="31556"/>
    <cellStyle name="Normal 9 3 4 3 3 2 4" xfId="31557"/>
    <cellStyle name="Normal 9 3 4 3 3 3" xfId="31558"/>
    <cellStyle name="Normal 9 3 4 3 3 3 2" xfId="31559"/>
    <cellStyle name="Normal 9 3 4 3 3 3 2 2" xfId="31560"/>
    <cellStyle name="Normal 9 3 4 3 3 3 3" xfId="31561"/>
    <cellStyle name="Normal 9 3 4 3 3 4" xfId="31562"/>
    <cellStyle name="Normal 9 3 4 3 3 4 2" xfId="31563"/>
    <cellStyle name="Normal 9 3 4 3 3 5" xfId="31564"/>
    <cellStyle name="Normal 9 3 4 3 4" xfId="31565"/>
    <cellStyle name="Normal 9 3 4 3 4 2" xfId="31566"/>
    <cellStyle name="Normal 9 3 4 3 4 2 2" xfId="31567"/>
    <cellStyle name="Normal 9 3 4 3 4 2 2 2" xfId="31568"/>
    <cellStyle name="Normal 9 3 4 3 4 2 3" xfId="31569"/>
    <cellStyle name="Normal 9 3 4 3 4 3" xfId="31570"/>
    <cellStyle name="Normal 9 3 4 3 4 3 2" xfId="31571"/>
    <cellStyle name="Normal 9 3 4 3 4 4" xfId="31572"/>
    <cellStyle name="Normal 9 3 4 3 5" xfId="31573"/>
    <cellStyle name="Normal 9 3 4 3 5 2" xfId="31574"/>
    <cellStyle name="Normal 9 3 4 3 5 2 2" xfId="31575"/>
    <cellStyle name="Normal 9 3 4 3 5 3" xfId="31576"/>
    <cellStyle name="Normal 9 3 4 3 6" xfId="31577"/>
    <cellStyle name="Normal 9 3 4 3 6 2" xfId="31578"/>
    <cellStyle name="Normal 9 3 4 3 7" xfId="31579"/>
    <cellStyle name="Normal 9 3 4 4" xfId="31580"/>
    <cellStyle name="Normal 9 3 4 4 2" xfId="31581"/>
    <cellStyle name="Normal 9 3 4 4 2 2" xfId="31582"/>
    <cellStyle name="Normal 9 3 4 4 2 2 2" xfId="31583"/>
    <cellStyle name="Normal 9 3 4 4 2 2 2 2" xfId="31584"/>
    <cellStyle name="Normal 9 3 4 4 2 2 2 2 2" xfId="31585"/>
    <cellStyle name="Normal 9 3 4 4 2 2 2 3" xfId="31586"/>
    <cellStyle name="Normal 9 3 4 4 2 2 3" xfId="31587"/>
    <cellStyle name="Normal 9 3 4 4 2 2 3 2" xfId="31588"/>
    <cellStyle name="Normal 9 3 4 4 2 2 4" xfId="31589"/>
    <cellStyle name="Normal 9 3 4 4 2 3" xfId="31590"/>
    <cellStyle name="Normal 9 3 4 4 2 3 2" xfId="31591"/>
    <cellStyle name="Normal 9 3 4 4 2 3 2 2" xfId="31592"/>
    <cellStyle name="Normal 9 3 4 4 2 3 3" xfId="31593"/>
    <cellStyle name="Normal 9 3 4 4 2 4" xfId="31594"/>
    <cellStyle name="Normal 9 3 4 4 2 4 2" xfId="31595"/>
    <cellStyle name="Normal 9 3 4 4 2 5" xfId="31596"/>
    <cellStyle name="Normal 9 3 4 4 3" xfId="31597"/>
    <cellStyle name="Normal 9 3 4 4 3 2" xfId="31598"/>
    <cellStyle name="Normal 9 3 4 4 3 2 2" xfId="31599"/>
    <cellStyle name="Normal 9 3 4 4 3 2 2 2" xfId="31600"/>
    <cellStyle name="Normal 9 3 4 4 3 2 3" xfId="31601"/>
    <cellStyle name="Normal 9 3 4 4 3 3" xfId="31602"/>
    <cellStyle name="Normal 9 3 4 4 3 3 2" xfId="31603"/>
    <cellStyle name="Normal 9 3 4 4 3 4" xfId="31604"/>
    <cellStyle name="Normal 9 3 4 4 4" xfId="31605"/>
    <cellStyle name="Normal 9 3 4 4 4 2" xfId="31606"/>
    <cellStyle name="Normal 9 3 4 4 4 2 2" xfId="31607"/>
    <cellStyle name="Normal 9 3 4 4 4 3" xfId="31608"/>
    <cellStyle name="Normal 9 3 4 4 5" xfId="31609"/>
    <cellStyle name="Normal 9 3 4 4 5 2" xfId="31610"/>
    <cellStyle name="Normal 9 3 4 4 6" xfId="31611"/>
    <cellStyle name="Normal 9 3 4 5" xfId="31612"/>
    <cellStyle name="Normal 9 3 4 5 2" xfId="31613"/>
    <cellStyle name="Normal 9 3 4 5 2 2" xfId="31614"/>
    <cellStyle name="Normal 9 3 4 5 2 2 2" xfId="31615"/>
    <cellStyle name="Normal 9 3 4 5 2 2 2 2" xfId="31616"/>
    <cellStyle name="Normal 9 3 4 5 2 2 3" xfId="31617"/>
    <cellStyle name="Normal 9 3 4 5 2 3" xfId="31618"/>
    <cellStyle name="Normal 9 3 4 5 2 3 2" xfId="31619"/>
    <cellStyle name="Normal 9 3 4 5 2 4" xfId="31620"/>
    <cellStyle name="Normal 9 3 4 5 3" xfId="31621"/>
    <cellStyle name="Normal 9 3 4 5 3 2" xfId="31622"/>
    <cellStyle name="Normal 9 3 4 5 3 2 2" xfId="31623"/>
    <cellStyle name="Normal 9 3 4 5 3 3" xfId="31624"/>
    <cellStyle name="Normal 9 3 4 5 4" xfId="31625"/>
    <cellStyle name="Normal 9 3 4 5 4 2" xfId="31626"/>
    <cellStyle name="Normal 9 3 4 5 5" xfId="31627"/>
    <cellStyle name="Normal 9 3 4 6" xfId="31628"/>
    <cellStyle name="Normal 9 3 4 6 2" xfId="31629"/>
    <cellStyle name="Normal 9 3 4 6 2 2" xfId="31630"/>
    <cellStyle name="Normal 9 3 4 6 2 2 2" xfId="31631"/>
    <cellStyle name="Normal 9 3 4 6 2 3" xfId="31632"/>
    <cellStyle name="Normal 9 3 4 6 3" xfId="31633"/>
    <cellStyle name="Normal 9 3 4 6 3 2" xfId="31634"/>
    <cellStyle name="Normal 9 3 4 6 4" xfId="31635"/>
    <cellStyle name="Normal 9 3 4 7" xfId="31636"/>
    <cellStyle name="Normal 9 3 4 7 2" xfId="31637"/>
    <cellStyle name="Normal 9 3 4 7 2 2" xfId="31638"/>
    <cellStyle name="Normal 9 3 4 7 3" xfId="31639"/>
    <cellStyle name="Normal 9 3 4 8" xfId="31640"/>
    <cellStyle name="Normal 9 3 4 8 2" xfId="31641"/>
    <cellStyle name="Normal 9 3 4 9" xfId="31642"/>
    <cellStyle name="Normal 9 3 5" xfId="31643"/>
    <cellStyle name="Normal 9 3 5 2" xfId="31644"/>
    <cellStyle name="Normal 9 3 5 2 2" xfId="31645"/>
    <cellStyle name="Normal 9 3 5 2 2 2" xfId="31646"/>
    <cellStyle name="Normal 9 3 5 2 2 2 2" xfId="31647"/>
    <cellStyle name="Normal 9 3 5 2 2 2 2 2" xfId="31648"/>
    <cellStyle name="Normal 9 3 5 2 2 2 2 2 2" xfId="31649"/>
    <cellStyle name="Normal 9 3 5 2 2 2 2 2 2 2" xfId="31650"/>
    <cellStyle name="Normal 9 3 5 2 2 2 2 2 3" xfId="31651"/>
    <cellStyle name="Normal 9 3 5 2 2 2 2 3" xfId="31652"/>
    <cellStyle name="Normal 9 3 5 2 2 2 2 3 2" xfId="31653"/>
    <cellStyle name="Normal 9 3 5 2 2 2 2 4" xfId="31654"/>
    <cellStyle name="Normal 9 3 5 2 2 2 3" xfId="31655"/>
    <cellStyle name="Normal 9 3 5 2 2 2 3 2" xfId="31656"/>
    <cellStyle name="Normal 9 3 5 2 2 2 3 2 2" xfId="31657"/>
    <cellStyle name="Normal 9 3 5 2 2 2 3 3" xfId="31658"/>
    <cellStyle name="Normal 9 3 5 2 2 2 4" xfId="31659"/>
    <cellStyle name="Normal 9 3 5 2 2 2 4 2" xfId="31660"/>
    <cellStyle name="Normal 9 3 5 2 2 2 5" xfId="31661"/>
    <cellStyle name="Normal 9 3 5 2 2 3" xfId="31662"/>
    <cellStyle name="Normal 9 3 5 2 2 3 2" xfId="31663"/>
    <cellStyle name="Normal 9 3 5 2 2 3 2 2" xfId="31664"/>
    <cellStyle name="Normal 9 3 5 2 2 3 2 2 2" xfId="31665"/>
    <cellStyle name="Normal 9 3 5 2 2 3 2 3" xfId="31666"/>
    <cellStyle name="Normal 9 3 5 2 2 3 3" xfId="31667"/>
    <cellStyle name="Normal 9 3 5 2 2 3 3 2" xfId="31668"/>
    <cellStyle name="Normal 9 3 5 2 2 3 4" xfId="31669"/>
    <cellStyle name="Normal 9 3 5 2 2 4" xfId="31670"/>
    <cellStyle name="Normal 9 3 5 2 2 4 2" xfId="31671"/>
    <cellStyle name="Normal 9 3 5 2 2 4 2 2" xfId="31672"/>
    <cellStyle name="Normal 9 3 5 2 2 4 3" xfId="31673"/>
    <cellStyle name="Normal 9 3 5 2 2 5" xfId="31674"/>
    <cellStyle name="Normal 9 3 5 2 2 5 2" xfId="31675"/>
    <cellStyle name="Normal 9 3 5 2 2 6" xfId="31676"/>
    <cellStyle name="Normal 9 3 5 2 3" xfId="31677"/>
    <cellStyle name="Normal 9 3 5 2 3 2" xfId="31678"/>
    <cellStyle name="Normal 9 3 5 2 3 2 2" xfId="31679"/>
    <cellStyle name="Normal 9 3 5 2 3 2 2 2" xfId="31680"/>
    <cellStyle name="Normal 9 3 5 2 3 2 2 2 2" xfId="31681"/>
    <cellStyle name="Normal 9 3 5 2 3 2 2 3" xfId="31682"/>
    <cellStyle name="Normal 9 3 5 2 3 2 3" xfId="31683"/>
    <cellStyle name="Normal 9 3 5 2 3 2 3 2" xfId="31684"/>
    <cellStyle name="Normal 9 3 5 2 3 2 4" xfId="31685"/>
    <cellStyle name="Normal 9 3 5 2 3 3" xfId="31686"/>
    <cellStyle name="Normal 9 3 5 2 3 3 2" xfId="31687"/>
    <cellStyle name="Normal 9 3 5 2 3 3 2 2" xfId="31688"/>
    <cellStyle name="Normal 9 3 5 2 3 3 3" xfId="31689"/>
    <cellStyle name="Normal 9 3 5 2 3 4" xfId="31690"/>
    <cellStyle name="Normal 9 3 5 2 3 4 2" xfId="31691"/>
    <cellStyle name="Normal 9 3 5 2 3 5" xfId="31692"/>
    <cellStyle name="Normal 9 3 5 2 4" xfId="31693"/>
    <cellStyle name="Normal 9 3 5 2 4 2" xfId="31694"/>
    <cellStyle name="Normal 9 3 5 2 4 2 2" xfId="31695"/>
    <cellStyle name="Normal 9 3 5 2 4 2 2 2" xfId="31696"/>
    <cellStyle name="Normal 9 3 5 2 4 2 3" xfId="31697"/>
    <cellStyle name="Normal 9 3 5 2 4 3" xfId="31698"/>
    <cellStyle name="Normal 9 3 5 2 4 3 2" xfId="31699"/>
    <cellStyle name="Normal 9 3 5 2 4 4" xfId="31700"/>
    <cellStyle name="Normal 9 3 5 2 5" xfId="31701"/>
    <cellStyle name="Normal 9 3 5 2 5 2" xfId="31702"/>
    <cellStyle name="Normal 9 3 5 2 5 2 2" xfId="31703"/>
    <cellStyle name="Normal 9 3 5 2 5 3" xfId="31704"/>
    <cellStyle name="Normal 9 3 5 2 6" xfId="31705"/>
    <cellStyle name="Normal 9 3 5 2 6 2" xfId="31706"/>
    <cellStyle name="Normal 9 3 5 2 7" xfId="31707"/>
    <cellStyle name="Normal 9 3 5 3" xfId="31708"/>
    <cellStyle name="Normal 9 3 5 3 2" xfId="31709"/>
    <cellStyle name="Normal 9 3 5 3 2 2" xfId="31710"/>
    <cellStyle name="Normal 9 3 5 3 2 2 2" xfId="31711"/>
    <cellStyle name="Normal 9 3 5 3 2 2 2 2" xfId="31712"/>
    <cellStyle name="Normal 9 3 5 3 2 2 2 2 2" xfId="31713"/>
    <cellStyle name="Normal 9 3 5 3 2 2 2 3" xfId="31714"/>
    <cellStyle name="Normal 9 3 5 3 2 2 3" xfId="31715"/>
    <cellStyle name="Normal 9 3 5 3 2 2 3 2" xfId="31716"/>
    <cellStyle name="Normal 9 3 5 3 2 2 4" xfId="31717"/>
    <cellStyle name="Normal 9 3 5 3 2 3" xfId="31718"/>
    <cellStyle name="Normal 9 3 5 3 2 3 2" xfId="31719"/>
    <cellStyle name="Normal 9 3 5 3 2 3 2 2" xfId="31720"/>
    <cellStyle name="Normal 9 3 5 3 2 3 3" xfId="31721"/>
    <cellStyle name="Normal 9 3 5 3 2 4" xfId="31722"/>
    <cellStyle name="Normal 9 3 5 3 2 4 2" xfId="31723"/>
    <cellStyle name="Normal 9 3 5 3 2 5" xfId="31724"/>
    <cellStyle name="Normal 9 3 5 3 3" xfId="31725"/>
    <cellStyle name="Normal 9 3 5 3 3 2" xfId="31726"/>
    <cellStyle name="Normal 9 3 5 3 3 2 2" xfId="31727"/>
    <cellStyle name="Normal 9 3 5 3 3 2 2 2" xfId="31728"/>
    <cellStyle name="Normal 9 3 5 3 3 2 3" xfId="31729"/>
    <cellStyle name="Normal 9 3 5 3 3 3" xfId="31730"/>
    <cellStyle name="Normal 9 3 5 3 3 3 2" xfId="31731"/>
    <cellStyle name="Normal 9 3 5 3 3 4" xfId="31732"/>
    <cellStyle name="Normal 9 3 5 3 4" xfId="31733"/>
    <cellStyle name="Normal 9 3 5 3 4 2" xfId="31734"/>
    <cellStyle name="Normal 9 3 5 3 4 2 2" xfId="31735"/>
    <cellStyle name="Normal 9 3 5 3 4 3" xfId="31736"/>
    <cellStyle name="Normal 9 3 5 3 5" xfId="31737"/>
    <cellStyle name="Normal 9 3 5 3 5 2" xfId="31738"/>
    <cellStyle name="Normal 9 3 5 3 6" xfId="31739"/>
    <cellStyle name="Normal 9 3 5 4" xfId="31740"/>
    <cellStyle name="Normal 9 3 5 4 2" xfId="31741"/>
    <cellStyle name="Normal 9 3 5 4 2 2" xfId="31742"/>
    <cellStyle name="Normal 9 3 5 4 2 2 2" xfId="31743"/>
    <cellStyle name="Normal 9 3 5 4 2 2 2 2" xfId="31744"/>
    <cellStyle name="Normal 9 3 5 4 2 2 3" xfId="31745"/>
    <cellStyle name="Normal 9 3 5 4 2 3" xfId="31746"/>
    <cellStyle name="Normal 9 3 5 4 2 3 2" xfId="31747"/>
    <cellStyle name="Normal 9 3 5 4 2 4" xfId="31748"/>
    <cellStyle name="Normal 9 3 5 4 3" xfId="31749"/>
    <cellStyle name="Normal 9 3 5 4 3 2" xfId="31750"/>
    <cellStyle name="Normal 9 3 5 4 3 2 2" xfId="31751"/>
    <cellStyle name="Normal 9 3 5 4 3 3" xfId="31752"/>
    <cellStyle name="Normal 9 3 5 4 4" xfId="31753"/>
    <cellStyle name="Normal 9 3 5 4 4 2" xfId="31754"/>
    <cellStyle name="Normal 9 3 5 4 5" xfId="31755"/>
    <cellStyle name="Normal 9 3 5 5" xfId="31756"/>
    <cellStyle name="Normal 9 3 5 5 2" xfId="31757"/>
    <cellStyle name="Normal 9 3 5 5 2 2" xfId="31758"/>
    <cellStyle name="Normal 9 3 5 5 2 2 2" xfId="31759"/>
    <cellStyle name="Normal 9 3 5 5 2 3" xfId="31760"/>
    <cellStyle name="Normal 9 3 5 5 3" xfId="31761"/>
    <cellStyle name="Normal 9 3 5 5 3 2" xfId="31762"/>
    <cellStyle name="Normal 9 3 5 5 4" xfId="31763"/>
    <cellStyle name="Normal 9 3 5 6" xfId="31764"/>
    <cellStyle name="Normal 9 3 5 6 2" xfId="31765"/>
    <cellStyle name="Normal 9 3 5 6 2 2" xfId="31766"/>
    <cellStyle name="Normal 9 3 5 6 3" xfId="31767"/>
    <cellStyle name="Normal 9 3 5 7" xfId="31768"/>
    <cellStyle name="Normal 9 3 5 7 2" xfId="31769"/>
    <cellStyle name="Normal 9 3 5 8" xfId="31770"/>
    <cellStyle name="Normal 9 3 6" xfId="31771"/>
    <cellStyle name="Normal 9 3 6 2" xfId="31772"/>
    <cellStyle name="Normal 9 3 6 2 2" xfId="31773"/>
    <cellStyle name="Normal 9 3 6 2 2 2" xfId="31774"/>
    <cellStyle name="Normal 9 3 6 2 2 2 2" xfId="31775"/>
    <cellStyle name="Normal 9 3 6 2 2 2 2 2" xfId="31776"/>
    <cellStyle name="Normal 9 3 6 2 2 2 2 2 2" xfId="31777"/>
    <cellStyle name="Normal 9 3 6 2 2 2 2 3" xfId="31778"/>
    <cellStyle name="Normal 9 3 6 2 2 2 3" xfId="31779"/>
    <cellStyle name="Normal 9 3 6 2 2 2 3 2" xfId="31780"/>
    <cellStyle name="Normal 9 3 6 2 2 2 4" xfId="31781"/>
    <cellStyle name="Normal 9 3 6 2 2 3" xfId="31782"/>
    <cellStyle name="Normal 9 3 6 2 2 3 2" xfId="31783"/>
    <cellStyle name="Normal 9 3 6 2 2 3 2 2" xfId="31784"/>
    <cellStyle name="Normal 9 3 6 2 2 3 3" xfId="31785"/>
    <cellStyle name="Normal 9 3 6 2 2 4" xfId="31786"/>
    <cellStyle name="Normal 9 3 6 2 2 4 2" xfId="31787"/>
    <cellStyle name="Normal 9 3 6 2 2 5" xfId="31788"/>
    <cellStyle name="Normal 9 3 6 2 3" xfId="31789"/>
    <cellStyle name="Normal 9 3 6 2 3 2" xfId="31790"/>
    <cellStyle name="Normal 9 3 6 2 3 2 2" xfId="31791"/>
    <cellStyle name="Normal 9 3 6 2 3 2 2 2" xfId="31792"/>
    <cellStyle name="Normal 9 3 6 2 3 2 3" xfId="31793"/>
    <cellStyle name="Normal 9 3 6 2 3 3" xfId="31794"/>
    <cellStyle name="Normal 9 3 6 2 3 3 2" xfId="31795"/>
    <cellStyle name="Normal 9 3 6 2 3 4" xfId="31796"/>
    <cellStyle name="Normal 9 3 6 2 4" xfId="31797"/>
    <cellStyle name="Normal 9 3 6 2 4 2" xfId="31798"/>
    <cellStyle name="Normal 9 3 6 2 4 2 2" xfId="31799"/>
    <cellStyle name="Normal 9 3 6 2 4 3" xfId="31800"/>
    <cellStyle name="Normal 9 3 6 2 5" xfId="31801"/>
    <cellStyle name="Normal 9 3 6 2 5 2" xfId="31802"/>
    <cellStyle name="Normal 9 3 6 2 6" xfId="31803"/>
    <cellStyle name="Normal 9 3 6 3" xfId="31804"/>
    <cellStyle name="Normal 9 3 6 3 2" xfId="31805"/>
    <cellStyle name="Normal 9 3 6 3 2 2" xfId="31806"/>
    <cellStyle name="Normal 9 3 6 3 2 2 2" xfId="31807"/>
    <cellStyle name="Normal 9 3 6 3 2 2 2 2" xfId="31808"/>
    <cellStyle name="Normal 9 3 6 3 2 2 3" xfId="31809"/>
    <cellStyle name="Normal 9 3 6 3 2 3" xfId="31810"/>
    <cellStyle name="Normal 9 3 6 3 2 3 2" xfId="31811"/>
    <cellStyle name="Normal 9 3 6 3 2 4" xfId="31812"/>
    <cellStyle name="Normal 9 3 6 3 3" xfId="31813"/>
    <cellStyle name="Normal 9 3 6 3 3 2" xfId="31814"/>
    <cellStyle name="Normal 9 3 6 3 3 2 2" xfId="31815"/>
    <cellStyle name="Normal 9 3 6 3 3 3" xfId="31816"/>
    <cellStyle name="Normal 9 3 6 3 4" xfId="31817"/>
    <cellStyle name="Normal 9 3 6 3 4 2" xfId="31818"/>
    <cellStyle name="Normal 9 3 6 3 5" xfId="31819"/>
    <cellStyle name="Normal 9 3 6 4" xfId="31820"/>
    <cellStyle name="Normal 9 3 6 4 2" xfId="31821"/>
    <cellStyle name="Normal 9 3 6 4 2 2" xfId="31822"/>
    <cellStyle name="Normal 9 3 6 4 2 2 2" xfId="31823"/>
    <cellStyle name="Normal 9 3 6 4 2 3" xfId="31824"/>
    <cellStyle name="Normal 9 3 6 4 3" xfId="31825"/>
    <cellStyle name="Normal 9 3 6 4 3 2" xfId="31826"/>
    <cellStyle name="Normal 9 3 6 4 4" xfId="31827"/>
    <cellStyle name="Normal 9 3 6 5" xfId="31828"/>
    <cellStyle name="Normal 9 3 6 5 2" xfId="31829"/>
    <cellStyle name="Normal 9 3 6 5 2 2" xfId="31830"/>
    <cellStyle name="Normal 9 3 6 5 3" xfId="31831"/>
    <cellStyle name="Normal 9 3 6 6" xfId="31832"/>
    <cellStyle name="Normal 9 3 6 6 2" xfId="31833"/>
    <cellStyle name="Normal 9 3 6 7" xfId="31834"/>
    <cellStyle name="Normal 9 3 7" xfId="31835"/>
    <cellStyle name="Normal 9 3 7 2" xfId="31836"/>
    <cellStyle name="Normal 9 3 7 2 2" xfId="31837"/>
    <cellStyle name="Normal 9 3 7 2 2 2" xfId="31838"/>
    <cellStyle name="Normal 9 3 7 2 2 2 2" xfId="31839"/>
    <cellStyle name="Normal 9 3 7 2 2 2 2 2" xfId="31840"/>
    <cellStyle name="Normal 9 3 7 2 2 2 3" xfId="31841"/>
    <cellStyle name="Normal 9 3 7 2 2 3" xfId="31842"/>
    <cellStyle name="Normal 9 3 7 2 2 3 2" xfId="31843"/>
    <cellStyle name="Normal 9 3 7 2 2 4" xfId="31844"/>
    <cellStyle name="Normal 9 3 7 2 3" xfId="31845"/>
    <cellStyle name="Normal 9 3 7 2 3 2" xfId="31846"/>
    <cellStyle name="Normal 9 3 7 2 3 2 2" xfId="31847"/>
    <cellStyle name="Normal 9 3 7 2 3 3" xfId="31848"/>
    <cellStyle name="Normal 9 3 7 2 4" xfId="31849"/>
    <cellStyle name="Normal 9 3 7 2 4 2" xfId="31850"/>
    <cellStyle name="Normal 9 3 7 2 5" xfId="31851"/>
    <cellStyle name="Normal 9 3 7 3" xfId="31852"/>
    <cellStyle name="Normal 9 3 7 3 2" xfId="31853"/>
    <cellStyle name="Normal 9 3 7 3 2 2" xfId="31854"/>
    <cellStyle name="Normal 9 3 7 3 2 2 2" xfId="31855"/>
    <cellStyle name="Normal 9 3 7 3 2 3" xfId="31856"/>
    <cellStyle name="Normal 9 3 7 3 3" xfId="31857"/>
    <cellStyle name="Normal 9 3 7 3 3 2" xfId="31858"/>
    <cellStyle name="Normal 9 3 7 3 4" xfId="31859"/>
    <cellStyle name="Normal 9 3 7 4" xfId="31860"/>
    <cellStyle name="Normal 9 3 7 4 2" xfId="31861"/>
    <cellStyle name="Normal 9 3 7 4 2 2" xfId="31862"/>
    <cellStyle name="Normal 9 3 7 4 3" xfId="31863"/>
    <cellStyle name="Normal 9 3 7 5" xfId="31864"/>
    <cellStyle name="Normal 9 3 7 5 2" xfId="31865"/>
    <cellStyle name="Normal 9 3 7 6" xfId="31866"/>
    <cellStyle name="Normal 9 3 8" xfId="31867"/>
    <cellStyle name="Normal 9 3 8 2" xfId="31868"/>
    <cellStyle name="Normal 9 3 8 2 2" xfId="31869"/>
    <cellStyle name="Normal 9 3 8 2 2 2" xfId="31870"/>
    <cellStyle name="Normal 9 3 8 2 2 2 2" xfId="31871"/>
    <cellStyle name="Normal 9 3 8 2 2 3" xfId="31872"/>
    <cellStyle name="Normal 9 3 8 2 3" xfId="31873"/>
    <cellStyle name="Normal 9 3 8 2 3 2" xfId="31874"/>
    <cellStyle name="Normal 9 3 8 2 4" xfId="31875"/>
    <cellStyle name="Normal 9 3 8 3" xfId="31876"/>
    <cellStyle name="Normal 9 3 8 3 2" xfId="31877"/>
    <cellStyle name="Normal 9 3 8 3 2 2" xfId="31878"/>
    <cellStyle name="Normal 9 3 8 3 3" xfId="31879"/>
    <cellStyle name="Normal 9 3 8 4" xfId="31880"/>
    <cellStyle name="Normal 9 3 8 4 2" xfId="31881"/>
    <cellStyle name="Normal 9 3 8 5" xfId="31882"/>
    <cellStyle name="Normal 9 3 9" xfId="31883"/>
    <cellStyle name="Normal 9 3 9 2" xfId="31884"/>
    <cellStyle name="Normal 9 3 9 2 2" xfId="31885"/>
    <cellStyle name="Normal 9 3 9 2 2 2" xfId="31886"/>
    <cellStyle name="Normal 9 3 9 2 3" xfId="31887"/>
    <cellStyle name="Normal 9 3 9 3" xfId="31888"/>
    <cellStyle name="Normal 9 3 9 3 2" xfId="31889"/>
    <cellStyle name="Normal 9 3 9 4" xfId="31890"/>
    <cellStyle name="Normal 9 4" xfId="31891"/>
    <cellStyle name="Normal 9 4 10" xfId="31892"/>
    <cellStyle name="Normal 9 4 10 2" xfId="31893"/>
    <cellStyle name="Normal 9 4 11" xfId="31894"/>
    <cellStyle name="Normal 9 4 2" xfId="31895"/>
    <cellStyle name="Normal 9 4 2 10" xfId="31896"/>
    <cellStyle name="Normal 9 4 2 2" xfId="31897"/>
    <cellStyle name="Normal 9 4 2 2 2" xfId="31898"/>
    <cellStyle name="Normal 9 4 2 2 2 2" xfId="31899"/>
    <cellStyle name="Normal 9 4 2 2 2 2 2" xfId="31900"/>
    <cellStyle name="Normal 9 4 2 2 2 2 2 2" xfId="31901"/>
    <cellStyle name="Normal 9 4 2 2 2 2 2 2 2" xfId="31902"/>
    <cellStyle name="Normal 9 4 2 2 2 2 2 2 2 2" xfId="31903"/>
    <cellStyle name="Normal 9 4 2 2 2 2 2 2 2 2 2" xfId="31904"/>
    <cellStyle name="Normal 9 4 2 2 2 2 2 2 2 2 2 2" xfId="31905"/>
    <cellStyle name="Normal 9 4 2 2 2 2 2 2 2 2 3" xfId="31906"/>
    <cellStyle name="Normal 9 4 2 2 2 2 2 2 2 3" xfId="31907"/>
    <cellStyle name="Normal 9 4 2 2 2 2 2 2 2 3 2" xfId="31908"/>
    <cellStyle name="Normal 9 4 2 2 2 2 2 2 2 4" xfId="31909"/>
    <cellStyle name="Normal 9 4 2 2 2 2 2 2 3" xfId="31910"/>
    <cellStyle name="Normal 9 4 2 2 2 2 2 2 3 2" xfId="31911"/>
    <cellStyle name="Normal 9 4 2 2 2 2 2 2 3 2 2" xfId="31912"/>
    <cellStyle name="Normal 9 4 2 2 2 2 2 2 3 3" xfId="31913"/>
    <cellStyle name="Normal 9 4 2 2 2 2 2 2 4" xfId="31914"/>
    <cellStyle name="Normal 9 4 2 2 2 2 2 2 4 2" xfId="31915"/>
    <cellStyle name="Normal 9 4 2 2 2 2 2 2 5" xfId="31916"/>
    <cellStyle name="Normal 9 4 2 2 2 2 2 3" xfId="31917"/>
    <cellStyle name="Normal 9 4 2 2 2 2 2 3 2" xfId="31918"/>
    <cellStyle name="Normal 9 4 2 2 2 2 2 3 2 2" xfId="31919"/>
    <cellStyle name="Normal 9 4 2 2 2 2 2 3 2 2 2" xfId="31920"/>
    <cellStyle name="Normal 9 4 2 2 2 2 2 3 2 3" xfId="31921"/>
    <cellStyle name="Normal 9 4 2 2 2 2 2 3 3" xfId="31922"/>
    <cellStyle name="Normal 9 4 2 2 2 2 2 3 3 2" xfId="31923"/>
    <cellStyle name="Normal 9 4 2 2 2 2 2 3 4" xfId="31924"/>
    <cellStyle name="Normal 9 4 2 2 2 2 2 4" xfId="31925"/>
    <cellStyle name="Normal 9 4 2 2 2 2 2 4 2" xfId="31926"/>
    <cellStyle name="Normal 9 4 2 2 2 2 2 4 2 2" xfId="31927"/>
    <cellStyle name="Normal 9 4 2 2 2 2 2 4 3" xfId="31928"/>
    <cellStyle name="Normal 9 4 2 2 2 2 2 5" xfId="31929"/>
    <cellStyle name="Normal 9 4 2 2 2 2 2 5 2" xfId="31930"/>
    <cellStyle name="Normal 9 4 2 2 2 2 2 6" xfId="31931"/>
    <cellStyle name="Normal 9 4 2 2 2 2 3" xfId="31932"/>
    <cellStyle name="Normal 9 4 2 2 2 2 3 2" xfId="31933"/>
    <cellStyle name="Normal 9 4 2 2 2 2 3 2 2" xfId="31934"/>
    <cellStyle name="Normal 9 4 2 2 2 2 3 2 2 2" xfId="31935"/>
    <cellStyle name="Normal 9 4 2 2 2 2 3 2 2 2 2" xfId="31936"/>
    <cellStyle name="Normal 9 4 2 2 2 2 3 2 2 3" xfId="31937"/>
    <cellStyle name="Normal 9 4 2 2 2 2 3 2 3" xfId="31938"/>
    <cellStyle name="Normal 9 4 2 2 2 2 3 2 3 2" xfId="31939"/>
    <cellStyle name="Normal 9 4 2 2 2 2 3 2 4" xfId="31940"/>
    <cellStyle name="Normal 9 4 2 2 2 2 3 3" xfId="31941"/>
    <cellStyle name="Normal 9 4 2 2 2 2 3 3 2" xfId="31942"/>
    <cellStyle name="Normal 9 4 2 2 2 2 3 3 2 2" xfId="31943"/>
    <cellStyle name="Normal 9 4 2 2 2 2 3 3 3" xfId="31944"/>
    <cellStyle name="Normal 9 4 2 2 2 2 3 4" xfId="31945"/>
    <cellStyle name="Normal 9 4 2 2 2 2 3 4 2" xfId="31946"/>
    <cellStyle name="Normal 9 4 2 2 2 2 3 5" xfId="31947"/>
    <cellStyle name="Normal 9 4 2 2 2 2 4" xfId="31948"/>
    <cellStyle name="Normal 9 4 2 2 2 2 4 2" xfId="31949"/>
    <cellStyle name="Normal 9 4 2 2 2 2 4 2 2" xfId="31950"/>
    <cellStyle name="Normal 9 4 2 2 2 2 4 2 2 2" xfId="31951"/>
    <cellStyle name="Normal 9 4 2 2 2 2 4 2 3" xfId="31952"/>
    <cellStyle name="Normal 9 4 2 2 2 2 4 3" xfId="31953"/>
    <cellStyle name="Normal 9 4 2 2 2 2 4 3 2" xfId="31954"/>
    <cellStyle name="Normal 9 4 2 2 2 2 4 4" xfId="31955"/>
    <cellStyle name="Normal 9 4 2 2 2 2 5" xfId="31956"/>
    <cellStyle name="Normal 9 4 2 2 2 2 5 2" xfId="31957"/>
    <cellStyle name="Normal 9 4 2 2 2 2 5 2 2" xfId="31958"/>
    <cellStyle name="Normal 9 4 2 2 2 2 5 3" xfId="31959"/>
    <cellStyle name="Normal 9 4 2 2 2 2 6" xfId="31960"/>
    <cellStyle name="Normal 9 4 2 2 2 2 6 2" xfId="31961"/>
    <cellStyle name="Normal 9 4 2 2 2 2 7" xfId="31962"/>
    <cellStyle name="Normal 9 4 2 2 2 3" xfId="31963"/>
    <cellStyle name="Normal 9 4 2 2 2 3 2" xfId="31964"/>
    <cellStyle name="Normal 9 4 2 2 2 3 2 2" xfId="31965"/>
    <cellStyle name="Normal 9 4 2 2 2 3 2 2 2" xfId="31966"/>
    <cellStyle name="Normal 9 4 2 2 2 3 2 2 2 2" xfId="31967"/>
    <cellStyle name="Normal 9 4 2 2 2 3 2 2 2 2 2" xfId="31968"/>
    <cellStyle name="Normal 9 4 2 2 2 3 2 2 2 3" xfId="31969"/>
    <cellStyle name="Normal 9 4 2 2 2 3 2 2 3" xfId="31970"/>
    <cellStyle name="Normal 9 4 2 2 2 3 2 2 3 2" xfId="31971"/>
    <cellStyle name="Normal 9 4 2 2 2 3 2 2 4" xfId="31972"/>
    <cellStyle name="Normal 9 4 2 2 2 3 2 3" xfId="31973"/>
    <cellStyle name="Normal 9 4 2 2 2 3 2 3 2" xfId="31974"/>
    <cellStyle name="Normal 9 4 2 2 2 3 2 3 2 2" xfId="31975"/>
    <cellStyle name="Normal 9 4 2 2 2 3 2 3 3" xfId="31976"/>
    <cellStyle name="Normal 9 4 2 2 2 3 2 4" xfId="31977"/>
    <cellStyle name="Normal 9 4 2 2 2 3 2 4 2" xfId="31978"/>
    <cellStyle name="Normal 9 4 2 2 2 3 2 5" xfId="31979"/>
    <cellStyle name="Normal 9 4 2 2 2 3 3" xfId="31980"/>
    <cellStyle name="Normal 9 4 2 2 2 3 3 2" xfId="31981"/>
    <cellStyle name="Normal 9 4 2 2 2 3 3 2 2" xfId="31982"/>
    <cellStyle name="Normal 9 4 2 2 2 3 3 2 2 2" xfId="31983"/>
    <cellStyle name="Normal 9 4 2 2 2 3 3 2 3" xfId="31984"/>
    <cellStyle name="Normal 9 4 2 2 2 3 3 3" xfId="31985"/>
    <cellStyle name="Normal 9 4 2 2 2 3 3 3 2" xfId="31986"/>
    <cellStyle name="Normal 9 4 2 2 2 3 3 4" xfId="31987"/>
    <cellStyle name="Normal 9 4 2 2 2 3 4" xfId="31988"/>
    <cellStyle name="Normal 9 4 2 2 2 3 4 2" xfId="31989"/>
    <cellStyle name="Normal 9 4 2 2 2 3 4 2 2" xfId="31990"/>
    <cellStyle name="Normal 9 4 2 2 2 3 4 3" xfId="31991"/>
    <cellStyle name="Normal 9 4 2 2 2 3 5" xfId="31992"/>
    <cellStyle name="Normal 9 4 2 2 2 3 5 2" xfId="31993"/>
    <cellStyle name="Normal 9 4 2 2 2 3 6" xfId="31994"/>
    <cellStyle name="Normal 9 4 2 2 2 4" xfId="31995"/>
    <cellStyle name="Normal 9 4 2 2 2 4 2" xfId="31996"/>
    <cellStyle name="Normal 9 4 2 2 2 4 2 2" xfId="31997"/>
    <cellStyle name="Normal 9 4 2 2 2 4 2 2 2" xfId="31998"/>
    <cellStyle name="Normal 9 4 2 2 2 4 2 2 2 2" xfId="31999"/>
    <cellStyle name="Normal 9 4 2 2 2 4 2 2 3" xfId="32000"/>
    <cellStyle name="Normal 9 4 2 2 2 4 2 3" xfId="32001"/>
    <cellStyle name="Normal 9 4 2 2 2 4 2 3 2" xfId="32002"/>
    <cellStyle name="Normal 9 4 2 2 2 4 2 4" xfId="32003"/>
    <cellStyle name="Normal 9 4 2 2 2 4 3" xfId="32004"/>
    <cellStyle name="Normal 9 4 2 2 2 4 3 2" xfId="32005"/>
    <cellStyle name="Normal 9 4 2 2 2 4 3 2 2" xfId="32006"/>
    <cellStyle name="Normal 9 4 2 2 2 4 3 3" xfId="32007"/>
    <cellStyle name="Normal 9 4 2 2 2 4 4" xfId="32008"/>
    <cellStyle name="Normal 9 4 2 2 2 4 4 2" xfId="32009"/>
    <cellStyle name="Normal 9 4 2 2 2 4 5" xfId="32010"/>
    <cellStyle name="Normal 9 4 2 2 2 5" xfId="32011"/>
    <cellStyle name="Normal 9 4 2 2 2 5 2" xfId="32012"/>
    <cellStyle name="Normal 9 4 2 2 2 5 2 2" xfId="32013"/>
    <cellStyle name="Normal 9 4 2 2 2 5 2 2 2" xfId="32014"/>
    <cellStyle name="Normal 9 4 2 2 2 5 2 3" xfId="32015"/>
    <cellStyle name="Normal 9 4 2 2 2 5 3" xfId="32016"/>
    <cellStyle name="Normal 9 4 2 2 2 5 3 2" xfId="32017"/>
    <cellStyle name="Normal 9 4 2 2 2 5 4" xfId="32018"/>
    <cellStyle name="Normal 9 4 2 2 2 6" xfId="32019"/>
    <cellStyle name="Normal 9 4 2 2 2 6 2" xfId="32020"/>
    <cellStyle name="Normal 9 4 2 2 2 6 2 2" xfId="32021"/>
    <cellStyle name="Normal 9 4 2 2 2 6 3" xfId="32022"/>
    <cellStyle name="Normal 9 4 2 2 2 7" xfId="32023"/>
    <cellStyle name="Normal 9 4 2 2 2 7 2" xfId="32024"/>
    <cellStyle name="Normal 9 4 2 2 2 8" xfId="32025"/>
    <cellStyle name="Normal 9 4 2 2 3" xfId="32026"/>
    <cellStyle name="Normal 9 4 2 2 3 2" xfId="32027"/>
    <cellStyle name="Normal 9 4 2 2 3 2 2" xfId="32028"/>
    <cellStyle name="Normal 9 4 2 2 3 2 2 2" xfId="32029"/>
    <cellStyle name="Normal 9 4 2 2 3 2 2 2 2" xfId="32030"/>
    <cellStyle name="Normal 9 4 2 2 3 2 2 2 2 2" xfId="32031"/>
    <cellStyle name="Normal 9 4 2 2 3 2 2 2 2 2 2" xfId="32032"/>
    <cellStyle name="Normal 9 4 2 2 3 2 2 2 2 3" xfId="32033"/>
    <cellStyle name="Normal 9 4 2 2 3 2 2 2 3" xfId="32034"/>
    <cellStyle name="Normal 9 4 2 2 3 2 2 2 3 2" xfId="32035"/>
    <cellStyle name="Normal 9 4 2 2 3 2 2 2 4" xfId="32036"/>
    <cellStyle name="Normal 9 4 2 2 3 2 2 3" xfId="32037"/>
    <cellStyle name="Normal 9 4 2 2 3 2 2 3 2" xfId="32038"/>
    <cellStyle name="Normal 9 4 2 2 3 2 2 3 2 2" xfId="32039"/>
    <cellStyle name="Normal 9 4 2 2 3 2 2 3 3" xfId="32040"/>
    <cellStyle name="Normal 9 4 2 2 3 2 2 4" xfId="32041"/>
    <cellStyle name="Normal 9 4 2 2 3 2 2 4 2" xfId="32042"/>
    <cellStyle name="Normal 9 4 2 2 3 2 2 5" xfId="32043"/>
    <cellStyle name="Normal 9 4 2 2 3 2 3" xfId="32044"/>
    <cellStyle name="Normal 9 4 2 2 3 2 3 2" xfId="32045"/>
    <cellStyle name="Normal 9 4 2 2 3 2 3 2 2" xfId="32046"/>
    <cellStyle name="Normal 9 4 2 2 3 2 3 2 2 2" xfId="32047"/>
    <cellStyle name="Normal 9 4 2 2 3 2 3 2 3" xfId="32048"/>
    <cellStyle name="Normal 9 4 2 2 3 2 3 3" xfId="32049"/>
    <cellStyle name="Normal 9 4 2 2 3 2 3 3 2" xfId="32050"/>
    <cellStyle name="Normal 9 4 2 2 3 2 3 4" xfId="32051"/>
    <cellStyle name="Normal 9 4 2 2 3 2 4" xfId="32052"/>
    <cellStyle name="Normal 9 4 2 2 3 2 4 2" xfId="32053"/>
    <cellStyle name="Normal 9 4 2 2 3 2 4 2 2" xfId="32054"/>
    <cellStyle name="Normal 9 4 2 2 3 2 4 3" xfId="32055"/>
    <cellStyle name="Normal 9 4 2 2 3 2 5" xfId="32056"/>
    <cellStyle name="Normal 9 4 2 2 3 2 5 2" xfId="32057"/>
    <cellStyle name="Normal 9 4 2 2 3 2 6" xfId="32058"/>
    <cellStyle name="Normal 9 4 2 2 3 3" xfId="32059"/>
    <cellStyle name="Normal 9 4 2 2 3 3 2" xfId="32060"/>
    <cellStyle name="Normal 9 4 2 2 3 3 2 2" xfId="32061"/>
    <cellStyle name="Normal 9 4 2 2 3 3 2 2 2" xfId="32062"/>
    <cellStyle name="Normal 9 4 2 2 3 3 2 2 2 2" xfId="32063"/>
    <cellStyle name="Normal 9 4 2 2 3 3 2 2 3" xfId="32064"/>
    <cellStyle name="Normal 9 4 2 2 3 3 2 3" xfId="32065"/>
    <cellStyle name="Normal 9 4 2 2 3 3 2 3 2" xfId="32066"/>
    <cellStyle name="Normal 9 4 2 2 3 3 2 4" xfId="32067"/>
    <cellStyle name="Normal 9 4 2 2 3 3 3" xfId="32068"/>
    <cellStyle name="Normal 9 4 2 2 3 3 3 2" xfId="32069"/>
    <cellStyle name="Normal 9 4 2 2 3 3 3 2 2" xfId="32070"/>
    <cellStyle name="Normal 9 4 2 2 3 3 3 3" xfId="32071"/>
    <cellStyle name="Normal 9 4 2 2 3 3 4" xfId="32072"/>
    <cellStyle name="Normal 9 4 2 2 3 3 4 2" xfId="32073"/>
    <cellStyle name="Normal 9 4 2 2 3 3 5" xfId="32074"/>
    <cellStyle name="Normal 9 4 2 2 3 4" xfId="32075"/>
    <cellStyle name="Normal 9 4 2 2 3 4 2" xfId="32076"/>
    <cellStyle name="Normal 9 4 2 2 3 4 2 2" xfId="32077"/>
    <cellStyle name="Normal 9 4 2 2 3 4 2 2 2" xfId="32078"/>
    <cellStyle name="Normal 9 4 2 2 3 4 2 3" xfId="32079"/>
    <cellStyle name="Normal 9 4 2 2 3 4 3" xfId="32080"/>
    <cellStyle name="Normal 9 4 2 2 3 4 3 2" xfId="32081"/>
    <cellStyle name="Normal 9 4 2 2 3 4 4" xfId="32082"/>
    <cellStyle name="Normal 9 4 2 2 3 5" xfId="32083"/>
    <cellStyle name="Normal 9 4 2 2 3 5 2" xfId="32084"/>
    <cellStyle name="Normal 9 4 2 2 3 5 2 2" xfId="32085"/>
    <cellStyle name="Normal 9 4 2 2 3 5 3" xfId="32086"/>
    <cellStyle name="Normal 9 4 2 2 3 6" xfId="32087"/>
    <cellStyle name="Normal 9 4 2 2 3 6 2" xfId="32088"/>
    <cellStyle name="Normal 9 4 2 2 3 7" xfId="32089"/>
    <cellStyle name="Normal 9 4 2 2 4" xfId="32090"/>
    <cellStyle name="Normal 9 4 2 2 4 2" xfId="32091"/>
    <cellStyle name="Normal 9 4 2 2 4 2 2" xfId="32092"/>
    <cellStyle name="Normal 9 4 2 2 4 2 2 2" xfId="32093"/>
    <cellStyle name="Normal 9 4 2 2 4 2 2 2 2" xfId="32094"/>
    <cellStyle name="Normal 9 4 2 2 4 2 2 2 2 2" xfId="32095"/>
    <cellStyle name="Normal 9 4 2 2 4 2 2 2 3" xfId="32096"/>
    <cellStyle name="Normal 9 4 2 2 4 2 2 3" xfId="32097"/>
    <cellStyle name="Normal 9 4 2 2 4 2 2 3 2" xfId="32098"/>
    <cellStyle name="Normal 9 4 2 2 4 2 2 4" xfId="32099"/>
    <cellStyle name="Normal 9 4 2 2 4 2 3" xfId="32100"/>
    <cellStyle name="Normal 9 4 2 2 4 2 3 2" xfId="32101"/>
    <cellStyle name="Normal 9 4 2 2 4 2 3 2 2" xfId="32102"/>
    <cellStyle name="Normal 9 4 2 2 4 2 3 3" xfId="32103"/>
    <cellStyle name="Normal 9 4 2 2 4 2 4" xfId="32104"/>
    <cellStyle name="Normal 9 4 2 2 4 2 4 2" xfId="32105"/>
    <cellStyle name="Normal 9 4 2 2 4 2 5" xfId="32106"/>
    <cellStyle name="Normal 9 4 2 2 4 3" xfId="32107"/>
    <cellStyle name="Normal 9 4 2 2 4 3 2" xfId="32108"/>
    <cellStyle name="Normal 9 4 2 2 4 3 2 2" xfId="32109"/>
    <cellStyle name="Normal 9 4 2 2 4 3 2 2 2" xfId="32110"/>
    <cellStyle name="Normal 9 4 2 2 4 3 2 3" xfId="32111"/>
    <cellStyle name="Normal 9 4 2 2 4 3 3" xfId="32112"/>
    <cellStyle name="Normal 9 4 2 2 4 3 3 2" xfId="32113"/>
    <cellStyle name="Normal 9 4 2 2 4 3 4" xfId="32114"/>
    <cellStyle name="Normal 9 4 2 2 4 4" xfId="32115"/>
    <cellStyle name="Normal 9 4 2 2 4 4 2" xfId="32116"/>
    <cellStyle name="Normal 9 4 2 2 4 4 2 2" xfId="32117"/>
    <cellStyle name="Normal 9 4 2 2 4 4 3" xfId="32118"/>
    <cellStyle name="Normal 9 4 2 2 4 5" xfId="32119"/>
    <cellStyle name="Normal 9 4 2 2 4 5 2" xfId="32120"/>
    <cellStyle name="Normal 9 4 2 2 4 6" xfId="32121"/>
    <cellStyle name="Normal 9 4 2 2 5" xfId="32122"/>
    <cellStyle name="Normal 9 4 2 2 5 2" xfId="32123"/>
    <cellStyle name="Normal 9 4 2 2 5 2 2" xfId="32124"/>
    <cellStyle name="Normal 9 4 2 2 5 2 2 2" xfId="32125"/>
    <cellStyle name="Normal 9 4 2 2 5 2 2 2 2" xfId="32126"/>
    <cellStyle name="Normal 9 4 2 2 5 2 2 3" xfId="32127"/>
    <cellStyle name="Normal 9 4 2 2 5 2 3" xfId="32128"/>
    <cellStyle name="Normal 9 4 2 2 5 2 3 2" xfId="32129"/>
    <cellStyle name="Normal 9 4 2 2 5 2 4" xfId="32130"/>
    <cellStyle name="Normal 9 4 2 2 5 3" xfId="32131"/>
    <cellStyle name="Normal 9 4 2 2 5 3 2" xfId="32132"/>
    <cellStyle name="Normal 9 4 2 2 5 3 2 2" xfId="32133"/>
    <cellStyle name="Normal 9 4 2 2 5 3 3" xfId="32134"/>
    <cellStyle name="Normal 9 4 2 2 5 4" xfId="32135"/>
    <cellStyle name="Normal 9 4 2 2 5 4 2" xfId="32136"/>
    <cellStyle name="Normal 9 4 2 2 5 5" xfId="32137"/>
    <cellStyle name="Normal 9 4 2 2 6" xfId="32138"/>
    <cellStyle name="Normal 9 4 2 2 6 2" xfId="32139"/>
    <cellStyle name="Normal 9 4 2 2 6 2 2" xfId="32140"/>
    <cellStyle name="Normal 9 4 2 2 6 2 2 2" xfId="32141"/>
    <cellStyle name="Normal 9 4 2 2 6 2 3" xfId="32142"/>
    <cellStyle name="Normal 9 4 2 2 6 3" xfId="32143"/>
    <cellStyle name="Normal 9 4 2 2 6 3 2" xfId="32144"/>
    <cellStyle name="Normal 9 4 2 2 6 4" xfId="32145"/>
    <cellStyle name="Normal 9 4 2 2 7" xfId="32146"/>
    <cellStyle name="Normal 9 4 2 2 7 2" xfId="32147"/>
    <cellStyle name="Normal 9 4 2 2 7 2 2" xfId="32148"/>
    <cellStyle name="Normal 9 4 2 2 7 3" xfId="32149"/>
    <cellStyle name="Normal 9 4 2 2 8" xfId="32150"/>
    <cellStyle name="Normal 9 4 2 2 8 2" xfId="32151"/>
    <cellStyle name="Normal 9 4 2 2 9" xfId="32152"/>
    <cellStyle name="Normal 9 4 2 3" xfId="32153"/>
    <cellStyle name="Normal 9 4 2 3 2" xfId="32154"/>
    <cellStyle name="Normal 9 4 2 3 2 2" xfId="32155"/>
    <cellStyle name="Normal 9 4 2 3 2 2 2" xfId="32156"/>
    <cellStyle name="Normal 9 4 2 3 2 2 2 2" xfId="32157"/>
    <cellStyle name="Normal 9 4 2 3 2 2 2 2 2" xfId="32158"/>
    <cellStyle name="Normal 9 4 2 3 2 2 2 2 2 2" xfId="32159"/>
    <cellStyle name="Normal 9 4 2 3 2 2 2 2 2 2 2" xfId="32160"/>
    <cellStyle name="Normal 9 4 2 3 2 2 2 2 2 3" xfId="32161"/>
    <cellStyle name="Normal 9 4 2 3 2 2 2 2 3" xfId="32162"/>
    <cellStyle name="Normal 9 4 2 3 2 2 2 2 3 2" xfId="32163"/>
    <cellStyle name="Normal 9 4 2 3 2 2 2 2 4" xfId="32164"/>
    <cellStyle name="Normal 9 4 2 3 2 2 2 3" xfId="32165"/>
    <cellStyle name="Normal 9 4 2 3 2 2 2 3 2" xfId="32166"/>
    <cellStyle name="Normal 9 4 2 3 2 2 2 3 2 2" xfId="32167"/>
    <cellStyle name="Normal 9 4 2 3 2 2 2 3 3" xfId="32168"/>
    <cellStyle name="Normal 9 4 2 3 2 2 2 4" xfId="32169"/>
    <cellStyle name="Normal 9 4 2 3 2 2 2 4 2" xfId="32170"/>
    <cellStyle name="Normal 9 4 2 3 2 2 2 5" xfId="32171"/>
    <cellStyle name="Normal 9 4 2 3 2 2 3" xfId="32172"/>
    <cellStyle name="Normal 9 4 2 3 2 2 3 2" xfId="32173"/>
    <cellStyle name="Normal 9 4 2 3 2 2 3 2 2" xfId="32174"/>
    <cellStyle name="Normal 9 4 2 3 2 2 3 2 2 2" xfId="32175"/>
    <cellStyle name="Normal 9 4 2 3 2 2 3 2 3" xfId="32176"/>
    <cellStyle name="Normal 9 4 2 3 2 2 3 3" xfId="32177"/>
    <cellStyle name="Normal 9 4 2 3 2 2 3 3 2" xfId="32178"/>
    <cellStyle name="Normal 9 4 2 3 2 2 3 4" xfId="32179"/>
    <cellStyle name="Normal 9 4 2 3 2 2 4" xfId="32180"/>
    <cellStyle name="Normal 9 4 2 3 2 2 4 2" xfId="32181"/>
    <cellStyle name="Normal 9 4 2 3 2 2 4 2 2" xfId="32182"/>
    <cellStyle name="Normal 9 4 2 3 2 2 4 3" xfId="32183"/>
    <cellStyle name="Normal 9 4 2 3 2 2 5" xfId="32184"/>
    <cellStyle name="Normal 9 4 2 3 2 2 5 2" xfId="32185"/>
    <cellStyle name="Normal 9 4 2 3 2 2 6" xfId="32186"/>
    <cellStyle name="Normal 9 4 2 3 2 3" xfId="32187"/>
    <cellStyle name="Normal 9 4 2 3 2 3 2" xfId="32188"/>
    <cellStyle name="Normal 9 4 2 3 2 3 2 2" xfId="32189"/>
    <cellStyle name="Normal 9 4 2 3 2 3 2 2 2" xfId="32190"/>
    <cellStyle name="Normal 9 4 2 3 2 3 2 2 2 2" xfId="32191"/>
    <cellStyle name="Normal 9 4 2 3 2 3 2 2 3" xfId="32192"/>
    <cellStyle name="Normal 9 4 2 3 2 3 2 3" xfId="32193"/>
    <cellStyle name="Normal 9 4 2 3 2 3 2 3 2" xfId="32194"/>
    <cellStyle name="Normal 9 4 2 3 2 3 2 4" xfId="32195"/>
    <cellStyle name="Normal 9 4 2 3 2 3 3" xfId="32196"/>
    <cellStyle name="Normal 9 4 2 3 2 3 3 2" xfId="32197"/>
    <cellStyle name="Normal 9 4 2 3 2 3 3 2 2" xfId="32198"/>
    <cellStyle name="Normal 9 4 2 3 2 3 3 3" xfId="32199"/>
    <cellStyle name="Normal 9 4 2 3 2 3 4" xfId="32200"/>
    <cellStyle name="Normal 9 4 2 3 2 3 4 2" xfId="32201"/>
    <cellStyle name="Normal 9 4 2 3 2 3 5" xfId="32202"/>
    <cellStyle name="Normal 9 4 2 3 2 4" xfId="32203"/>
    <cellStyle name="Normal 9 4 2 3 2 4 2" xfId="32204"/>
    <cellStyle name="Normal 9 4 2 3 2 4 2 2" xfId="32205"/>
    <cellStyle name="Normal 9 4 2 3 2 4 2 2 2" xfId="32206"/>
    <cellStyle name="Normal 9 4 2 3 2 4 2 3" xfId="32207"/>
    <cellStyle name="Normal 9 4 2 3 2 4 3" xfId="32208"/>
    <cellStyle name="Normal 9 4 2 3 2 4 3 2" xfId="32209"/>
    <cellStyle name="Normal 9 4 2 3 2 4 4" xfId="32210"/>
    <cellStyle name="Normal 9 4 2 3 2 5" xfId="32211"/>
    <cellStyle name="Normal 9 4 2 3 2 5 2" xfId="32212"/>
    <cellStyle name="Normal 9 4 2 3 2 5 2 2" xfId="32213"/>
    <cellStyle name="Normal 9 4 2 3 2 5 3" xfId="32214"/>
    <cellStyle name="Normal 9 4 2 3 2 6" xfId="32215"/>
    <cellStyle name="Normal 9 4 2 3 2 6 2" xfId="32216"/>
    <cellStyle name="Normal 9 4 2 3 2 7" xfId="32217"/>
    <cellStyle name="Normal 9 4 2 3 3" xfId="32218"/>
    <cellStyle name="Normal 9 4 2 3 3 2" xfId="32219"/>
    <cellStyle name="Normal 9 4 2 3 3 2 2" xfId="32220"/>
    <cellStyle name="Normal 9 4 2 3 3 2 2 2" xfId="32221"/>
    <cellStyle name="Normal 9 4 2 3 3 2 2 2 2" xfId="32222"/>
    <cellStyle name="Normal 9 4 2 3 3 2 2 2 2 2" xfId="32223"/>
    <cellStyle name="Normal 9 4 2 3 3 2 2 2 3" xfId="32224"/>
    <cellStyle name="Normal 9 4 2 3 3 2 2 3" xfId="32225"/>
    <cellStyle name="Normal 9 4 2 3 3 2 2 3 2" xfId="32226"/>
    <cellStyle name="Normal 9 4 2 3 3 2 2 4" xfId="32227"/>
    <cellStyle name="Normal 9 4 2 3 3 2 3" xfId="32228"/>
    <cellStyle name="Normal 9 4 2 3 3 2 3 2" xfId="32229"/>
    <cellStyle name="Normal 9 4 2 3 3 2 3 2 2" xfId="32230"/>
    <cellStyle name="Normal 9 4 2 3 3 2 3 3" xfId="32231"/>
    <cellStyle name="Normal 9 4 2 3 3 2 4" xfId="32232"/>
    <cellStyle name="Normal 9 4 2 3 3 2 4 2" xfId="32233"/>
    <cellStyle name="Normal 9 4 2 3 3 2 5" xfId="32234"/>
    <cellStyle name="Normal 9 4 2 3 3 3" xfId="32235"/>
    <cellStyle name="Normal 9 4 2 3 3 3 2" xfId="32236"/>
    <cellStyle name="Normal 9 4 2 3 3 3 2 2" xfId="32237"/>
    <cellStyle name="Normal 9 4 2 3 3 3 2 2 2" xfId="32238"/>
    <cellStyle name="Normal 9 4 2 3 3 3 2 3" xfId="32239"/>
    <cellStyle name="Normal 9 4 2 3 3 3 3" xfId="32240"/>
    <cellStyle name="Normal 9 4 2 3 3 3 3 2" xfId="32241"/>
    <cellStyle name="Normal 9 4 2 3 3 3 4" xfId="32242"/>
    <cellStyle name="Normal 9 4 2 3 3 4" xfId="32243"/>
    <cellStyle name="Normal 9 4 2 3 3 4 2" xfId="32244"/>
    <cellStyle name="Normal 9 4 2 3 3 4 2 2" xfId="32245"/>
    <cellStyle name="Normal 9 4 2 3 3 4 3" xfId="32246"/>
    <cellStyle name="Normal 9 4 2 3 3 5" xfId="32247"/>
    <cellStyle name="Normal 9 4 2 3 3 5 2" xfId="32248"/>
    <cellStyle name="Normal 9 4 2 3 3 6" xfId="32249"/>
    <cellStyle name="Normal 9 4 2 3 4" xfId="32250"/>
    <cellStyle name="Normal 9 4 2 3 4 2" xfId="32251"/>
    <cellStyle name="Normal 9 4 2 3 4 2 2" xfId="32252"/>
    <cellStyle name="Normal 9 4 2 3 4 2 2 2" xfId="32253"/>
    <cellStyle name="Normal 9 4 2 3 4 2 2 2 2" xfId="32254"/>
    <cellStyle name="Normal 9 4 2 3 4 2 2 3" xfId="32255"/>
    <cellStyle name="Normal 9 4 2 3 4 2 3" xfId="32256"/>
    <cellStyle name="Normal 9 4 2 3 4 2 3 2" xfId="32257"/>
    <cellStyle name="Normal 9 4 2 3 4 2 4" xfId="32258"/>
    <cellStyle name="Normal 9 4 2 3 4 3" xfId="32259"/>
    <cellStyle name="Normal 9 4 2 3 4 3 2" xfId="32260"/>
    <cellStyle name="Normal 9 4 2 3 4 3 2 2" xfId="32261"/>
    <cellStyle name="Normal 9 4 2 3 4 3 3" xfId="32262"/>
    <cellStyle name="Normal 9 4 2 3 4 4" xfId="32263"/>
    <cellStyle name="Normal 9 4 2 3 4 4 2" xfId="32264"/>
    <cellStyle name="Normal 9 4 2 3 4 5" xfId="32265"/>
    <cellStyle name="Normal 9 4 2 3 5" xfId="32266"/>
    <cellStyle name="Normal 9 4 2 3 5 2" xfId="32267"/>
    <cellStyle name="Normal 9 4 2 3 5 2 2" xfId="32268"/>
    <cellStyle name="Normal 9 4 2 3 5 2 2 2" xfId="32269"/>
    <cellStyle name="Normal 9 4 2 3 5 2 3" xfId="32270"/>
    <cellStyle name="Normal 9 4 2 3 5 3" xfId="32271"/>
    <cellStyle name="Normal 9 4 2 3 5 3 2" xfId="32272"/>
    <cellStyle name="Normal 9 4 2 3 5 4" xfId="32273"/>
    <cellStyle name="Normal 9 4 2 3 6" xfId="32274"/>
    <cellStyle name="Normal 9 4 2 3 6 2" xfId="32275"/>
    <cellStyle name="Normal 9 4 2 3 6 2 2" xfId="32276"/>
    <cellStyle name="Normal 9 4 2 3 6 3" xfId="32277"/>
    <cellStyle name="Normal 9 4 2 3 7" xfId="32278"/>
    <cellStyle name="Normal 9 4 2 3 7 2" xfId="32279"/>
    <cellStyle name="Normal 9 4 2 3 8" xfId="32280"/>
    <cellStyle name="Normal 9 4 2 4" xfId="32281"/>
    <cellStyle name="Normal 9 4 2 4 2" xfId="32282"/>
    <cellStyle name="Normal 9 4 2 4 2 2" xfId="32283"/>
    <cellStyle name="Normal 9 4 2 4 2 2 2" xfId="32284"/>
    <cellStyle name="Normal 9 4 2 4 2 2 2 2" xfId="32285"/>
    <cellStyle name="Normal 9 4 2 4 2 2 2 2 2" xfId="32286"/>
    <cellStyle name="Normal 9 4 2 4 2 2 2 2 2 2" xfId="32287"/>
    <cellStyle name="Normal 9 4 2 4 2 2 2 2 3" xfId="32288"/>
    <cellStyle name="Normal 9 4 2 4 2 2 2 3" xfId="32289"/>
    <cellStyle name="Normal 9 4 2 4 2 2 2 3 2" xfId="32290"/>
    <cellStyle name="Normal 9 4 2 4 2 2 2 4" xfId="32291"/>
    <cellStyle name="Normal 9 4 2 4 2 2 3" xfId="32292"/>
    <cellStyle name="Normal 9 4 2 4 2 2 3 2" xfId="32293"/>
    <cellStyle name="Normal 9 4 2 4 2 2 3 2 2" xfId="32294"/>
    <cellStyle name="Normal 9 4 2 4 2 2 3 3" xfId="32295"/>
    <cellStyle name="Normal 9 4 2 4 2 2 4" xfId="32296"/>
    <cellStyle name="Normal 9 4 2 4 2 2 4 2" xfId="32297"/>
    <cellStyle name="Normal 9 4 2 4 2 2 5" xfId="32298"/>
    <cellStyle name="Normal 9 4 2 4 2 3" xfId="32299"/>
    <cellStyle name="Normal 9 4 2 4 2 3 2" xfId="32300"/>
    <cellStyle name="Normal 9 4 2 4 2 3 2 2" xfId="32301"/>
    <cellStyle name="Normal 9 4 2 4 2 3 2 2 2" xfId="32302"/>
    <cellStyle name="Normal 9 4 2 4 2 3 2 3" xfId="32303"/>
    <cellStyle name="Normal 9 4 2 4 2 3 3" xfId="32304"/>
    <cellStyle name="Normal 9 4 2 4 2 3 3 2" xfId="32305"/>
    <cellStyle name="Normal 9 4 2 4 2 3 4" xfId="32306"/>
    <cellStyle name="Normal 9 4 2 4 2 4" xfId="32307"/>
    <cellStyle name="Normal 9 4 2 4 2 4 2" xfId="32308"/>
    <cellStyle name="Normal 9 4 2 4 2 4 2 2" xfId="32309"/>
    <cellStyle name="Normal 9 4 2 4 2 4 3" xfId="32310"/>
    <cellStyle name="Normal 9 4 2 4 2 5" xfId="32311"/>
    <cellStyle name="Normal 9 4 2 4 2 5 2" xfId="32312"/>
    <cellStyle name="Normal 9 4 2 4 2 6" xfId="32313"/>
    <cellStyle name="Normal 9 4 2 4 3" xfId="32314"/>
    <cellStyle name="Normal 9 4 2 4 3 2" xfId="32315"/>
    <cellStyle name="Normal 9 4 2 4 3 2 2" xfId="32316"/>
    <cellStyle name="Normal 9 4 2 4 3 2 2 2" xfId="32317"/>
    <cellStyle name="Normal 9 4 2 4 3 2 2 2 2" xfId="32318"/>
    <cellStyle name="Normal 9 4 2 4 3 2 2 3" xfId="32319"/>
    <cellStyle name="Normal 9 4 2 4 3 2 3" xfId="32320"/>
    <cellStyle name="Normal 9 4 2 4 3 2 3 2" xfId="32321"/>
    <cellStyle name="Normal 9 4 2 4 3 2 4" xfId="32322"/>
    <cellStyle name="Normal 9 4 2 4 3 3" xfId="32323"/>
    <cellStyle name="Normal 9 4 2 4 3 3 2" xfId="32324"/>
    <cellStyle name="Normal 9 4 2 4 3 3 2 2" xfId="32325"/>
    <cellStyle name="Normal 9 4 2 4 3 3 3" xfId="32326"/>
    <cellStyle name="Normal 9 4 2 4 3 4" xfId="32327"/>
    <cellStyle name="Normal 9 4 2 4 3 4 2" xfId="32328"/>
    <cellStyle name="Normal 9 4 2 4 3 5" xfId="32329"/>
    <cellStyle name="Normal 9 4 2 4 4" xfId="32330"/>
    <cellStyle name="Normal 9 4 2 4 4 2" xfId="32331"/>
    <cellStyle name="Normal 9 4 2 4 4 2 2" xfId="32332"/>
    <cellStyle name="Normal 9 4 2 4 4 2 2 2" xfId="32333"/>
    <cellStyle name="Normal 9 4 2 4 4 2 3" xfId="32334"/>
    <cellStyle name="Normal 9 4 2 4 4 3" xfId="32335"/>
    <cellStyle name="Normal 9 4 2 4 4 3 2" xfId="32336"/>
    <cellStyle name="Normal 9 4 2 4 4 4" xfId="32337"/>
    <cellStyle name="Normal 9 4 2 4 5" xfId="32338"/>
    <cellStyle name="Normal 9 4 2 4 5 2" xfId="32339"/>
    <cellStyle name="Normal 9 4 2 4 5 2 2" xfId="32340"/>
    <cellStyle name="Normal 9 4 2 4 5 3" xfId="32341"/>
    <cellStyle name="Normal 9 4 2 4 6" xfId="32342"/>
    <cellStyle name="Normal 9 4 2 4 6 2" xfId="32343"/>
    <cellStyle name="Normal 9 4 2 4 7" xfId="32344"/>
    <cellStyle name="Normal 9 4 2 5" xfId="32345"/>
    <cellStyle name="Normal 9 4 2 5 2" xfId="32346"/>
    <cellStyle name="Normal 9 4 2 5 2 2" xfId="32347"/>
    <cellStyle name="Normal 9 4 2 5 2 2 2" xfId="32348"/>
    <cellStyle name="Normal 9 4 2 5 2 2 2 2" xfId="32349"/>
    <cellStyle name="Normal 9 4 2 5 2 2 2 2 2" xfId="32350"/>
    <cellStyle name="Normal 9 4 2 5 2 2 2 3" xfId="32351"/>
    <cellStyle name="Normal 9 4 2 5 2 2 3" xfId="32352"/>
    <cellStyle name="Normal 9 4 2 5 2 2 3 2" xfId="32353"/>
    <cellStyle name="Normal 9 4 2 5 2 2 4" xfId="32354"/>
    <cellStyle name="Normal 9 4 2 5 2 3" xfId="32355"/>
    <cellStyle name="Normal 9 4 2 5 2 3 2" xfId="32356"/>
    <cellStyle name="Normal 9 4 2 5 2 3 2 2" xfId="32357"/>
    <cellStyle name="Normal 9 4 2 5 2 3 3" xfId="32358"/>
    <cellStyle name="Normal 9 4 2 5 2 4" xfId="32359"/>
    <cellStyle name="Normal 9 4 2 5 2 4 2" xfId="32360"/>
    <cellStyle name="Normal 9 4 2 5 2 5" xfId="32361"/>
    <cellStyle name="Normal 9 4 2 5 3" xfId="32362"/>
    <cellStyle name="Normal 9 4 2 5 3 2" xfId="32363"/>
    <cellStyle name="Normal 9 4 2 5 3 2 2" xfId="32364"/>
    <cellStyle name="Normal 9 4 2 5 3 2 2 2" xfId="32365"/>
    <cellStyle name="Normal 9 4 2 5 3 2 3" xfId="32366"/>
    <cellStyle name="Normal 9 4 2 5 3 3" xfId="32367"/>
    <cellStyle name="Normal 9 4 2 5 3 3 2" xfId="32368"/>
    <cellStyle name="Normal 9 4 2 5 3 4" xfId="32369"/>
    <cellStyle name="Normal 9 4 2 5 4" xfId="32370"/>
    <cellStyle name="Normal 9 4 2 5 4 2" xfId="32371"/>
    <cellStyle name="Normal 9 4 2 5 4 2 2" xfId="32372"/>
    <cellStyle name="Normal 9 4 2 5 4 3" xfId="32373"/>
    <cellStyle name="Normal 9 4 2 5 5" xfId="32374"/>
    <cellStyle name="Normal 9 4 2 5 5 2" xfId="32375"/>
    <cellStyle name="Normal 9 4 2 5 6" xfId="32376"/>
    <cellStyle name="Normal 9 4 2 6" xfId="32377"/>
    <cellStyle name="Normal 9 4 2 6 2" xfId="32378"/>
    <cellStyle name="Normal 9 4 2 6 2 2" xfId="32379"/>
    <cellStyle name="Normal 9 4 2 6 2 2 2" xfId="32380"/>
    <cellStyle name="Normal 9 4 2 6 2 2 2 2" xfId="32381"/>
    <cellStyle name="Normal 9 4 2 6 2 2 3" xfId="32382"/>
    <cellStyle name="Normal 9 4 2 6 2 3" xfId="32383"/>
    <cellStyle name="Normal 9 4 2 6 2 3 2" xfId="32384"/>
    <cellStyle name="Normal 9 4 2 6 2 4" xfId="32385"/>
    <cellStyle name="Normal 9 4 2 6 3" xfId="32386"/>
    <cellStyle name="Normal 9 4 2 6 3 2" xfId="32387"/>
    <cellStyle name="Normal 9 4 2 6 3 2 2" xfId="32388"/>
    <cellStyle name="Normal 9 4 2 6 3 3" xfId="32389"/>
    <cellStyle name="Normal 9 4 2 6 4" xfId="32390"/>
    <cellStyle name="Normal 9 4 2 6 4 2" xfId="32391"/>
    <cellStyle name="Normal 9 4 2 6 5" xfId="32392"/>
    <cellStyle name="Normal 9 4 2 7" xfId="32393"/>
    <cellStyle name="Normal 9 4 2 7 2" xfId="32394"/>
    <cellStyle name="Normal 9 4 2 7 2 2" xfId="32395"/>
    <cellStyle name="Normal 9 4 2 7 2 2 2" xfId="32396"/>
    <cellStyle name="Normal 9 4 2 7 2 3" xfId="32397"/>
    <cellStyle name="Normal 9 4 2 7 3" xfId="32398"/>
    <cellStyle name="Normal 9 4 2 7 3 2" xfId="32399"/>
    <cellStyle name="Normal 9 4 2 7 4" xfId="32400"/>
    <cellStyle name="Normal 9 4 2 8" xfId="32401"/>
    <cellStyle name="Normal 9 4 2 8 2" xfId="32402"/>
    <cellStyle name="Normal 9 4 2 8 2 2" xfId="32403"/>
    <cellStyle name="Normal 9 4 2 8 3" xfId="32404"/>
    <cellStyle name="Normal 9 4 2 9" xfId="32405"/>
    <cellStyle name="Normal 9 4 2 9 2" xfId="32406"/>
    <cellStyle name="Normal 9 4 3" xfId="32407"/>
    <cellStyle name="Normal 9 4 3 2" xfId="32408"/>
    <cellStyle name="Normal 9 4 3 2 2" xfId="32409"/>
    <cellStyle name="Normal 9 4 3 2 2 2" xfId="32410"/>
    <cellStyle name="Normal 9 4 3 2 2 2 2" xfId="32411"/>
    <cellStyle name="Normal 9 4 3 2 2 2 2 2" xfId="32412"/>
    <cellStyle name="Normal 9 4 3 2 2 2 2 2 2" xfId="32413"/>
    <cellStyle name="Normal 9 4 3 2 2 2 2 2 2 2" xfId="32414"/>
    <cellStyle name="Normal 9 4 3 2 2 2 2 2 2 2 2" xfId="32415"/>
    <cellStyle name="Normal 9 4 3 2 2 2 2 2 2 3" xfId="32416"/>
    <cellStyle name="Normal 9 4 3 2 2 2 2 2 3" xfId="32417"/>
    <cellStyle name="Normal 9 4 3 2 2 2 2 2 3 2" xfId="32418"/>
    <cellStyle name="Normal 9 4 3 2 2 2 2 2 4" xfId="32419"/>
    <cellStyle name="Normal 9 4 3 2 2 2 2 3" xfId="32420"/>
    <cellStyle name="Normal 9 4 3 2 2 2 2 3 2" xfId="32421"/>
    <cellStyle name="Normal 9 4 3 2 2 2 2 3 2 2" xfId="32422"/>
    <cellStyle name="Normal 9 4 3 2 2 2 2 3 3" xfId="32423"/>
    <cellStyle name="Normal 9 4 3 2 2 2 2 4" xfId="32424"/>
    <cellStyle name="Normal 9 4 3 2 2 2 2 4 2" xfId="32425"/>
    <cellStyle name="Normal 9 4 3 2 2 2 2 5" xfId="32426"/>
    <cellStyle name="Normal 9 4 3 2 2 2 3" xfId="32427"/>
    <cellStyle name="Normal 9 4 3 2 2 2 3 2" xfId="32428"/>
    <cellStyle name="Normal 9 4 3 2 2 2 3 2 2" xfId="32429"/>
    <cellStyle name="Normal 9 4 3 2 2 2 3 2 2 2" xfId="32430"/>
    <cellStyle name="Normal 9 4 3 2 2 2 3 2 3" xfId="32431"/>
    <cellStyle name="Normal 9 4 3 2 2 2 3 3" xfId="32432"/>
    <cellStyle name="Normal 9 4 3 2 2 2 3 3 2" xfId="32433"/>
    <cellStyle name="Normal 9 4 3 2 2 2 3 4" xfId="32434"/>
    <cellStyle name="Normal 9 4 3 2 2 2 4" xfId="32435"/>
    <cellStyle name="Normal 9 4 3 2 2 2 4 2" xfId="32436"/>
    <cellStyle name="Normal 9 4 3 2 2 2 4 2 2" xfId="32437"/>
    <cellStyle name="Normal 9 4 3 2 2 2 4 3" xfId="32438"/>
    <cellStyle name="Normal 9 4 3 2 2 2 5" xfId="32439"/>
    <cellStyle name="Normal 9 4 3 2 2 2 5 2" xfId="32440"/>
    <cellStyle name="Normal 9 4 3 2 2 2 6" xfId="32441"/>
    <cellStyle name="Normal 9 4 3 2 2 3" xfId="32442"/>
    <cellStyle name="Normal 9 4 3 2 2 3 2" xfId="32443"/>
    <cellStyle name="Normal 9 4 3 2 2 3 2 2" xfId="32444"/>
    <cellStyle name="Normal 9 4 3 2 2 3 2 2 2" xfId="32445"/>
    <cellStyle name="Normal 9 4 3 2 2 3 2 2 2 2" xfId="32446"/>
    <cellStyle name="Normal 9 4 3 2 2 3 2 2 3" xfId="32447"/>
    <cellStyle name="Normal 9 4 3 2 2 3 2 3" xfId="32448"/>
    <cellStyle name="Normal 9 4 3 2 2 3 2 3 2" xfId="32449"/>
    <cellStyle name="Normal 9 4 3 2 2 3 2 4" xfId="32450"/>
    <cellStyle name="Normal 9 4 3 2 2 3 3" xfId="32451"/>
    <cellStyle name="Normal 9 4 3 2 2 3 3 2" xfId="32452"/>
    <cellStyle name="Normal 9 4 3 2 2 3 3 2 2" xfId="32453"/>
    <cellStyle name="Normal 9 4 3 2 2 3 3 3" xfId="32454"/>
    <cellStyle name="Normal 9 4 3 2 2 3 4" xfId="32455"/>
    <cellStyle name="Normal 9 4 3 2 2 3 4 2" xfId="32456"/>
    <cellStyle name="Normal 9 4 3 2 2 3 5" xfId="32457"/>
    <cellStyle name="Normal 9 4 3 2 2 4" xfId="32458"/>
    <cellStyle name="Normal 9 4 3 2 2 4 2" xfId="32459"/>
    <cellStyle name="Normal 9 4 3 2 2 4 2 2" xfId="32460"/>
    <cellStyle name="Normal 9 4 3 2 2 4 2 2 2" xfId="32461"/>
    <cellStyle name="Normal 9 4 3 2 2 4 2 3" xfId="32462"/>
    <cellStyle name="Normal 9 4 3 2 2 4 3" xfId="32463"/>
    <cellStyle name="Normal 9 4 3 2 2 4 3 2" xfId="32464"/>
    <cellStyle name="Normal 9 4 3 2 2 4 4" xfId="32465"/>
    <cellStyle name="Normal 9 4 3 2 2 5" xfId="32466"/>
    <cellStyle name="Normal 9 4 3 2 2 5 2" xfId="32467"/>
    <cellStyle name="Normal 9 4 3 2 2 5 2 2" xfId="32468"/>
    <cellStyle name="Normal 9 4 3 2 2 5 3" xfId="32469"/>
    <cellStyle name="Normal 9 4 3 2 2 6" xfId="32470"/>
    <cellStyle name="Normal 9 4 3 2 2 6 2" xfId="32471"/>
    <cellStyle name="Normal 9 4 3 2 2 7" xfId="32472"/>
    <cellStyle name="Normal 9 4 3 2 3" xfId="32473"/>
    <cellStyle name="Normal 9 4 3 2 3 2" xfId="32474"/>
    <cellStyle name="Normal 9 4 3 2 3 2 2" xfId="32475"/>
    <cellStyle name="Normal 9 4 3 2 3 2 2 2" xfId="32476"/>
    <cellStyle name="Normal 9 4 3 2 3 2 2 2 2" xfId="32477"/>
    <cellStyle name="Normal 9 4 3 2 3 2 2 2 2 2" xfId="32478"/>
    <cellStyle name="Normal 9 4 3 2 3 2 2 2 3" xfId="32479"/>
    <cellStyle name="Normal 9 4 3 2 3 2 2 3" xfId="32480"/>
    <cellStyle name="Normal 9 4 3 2 3 2 2 3 2" xfId="32481"/>
    <cellStyle name="Normal 9 4 3 2 3 2 2 4" xfId="32482"/>
    <cellStyle name="Normal 9 4 3 2 3 2 3" xfId="32483"/>
    <cellStyle name="Normal 9 4 3 2 3 2 3 2" xfId="32484"/>
    <cellStyle name="Normal 9 4 3 2 3 2 3 2 2" xfId="32485"/>
    <cellStyle name="Normal 9 4 3 2 3 2 3 3" xfId="32486"/>
    <cellStyle name="Normal 9 4 3 2 3 2 4" xfId="32487"/>
    <cellStyle name="Normal 9 4 3 2 3 2 4 2" xfId="32488"/>
    <cellStyle name="Normal 9 4 3 2 3 2 5" xfId="32489"/>
    <cellStyle name="Normal 9 4 3 2 3 3" xfId="32490"/>
    <cellStyle name="Normal 9 4 3 2 3 3 2" xfId="32491"/>
    <cellStyle name="Normal 9 4 3 2 3 3 2 2" xfId="32492"/>
    <cellStyle name="Normal 9 4 3 2 3 3 2 2 2" xfId="32493"/>
    <cellStyle name="Normal 9 4 3 2 3 3 2 3" xfId="32494"/>
    <cellStyle name="Normal 9 4 3 2 3 3 3" xfId="32495"/>
    <cellStyle name="Normal 9 4 3 2 3 3 3 2" xfId="32496"/>
    <cellStyle name="Normal 9 4 3 2 3 3 4" xfId="32497"/>
    <cellStyle name="Normal 9 4 3 2 3 4" xfId="32498"/>
    <cellStyle name="Normal 9 4 3 2 3 4 2" xfId="32499"/>
    <cellStyle name="Normal 9 4 3 2 3 4 2 2" xfId="32500"/>
    <cellStyle name="Normal 9 4 3 2 3 4 3" xfId="32501"/>
    <cellStyle name="Normal 9 4 3 2 3 5" xfId="32502"/>
    <cellStyle name="Normal 9 4 3 2 3 5 2" xfId="32503"/>
    <cellStyle name="Normal 9 4 3 2 3 6" xfId="32504"/>
    <cellStyle name="Normal 9 4 3 2 4" xfId="32505"/>
    <cellStyle name="Normal 9 4 3 2 4 2" xfId="32506"/>
    <cellStyle name="Normal 9 4 3 2 4 2 2" xfId="32507"/>
    <cellStyle name="Normal 9 4 3 2 4 2 2 2" xfId="32508"/>
    <cellStyle name="Normal 9 4 3 2 4 2 2 2 2" xfId="32509"/>
    <cellStyle name="Normal 9 4 3 2 4 2 2 3" xfId="32510"/>
    <cellStyle name="Normal 9 4 3 2 4 2 3" xfId="32511"/>
    <cellStyle name="Normal 9 4 3 2 4 2 3 2" xfId="32512"/>
    <cellStyle name="Normal 9 4 3 2 4 2 4" xfId="32513"/>
    <cellStyle name="Normal 9 4 3 2 4 3" xfId="32514"/>
    <cellStyle name="Normal 9 4 3 2 4 3 2" xfId="32515"/>
    <cellStyle name="Normal 9 4 3 2 4 3 2 2" xfId="32516"/>
    <cellStyle name="Normal 9 4 3 2 4 3 3" xfId="32517"/>
    <cellStyle name="Normal 9 4 3 2 4 4" xfId="32518"/>
    <cellStyle name="Normal 9 4 3 2 4 4 2" xfId="32519"/>
    <cellStyle name="Normal 9 4 3 2 4 5" xfId="32520"/>
    <cellStyle name="Normal 9 4 3 2 5" xfId="32521"/>
    <cellStyle name="Normal 9 4 3 2 5 2" xfId="32522"/>
    <cellStyle name="Normal 9 4 3 2 5 2 2" xfId="32523"/>
    <cellStyle name="Normal 9 4 3 2 5 2 2 2" xfId="32524"/>
    <cellStyle name="Normal 9 4 3 2 5 2 3" xfId="32525"/>
    <cellStyle name="Normal 9 4 3 2 5 3" xfId="32526"/>
    <cellStyle name="Normal 9 4 3 2 5 3 2" xfId="32527"/>
    <cellStyle name="Normal 9 4 3 2 5 4" xfId="32528"/>
    <cellStyle name="Normal 9 4 3 2 6" xfId="32529"/>
    <cellStyle name="Normal 9 4 3 2 6 2" xfId="32530"/>
    <cellStyle name="Normal 9 4 3 2 6 2 2" xfId="32531"/>
    <cellStyle name="Normal 9 4 3 2 6 3" xfId="32532"/>
    <cellStyle name="Normal 9 4 3 2 7" xfId="32533"/>
    <cellStyle name="Normal 9 4 3 2 7 2" xfId="32534"/>
    <cellStyle name="Normal 9 4 3 2 8" xfId="32535"/>
    <cellStyle name="Normal 9 4 3 3" xfId="32536"/>
    <cellStyle name="Normal 9 4 3 3 2" xfId="32537"/>
    <cellStyle name="Normal 9 4 3 3 2 2" xfId="32538"/>
    <cellStyle name="Normal 9 4 3 3 2 2 2" xfId="32539"/>
    <cellStyle name="Normal 9 4 3 3 2 2 2 2" xfId="32540"/>
    <cellStyle name="Normal 9 4 3 3 2 2 2 2 2" xfId="32541"/>
    <cellStyle name="Normal 9 4 3 3 2 2 2 2 2 2" xfId="32542"/>
    <cellStyle name="Normal 9 4 3 3 2 2 2 2 3" xfId="32543"/>
    <cellStyle name="Normal 9 4 3 3 2 2 2 3" xfId="32544"/>
    <cellStyle name="Normal 9 4 3 3 2 2 2 3 2" xfId="32545"/>
    <cellStyle name="Normal 9 4 3 3 2 2 2 4" xfId="32546"/>
    <cellStyle name="Normal 9 4 3 3 2 2 3" xfId="32547"/>
    <cellStyle name="Normal 9 4 3 3 2 2 3 2" xfId="32548"/>
    <cellStyle name="Normal 9 4 3 3 2 2 3 2 2" xfId="32549"/>
    <cellStyle name="Normal 9 4 3 3 2 2 3 3" xfId="32550"/>
    <cellStyle name="Normal 9 4 3 3 2 2 4" xfId="32551"/>
    <cellStyle name="Normal 9 4 3 3 2 2 4 2" xfId="32552"/>
    <cellStyle name="Normal 9 4 3 3 2 2 5" xfId="32553"/>
    <cellStyle name="Normal 9 4 3 3 2 3" xfId="32554"/>
    <cellStyle name="Normal 9 4 3 3 2 3 2" xfId="32555"/>
    <cellStyle name="Normal 9 4 3 3 2 3 2 2" xfId="32556"/>
    <cellStyle name="Normal 9 4 3 3 2 3 2 2 2" xfId="32557"/>
    <cellStyle name="Normal 9 4 3 3 2 3 2 3" xfId="32558"/>
    <cellStyle name="Normal 9 4 3 3 2 3 3" xfId="32559"/>
    <cellStyle name="Normal 9 4 3 3 2 3 3 2" xfId="32560"/>
    <cellStyle name="Normal 9 4 3 3 2 3 4" xfId="32561"/>
    <cellStyle name="Normal 9 4 3 3 2 4" xfId="32562"/>
    <cellStyle name="Normal 9 4 3 3 2 4 2" xfId="32563"/>
    <cellStyle name="Normal 9 4 3 3 2 4 2 2" xfId="32564"/>
    <cellStyle name="Normal 9 4 3 3 2 4 3" xfId="32565"/>
    <cellStyle name="Normal 9 4 3 3 2 5" xfId="32566"/>
    <cellStyle name="Normal 9 4 3 3 2 5 2" xfId="32567"/>
    <cellStyle name="Normal 9 4 3 3 2 6" xfId="32568"/>
    <cellStyle name="Normal 9 4 3 3 3" xfId="32569"/>
    <cellStyle name="Normal 9 4 3 3 3 2" xfId="32570"/>
    <cellStyle name="Normal 9 4 3 3 3 2 2" xfId="32571"/>
    <cellStyle name="Normal 9 4 3 3 3 2 2 2" xfId="32572"/>
    <cellStyle name="Normal 9 4 3 3 3 2 2 2 2" xfId="32573"/>
    <cellStyle name="Normal 9 4 3 3 3 2 2 3" xfId="32574"/>
    <cellStyle name="Normal 9 4 3 3 3 2 3" xfId="32575"/>
    <cellStyle name="Normal 9 4 3 3 3 2 3 2" xfId="32576"/>
    <cellStyle name="Normal 9 4 3 3 3 2 4" xfId="32577"/>
    <cellStyle name="Normal 9 4 3 3 3 3" xfId="32578"/>
    <cellStyle name="Normal 9 4 3 3 3 3 2" xfId="32579"/>
    <cellStyle name="Normal 9 4 3 3 3 3 2 2" xfId="32580"/>
    <cellStyle name="Normal 9 4 3 3 3 3 3" xfId="32581"/>
    <cellStyle name="Normal 9 4 3 3 3 4" xfId="32582"/>
    <cellStyle name="Normal 9 4 3 3 3 4 2" xfId="32583"/>
    <cellStyle name="Normal 9 4 3 3 3 5" xfId="32584"/>
    <cellStyle name="Normal 9 4 3 3 4" xfId="32585"/>
    <cellStyle name="Normal 9 4 3 3 4 2" xfId="32586"/>
    <cellStyle name="Normal 9 4 3 3 4 2 2" xfId="32587"/>
    <cellStyle name="Normal 9 4 3 3 4 2 2 2" xfId="32588"/>
    <cellStyle name="Normal 9 4 3 3 4 2 3" xfId="32589"/>
    <cellStyle name="Normal 9 4 3 3 4 3" xfId="32590"/>
    <cellStyle name="Normal 9 4 3 3 4 3 2" xfId="32591"/>
    <cellStyle name="Normal 9 4 3 3 4 4" xfId="32592"/>
    <cellStyle name="Normal 9 4 3 3 5" xfId="32593"/>
    <cellStyle name="Normal 9 4 3 3 5 2" xfId="32594"/>
    <cellStyle name="Normal 9 4 3 3 5 2 2" xfId="32595"/>
    <cellStyle name="Normal 9 4 3 3 5 3" xfId="32596"/>
    <cellStyle name="Normal 9 4 3 3 6" xfId="32597"/>
    <cellStyle name="Normal 9 4 3 3 6 2" xfId="32598"/>
    <cellStyle name="Normal 9 4 3 3 7" xfId="32599"/>
    <cellStyle name="Normal 9 4 3 4" xfId="32600"/>
    <cellStyle name="Normal 9 4 3 4 2" xfId="32601"/>
    <cellStyle name="Normal 9 4 3 4 2 2" xfId="32602"/>
    <cellStyle name="Normal 9 4 3 4 2 2 2" xfId="32603"/>
    <cellStyle name="Normal 9 4 3 4 2 2 2 2" xfId="32604"/>
    <cellStyle name="Normal 9 4 3 4 2 2 2 2 2" xfId="32605"/>
    <cellStyle name="Normal 9 4 3 4 2 2 2 3" xfId="32606"/>
    <cellStyle name="Normal 9 4 3 4 2 2 3" xfId="32607"/>
    <cellStyle name="Normal 9 4 3 4 2 2 3 2" xfId="32608"/>
    <cellStyle name="Normal 9 4 3 4 2 2 4" xfId="32609"/>
    <cellStyle name="Normal 9 4 3 4 2 3" xfId="32610"/>
    <cellStyle name="Normal 9 4 3 4 2 3 2" xfId="32611"/>
    <cellStyle name="Normal 9 4 3 4 2 3 2 2" xfId="32612"/>
    <cellStyle name="Normal 9 4 3 4 2 3 3" xfId="32613"/>
    <cellStyle name="Normal 9 4 3 4 2 4" xfId="32614"/>
    <cellStyle name="Normal 9 4 3 4 2 4 2" xfId="32615"/>
    <cellStyle name="Normal 9 4 3 4 2 5" xfId="32616"/>
    <cellStyle name="Normal 9 4 3 4 3" xfId="32617"/>
    <cellStyle name="Normal 9 4 3 4 3 2" xfId="32618"/>
    <cellStyle name="Normal 9 4 3 4 3 2 2" xfId="32619"/>
    <cellStyle name="Normal 9 4 3 4 3 2 2 2" xfId="32620"/>
    <cellStyle name="Normal 9 4 3 4 3 2 3" xfId="32621"/>
    <cellStyle name="Normal 9 4 3 4 3 3" xfId="32622"/>
    <cellStyle name="Normal 9 4 3 4 3 3 2" xfId="32623"/>
    <cellStyle name="Normal 9 4 3 4 3 4" xfId="32624"/>
    <cellStyle name="Normal 9 4 3 4 4" xfId="32625"/>
    <cellStyle name="Normal 9 4 3 4 4 2" xfId="32626"/>
    <cellStyle name="Normal 9 4 3 4 4 2 2" xfId="32627"/>
    <cellStyle name="Normal 9 4 3 4 4 3" xfId="32628"/>
    <cellStyle name="Normal 9 4 3 4 5" xfId="32629"/>
    <cellStyle name="Normal 9 4 3 4 5 2" xfId="32630"/>
    <cellStyle name="Normal 9 4 3 4 6" xfId="32631"/>
    <cellStyle name="Normal 9 4 3 5" xfId="32632"/>
    <cellStyle name="Normal 9 4 3 5 2" xfId="32633"/>
    <cellStyle name="Normal 9 4 3 5 2 2" xfId="32634"/>
    <cellStyle name="Normal 9 4 3 5 2 2 2" xfId="32635"/>
    <cellStyle name="Normal 9 4 3 5 2 2 2 2" xfId="32636"/>
    <cellStyle name="Normal 9 4 3 5 2 2 3" xfId="32637"/>
    <cellStyle name="Normal 9 4 3 5 2 3" xfId="32638"/>
    <cellStyle name="Normal 9 4 3 5 2 3 2" xfId="32639"/>
    <cellStyle name="Normal 9 4 3 5 2 4" xfId="32640"/>
    <cellStyle name="Normal 9 4 3 5 3" xfId="32641"/>
    <cellStyle name="Normal 9 4 3 5 3 2" xfId="32642"/>
    <cellStyle name="Normal 9 4 3 5 3 2 2" xfId="32643"/>
    <cellStyle name="Normal 9 4 3 5 3 3" xfId="32644"/>
    <cellStyle name="Normal 9 4 3 5 4" xfId="32645"/>
    <cellStyle name="Normal 9 4 3 5 4 2" xfId="32646"/>
    <cellStyle name="Normal 9 4 3 5 5" xfId="32647"/>
    <cellStyle name="Normal 9 4 3 6" xfId="32648"/>
    <cellStyle name="Normal 9 4 3 6 2" xfId="32649"/>
    <cellStyle name="Normal 9 4 3 6 2 2" xfId="32650"/>
    <cellStyle name="Normal 9 4 3 6 2 2 2" xfId="32651"/>
    <cellStyle name="Normal 9 4 3 6 2 3" xfId="32652"/>
    <cellStyle name="Normal 9 4 3 6 3" xfId="32653"/>
    <cellStyle name="Normal 9 4 3 6 3 2" xfId="32654"/>
    <cellStyle name="Normal 9 4 3 6 4" xfId="32655"/>
    <cellStyle name="Normal 9 4 3 7" xfId="32656"/>
    <cellStyle name="Normal 9 4 3 7 2" xfId="32657"/>
    <cellStyle name="Normal 9 4 3 7 2 2" xfId="32658"/>
    <cellStyle name="Normal 9 4 3 7 3" xfId="32659"/>
    <cellStyle name="Normal 9 4 3 8" xfId="32660"/>
    <cellStyle name="Normal 9 4 3 8 2" xfId="32661"/>
    <cellStyle name="Normal 9 4 3 9" xfId="32662"/>
    <cellStyle name="Normal 9 4 4" xfId="32663"/>
    <cellStyle name="Normal 9 4 4 2" xfId="32664"/>
    <cellStyle name="Normal 9 4 4 2 2" xfId="32665"/>
    <cellStyle name="Normal 9 4 4 2 2 2" xfId="32666"/>
    <cellStyle name="Normal 9 4 4 2 2 2 2" xfId="32667"/>
    <cellStyle name="Normal 9 4 4 2 2 2 2 2" xfId="32668"/>
    <cellStyle name="Normal 9 4 4 2 2 2 2 2 2" xfId="32669"/>
    <cellStyle name="Normal 9 4 4 2 2 2 2 2 2 2" xfId="32670"/>
    <cellStyle name="Normal 9 4 4 2 2 2 2 2 3" xfId="32671"/>
    <cellStyle name="Normal 9 4 4 2 2 2 2 3" xfId="32672"/>
    <cellStyle name="Normal 9 4 4 2 2 2 2 3 2" xfId="32673"/>
    <cellStyle name="Normal 9 4 4 2 2 2 2 4" xfId="32674"/>
    <cellStyle name="Normal 9 4 4 2 2 2 3" xfId="32675"/>
    <cellStyle name="Normal 9 4 4 2 2 2 3 2" xfId="32676"/>
    <cellStyle name="Normal 9 4 4 2 2 2 3 2 2" xfId="32677"/>
    <cellStyle name="Normal 9 4 4 2 2 2 3 3" xfId="32678"/>
    <cellStyle name="Normal 9 4 4 2 2 2 4" xfId="32679"/>
    <cellStyle name="Normal 9 4 4 2 2 2 4 2" xfId="32680"/>
    <cellStyle name="Normal 9 4 4 2 2 2 5" xfId="32681"/>
    <cellStyle name="Normal 9 4 4 2 2 3" xfId="32682"/>
    <cellStyle name="Normal 9 4 4 2 2 3 2" xfId="32683"/>
    <cellStyle name="Normal 9 4 4 2 2 3 2 2" xfId="32684"/>
    <cellStyle name="Normal 9 4 4 2 2 3 2 2 2" xfId="32685"/>
    <cellStyle name="Normal 9 4 4 2 2 3 2 3" xfId="32686"/>
    <cellStyle name="Normal 9 4 4 2 2 3 3" xfId="32687"/>
    <cellStyle name="Normal 9 4 4 2 2 3 3 2" xfId="32688"/>
    <cellStyle name="Normal 9 4 4 2 2 3 4" xfId="32689"/>
    <cellStyle name="Normal 9 4 4 2 2 4" xfId="32690"/>
    <cellStyle name="Normal 9 4 4 2 2 4 2" xfId="32691"/>
    <cellStyle name="Normal 9 4 4 2 2 4 2 2" xfId="32692"/>
    <cellStyle name="Normal 9 4 4 2 2 4 3" xfId="32693"/>
    <cellStyle name="Normal 9 4 4 2 2 5" xfId="32694"/>
    <cellStyle name="Normal 9 4 4 2 2 5 2" xfId="32695"/>
    <cellStyle name="Normal 9 4 4 2 2 6" xfId="32696"/>
    <cellStyle name="Normal 9 4 4 2 3" xfId="32697"/>
    <cellStyle name="Normal 9 4 4 2 3 2" xfId="32698"/>
    <cellStyle name="Normal 9 4 4 2 3 2 2" xfId="32699"/>
    <cellStyle name="Normal 9 4 4 2 3 2 2 2" xfId="32700"/>
    <cellStyle name="Normal 9 4 4 2 3 2 2 2 2" xfId="32701"/>
    <cellStyle name="Normal 9 4 4 2 3 2 2 3" xfId="32702"/>
    <cellStyle name="Normal 9 4 4 2 3 2 3" xfId="32703"/>
    <cellStyle name="Normal 9 4 4 2 3 2 3 2" xfId="32704"/>
    <cellStyle name="Normal 9 4 4 2 3 2 4" xfId="32705"/>
    <cellStyle name="Normal 9 4 4 2 3 3" xfId="32706"/>
    <cellStyle name="Normal 9 4 4 2 3 3 2" xfId="32707"/>
    <cellStyle name="Normal 9 4 4 2 3 3 2 2" xfId="32708"/>
    <cellStyle name="Normal 9 4 4 2 3 3 3" xfId="32709"/>
    <cellStyle name="Normal 9 4 4 2 3 4" xfId="32710"/>
    <cellStyle name="Normal 9 4 4 2 3 4 2" xfId="32711"/>
    <cellStyle name="Normal 9 4 4 2 3 5" xfId="32712"/>
    <cellStyle name="Normal 9 4 4 2 4" xfId="32713"/>
    <cellStyle name="Normal 9 4 4 2 4 2" xfId="32714"/>
    <cellStyle name="Normal 9 4 4 2 4 2 2" xfId="32715"/>
    <cellStyle name="Normal 9 4 4 2 4 2 2 2" xfId="32716"/>
    <cellStyle name="Normal 9 4 4 2 4 2 3" xfId="32717"/>
    <cellStyle name="Normal 9 4 4 2 4 3" xfId="32718"/>
    <cellStyle name="Normal 9 4 4 2 4 3 2" xfId="32719"/>
    <cellStyle name="Normal 9 4 4 2 4 4" xfId="32720"/>
    <cellStyle name="Normal 9 4 4 2 5" xfId="32721"/>
    <cellStyle name="Normal 9 4 4 2 5 2" xfId="32722"/>
    <cellStyle name="Normal 9 4 4 2 5 2 2" xfId="32723"/>
    <cellStyle name="Normal 9 4 4 2 5 3" xfId="32724"/>
    <cellStyle name="Normal 9 4 4 2 6" xfId="32725"/>
    <cellStyle name="Normal 9 4 4 2 6 2" xfId="32726"/>
    <cellStyle name="Normal 9 4 4 2 7" xfId="32727"/>
    <cellStyle name="Normal 9 4 4 3" xfId="32728"/>
    <cellStyle name="Normal 9 4 4 3 2" xfId="32729"/>
    <cellStyle name="Normal 9 4 4 3 2 2" xfId="32730"/>
    <cellStyle name="Normal 9 4 4 3 2 2 2" xfId="32731"/>
    <cellStyle name="Normal 9 4 4 3 2 2 2 2" xfId="32732"/>
    <cellStyle name="Normal 9 4 4 3 2 2 2 2 2" xfId="32733"/>
    <cellStyle name="Normal 9 4 4 3 2 2 2 3" xfId="32734"/>
    <cellStyle name="Normal 9 4 4 3 2 2 3" xfId="32735"/>
    <cellStyle name="Normal 9 4 4 3 2 2 3 2" xfId="32736"/>
    <cellStyle name="Normal 9 4 4 3 2 2 4" xfId="32737"/>
    <cellStyle name="Normal 9 4 4 3 2 3" xfId="32738"/>
    <cellStyle name="Normal 9 4 4 3 2 3 2" xfId="32739"/>
    <cellStyle name="Normal 9 4 4 3 2 3 2 2" xfId="32740"/>
    <cellStyle name="Normal 9 4 4 3 2 3 3" xfId="32741"/>
    <cellStyle name="Normal 9 4 4 3 2 4" xfId="32742"/>
    <cellStyle name="Normal 9 4 4 3 2 4 2" xfId="32743"/>
    <cellStyle name="Normal 9 4 4 3 2 5" xfId="32744"/>
    <cellStyle name="Normal 9 4 4 3 3" xfId="32745"/>
    <cellStyle name="Normal 9 4 4 3 3 2" xfId="32746"/>
    <cellStyle name="Normal 9 4 4 3 3 2 2" xfId="32747"/>
    <cellStyle name="Normal 9 4 4 3 3 2 2 2" xfId="32748"/>
    <cellStyle name="Normal 9 4 4 3 3 2 3" xfId="32749"/>
    <cellStyle name="Normal 9 4 4 3 3 3" xfId="32750"/>
    <cellStyle name="Normal 9 4 4 3 3 3 2" xfId="32751"/>
    <cellStyle name="Normal 9 4 4 3 3 4" xfId="32752"/>
    <cellStyle name="Normal 9 4 4 3 4" xfId="32753"/>
    <cellStyle name="Normal 9 4 4 3 4 2" xfId="32754"/>
    <cellStyle name="Normal 9 4 4 3 4 2 2" xfId="32755"/>
    <cellStyle name="Normal 9 4 4 3 4 3" xfId="32756"/>
    <cellStyle name="Normal 9 4 4 3 5" xfId="32757"/>
    <cellStyle name="Normal 9 4 4 3 5 2" xfId="32758"/>
    <cellStyle name="Normal 9 4 4 3 6" xfId="32759"/>
    <cellStyle name="Normal 9 4 4 4" xfId="32760"/>
    <cellStyle name="Normal 9 4 4 4 2" xfId="32761"/>
    <cellStyle name="Normal 9 4 4 4 2 2" xfId="32762"/>
    <cellStyle name="Normal 9 4 4 4 2 2 2" xfId="32763"/>
    <cellStyle name="Normal 9 4 4 4 2 2 2 2" xfId="32764"/>
    <cellStyle name="Normal 9 4 4 4 2 2 3" xfId="32765"/>
    <cellStyle name="Normal 9 4 4 4 2 3" xfId="32766"/>
    <cellStyle name="Normal 9 4 4 4 2 3 2" xfId="32767"/>
    <cellStyle name="Normal 9 4 4 4 2 4" xfId="32768"/>
    <cellStyle name="Normal 9 4 4 4 3" xfId="32769"/>
    <cellStyle name="Normal 9 4 4 4 3 2" xfId="32770"/>
    <cellStyle name="Normal 9 4 4 4 3 2 2" xfId="32771"/>
    <cellStyle name="Normal 9 4 4 4 3 3" xfId="32772"/>
    <cellStyle name="Normal 9 4 4 4 4" xfId="32773"/>
    <cellStyle name="Normal 9 4 4 4 4 2" xfId="32774"/>
    <cellStyle name="Normal 9 4 4 4 5" xfId="32775"/>
    <cellStyle name="Normal 9 4 4 5" xfId="32776"/>
    <cellStyle name="Normal 9 4 4 5 2" xfId="32777"/>
    <cellStyle name="Normal 9 4 4 5 2 2" xfId="32778"/>
    <cellStyle name="Normal 9 4 4 5 2 2 2" xfId="32779"/>
    <cellStyle name="Normal 9 4 4 5 2 3" xfId="32780"/>
    <cellStyle name="Normal 9 4 4 5 3" xfId="32781"/>
    <cellStyle name="Normal 9 4 4 5 3 2" xfId="32782"/>
    <cellStyle name="Normal 9 4 4 5 4" xfId="32783"/>
    <cellStyle name="Normal 9 4 4 6" xfId="32784"/>
    <cellStyle name="Normal 9 4 4 6 2" xfId="32785"/>
    <cellStyle name="Normal 9 4 4 6 2 2" xfId="32786"/>
    <cellStyle name="Normal 9 4 4 6 3" xfId="32787"/>
    <cellStyle name="Normal 9 4 4 7" xfId="32788"/>
    <cellStyle name="Normal 9 4 4 7 2" xfId="32789"/>
    <cellStyle name="Normal 9 4 4 8" xfId="32790"/>
    <cellStyle name="Normal 9 4 5" xfId="32791"/>
    <cellStyle name="Normal 9 4 5 2" xfId="32792"/>
    <cellStyle name="Normal 9 4 5 2 2" xfId="32793"/>
    <cellStyle name="Normal 9 4 5 2 2 2" xfId="32794"/>
    <cellStyle name="Normal 9 4 5 2 2 2 2" xfId="32795"/>
    <cellStyle name="Normal 9 4 5 2 2 2 2 2" xfId="32796"/>
    <cellStyle name="Normal 9 4 5 2 2 2 2 2 2" xfId="32797"/>
    <cellStyle name="Normal 9 4 5 2 2 2 2 3" xfId="32798"/>
    <cellStyle name="Normal 9 4 5 2 2 2 3" xfId="32799"/>
    <cellStyle name="Normal 9 4 5 2 2 2 3 2" xfId="32800"/>
    <cellStyle name="Normal 9 4 5 2 2 2 4" xfId="32801"/>
    <cellStyle name="Normal 9 4 5 2 2 3" xfId="32802"/>
    <cellStyle name="Normal 9 4 5 2 2 3 2" xfId="32803"/>
    <cellStyle name="Normal 9 4 5 2 2 3 2 2" xfId="32804"/>
    <cellStyle name="Normal 9 4 5 2 2 3 3" xfId="32805"/>
    <cellStyle name="Normal 9 4 5 2 2 4" xfId="32806"/>
    <cellStyle name="Normal 9 4 5 2 2 4 2" xfId="32807"/>
    <cellStyle name="Normal 9 4 5 2 2 5" xfId="32808"/>
    <cellStyle name="Normal 9 4 5 2 3" xfId="32809"/>
    <cellStyle name="Normal 9 4 5 2 3 2" xfId="32810"/>
    <cellStyle name="Normal 9 4 5 2 3 2 2" xfId="32811"/>
    <cellStyle name="Normal 9 4 5 2 3 2 2 2" xfId="32812"/>
    <cellStyle name="Normal 9 4 5 2 3 2 3" xfId="32813"/>
    <cellStyle name="Normal 9 4 5 2 3 3" xfId="32814"/>
    <cellStyle name="Normal 9 4 5 2 3 3 2" xfId="32815"/>
    <cellStyle name="Normal 9 4 5 2 3 4" xfId="32816"/>
    <cellStyle name="Normal 9 4 5 2 4" xfId="32817"/>
    <cellStyle name="Normal 9 4 5 2 4 2" xfId="32818"/>
    <cellStyle name="Normal 9 4 5 2 4 2 2" xfId="32819"/>
    <cellStyle name="Normal 9 4 5 2 4 3" xfId="32820"/>
    <cellStyle name="Normal 9 4 5 2 5" xfId="32821"/>
    <cellStyle name="Normal 9 4 5 2 5 2" xfId="32822"/>
    <cellStyle name="Normal 9 4 5 2 6" xfId="32823"/>
    <cellStyle name="Normal 9 4 5 3" xfId="32824"/>
    <cellStyle name="Normal 9 4 5 3 2" xfId="32825"/>
    <cellStyle name="Normal 9 4 5 3 2 2" xfId="32826"/>
    <cellStyle name="Normal 9 4 5 3 2 2 2" xfId="32827"/>
    <cellStyle name="Normal 9 4 5 3 2 2 2 2" xfId="32828"/>
    <cellStyle name="Normal 9 4 5 3 2 2 3" xfId="32829"/>
    <cellStyle name="Normal 9 4 5 3 2 3" xfId="32830"/>
    <cellStyle name="Normal 9 4 5 3 2 3 2" xfId="32831"/>
    <cellStyle name="Normal 9 4 5 3 2 4" xfId="32832"/>
    <cellStyle name="Normal 9 4 5 3 3" xfId="32833"/>
    <cellStyle name="Normal 9 4 5 3 3 2" xfId="32834"/>
    <cellStyle name="Normal 9 4 5 3 3 2 2" xfId="32835"/>
    <cellStyle name="Normal 9 4 5 3 3 3" xfId="32836"/>
    <cellStyle name="Normal 9 4 5 3 4" xfId="32837"/>
    <cellStyle name="Normal 9 4 5 3 4 2" xfId="32838"/>
    <cellStyle name="Normal 9 4 5 3 5" xfId="32839"/>
    <cellStyle name="Normal 9 4 5 4" xfId="32840"/>
    <cellStyle name="Normal 9 4 5 4 2" xfId="32841"/>
    <cellStyle name="Normal 9 4 5 4 2 2" xfId="32842"/>
    <cellStyle name="Normal 9 4 5 4 2 2 2" xfId="32843"/>
    <cellStyle name="Normal 9 4 5 4 2 3" xfId="32844"/>
    <cellStyle name="Normal 9 4 5 4 3" xfId="32845"/>
    <cellStyle name="Normal 9 4 5 4 3 2" xfId="32846"/>
    <cellStyle name="Normal 9 4 5 4 4" xfId="32847"/>
    <cellStyle name="Normal 9 4 5 5" xfId="32848"/>
    <cellStyle name="Normal 9 4 5 5 2" xfId="32849"/>
    <cellStyle name="Normal 9 4 5 5 2 2" xfId="32850"/>
    <cellStyle name="Normal 9 4 5 5 3" xfId="32851"/>
    <cellStyle name="Normal 9 4 5 6" xfId="32852"/>
    <cellStyle name="Normal 9 4 5 6 2" xfId="32853"/>
    <cellStyle name="Normal 9 4 5 7" xfId="32854"/>
    <cellStyle name="Normal 9 4 6" xfId="32855"/>
    <cellStyle name="Normal 9 4 6 2" xfId="32856"/>
    <cellStyle name="Normal 9 4 6 2 2" xfId="32857"/>
    <cellStyle name="Normal 9 4 6 2 2 2" xfId="32858"/>
    <cellStyle name="Normal 9 4 6 2 2 2 2" xfId="32859"/>
    <cellStyle name="Normal 9 4 6 2 2 2 2 2" xfId="32860"/>
    <cellStyle name="Normal 9 4 6 2 2 2 3" xfId="32861"/>
    <cellStyle name="Normal 9 4 6 2 2 3" xfId="32862"/>
    <cellStyle name="Normal 9 4 6 2 2 3 2" xfId="32863"/>
    <cellStyle name="Normal 9 4 6 2 2 4" xfId="32864"/>
    <cellStyle name="Normal 9 4 6 2 3" xfId="32865"/>
    <cellStyle name="Normal 9 4 6 2 3 2" xfId="32866"/>
    <cellStyle name="Normal 9 4 6 2 3 2 2" xfId="32867"/>
    <cellStyle name="Normal 9 4 6 2 3 3" xfId="32868"/>
    <cellStyle name="Normal 9 4 6 2 4" xfId="32869"/>
    <cellStyle name="Normal 9 4 6 2 4 2" xfId="32870"/>
    <cellStyle name="Normal 9 4 6 2 5" xfId="32871"/>
    <cellStyle name="Normal 9 4 6 3" xfId="32872"/>
    <cellStyle name="Normal 9 4 6 3 2" xfId="32873"/>
    <cellStyle name="Normal 9 4 6 3 2 2" xfId="32874"/>
    <cellStyle name="Normal 9 4 6 3 2 2 2" xfId="32875"/>
    <cellStyle name="Normal 9 4 6 3 2 3" xfId="32876"/>
    <cellStyle name="Normal 9 4 6 3 3" xfId="32877"/>
    <cellStyle name="Normal 9 4 6 3 3 2" xfId="32878"/>
    <cellStyle name="Normal 9 4 6 3 4" xfId="32879"/>
    <cellStyle name="Normal 9 4 6 4" xfId="32880"/>
    <cellStyle name="Normal 9 4 6 4 2" xfId="32881"/>
    <cellStyle name="Normal 9 4 6 4 2 2" xfId="32882"/>
    <cellStyle name="Normal 9 4 6 4 3" xfId="32883"/>
    <cellStyle name="Normal 9 4 6 5" xfId="32884"/>
    <cellStyle name="Normal 9 4 6 5 2" xfId="32885"/>
    <cellStyle name="Normal 9 4 6 6" xfId="32886"/>
    <cellStyle name="Normal 9 4 7" xfId="32887"/>
    <cellStyle name="Normal 9 4 7 2" xfId="32888"/>
    <cellStyle name="Normal 9 4 7 2 2" xfId="32889"/>
    <cellStyle name="Normal 9 4 7 2 2 2" xfId="32890"/>
    <cellStyle name="Normal 9 4 7 2 2 2 2" xfId="32891"/>
    <cellStyle name="Normal 9 4 7 2 2 3" xfId="32892"/>
    <cellStyle name="Normal 9 4 7 2 3" xfId="32893"/>
    <cellStyle name="Normal 9 4 7 2 3 2" xfId="32894"/>
    <cellStyle name="Normal 9 4 7 2 4" xfId="32895"/>
    <cellStyle name="Normal 9 4 7 3" xfId="32896"/>
    <cellStyle name="Normal 9 4 7 3 2" xfId="32897"/>
    <cellStyle name="Normal 9 4 7 3 2 2" xfId="32898"/>
    <cellStyle name="Normal 9 4 7 3 3" xfId="32899"/>
    <cellStyle name="Normal 9 4 7 4" xfId="32900"/>
    <cellStyle name="Normal 9 4 7 4 2" xfId="32901"/>
    <cellStyle name="Normal 9 4 7 5" xfId="32902"/>
    <cellStyle name="Normal 9 4 8" xfId="32903"/>
    <cellStyle name="Normal 9 4 8 2" xfId="32904"/>
    <cellStyle name="Normal 9 4 8 2 2" xfId="32905"/>
    <cellStyle name="Normal 9 4 8 2 2 2" xfId="32906"/>
    <cellStyle name="Normal 9 4 8 2 3" xfId="32907"/>
    <cellStyle name="Normal 9 4 8 3" xfId="32908"/>
    <cellStyle name="Normal 9 4 8 3 2" xfId="32909"/>
    <cellStyle name="Normal 9 4 8 4" xfId="32910"/>
    <cellStyle name="Normal 9 4 9" xfId="32911"/>
    <cellStyle name="Normal 9 4 9 2" xfId="32912"/>
    <cellStyle name="Normal 9 4 9 2 2" xfId="32913"/>
    <cellStyle name="Normal 9 4 9 3" xfId="32914"/>
    <cellStyle name="Normal 9 5" xfId="32915"/>
    <cellStyle name="Normal 9 5 10" xfId="32916"/>
    <cellStyle name="Normal 9 5 2" xfId="32917"/>
    <cellStyle name="Normal 9 5 2 2" xfId="32918"/>
    <cellStyle name="Normal 9 5 2 2 2" xfId="32919"/>
    <cellStyle name="Normal 9 5 2 2 2 2" xfId="32920"/>
    <cellStyle name="Normal 9 5 2 2 2 2 2" xfId="32921"/>
    <cellStyle name="Normal 9 5 2 2 2 2 2 2" xfId="32922"/>
    <cellStyle name="Normal 9 5 2 2 2 2 2 2 2" xfId="32923"/>
    <cellStyle name="Normal 9 5 2 2 2 2 2 2 2 2" xfId="32924"/>
    <cellStyle name="Normal 9 5 2 2 2 2 2 2 2 2 2" xfId="32925"/>
    <cellStyle name="Normal 9 5 2 2 2 2 2 2 2 3" xfId="32926"/>
    <cellStyle name="Normal 9 5 2 2 2 2 2 2 3" xfId="32927"/>
    <cellStyle name="Normal 9 5 2 2 2 2 2 2 3 2" xfId="32928"/>
    <cellStyle name="Normal 9 5 2 2 2 2 2 2 4" xfId="32929"/>
    <cellStyle name="Normal 9 5 2 2 2 2 2 3" xfId="32930"/>
    <cellStyle name="Normal 9 5 2 2 2 2 2 3 2" xfId="32931"/>
    <cellStyle name="Normal 9 5 2 2 2 2 2 3 2 2" xfId="32932"/>
    <cellStyle name="Normal 9 5 2 2 2 2 2 3 3" xfId="32933"/>
    <cellStyle name="Normal 9 5 2 2 2 2 2 4" xfId="32934"/>
    <cellStyle name="Normal 9 5 2 2 2 2 2 4 2" xfId="32935"/>
    <cellStyle name="Normal 9 5 2 2 2 2 2 5" xfId="32936"/>
    <cellStyle name="Normal 9 5 2 2 2 2 3" xfId="32937"/>
    <cellStyle name="Normal 9 5 2 2 2 2 3 2" xfId="32938"/>
    <cellStyle name="Normal 9 5 2 2 2 2 3 2 2" xfId="32939"/>
    <cellStyle name="Normal 9 5 2 2 2 2 3 2 2 2" xfId="32940"/>
    <cellStyle name="Normal 9 5 2 2 2 2 3 2 3" xfId="32941"/>
    <cellStyle name="Normal 9 5 2 2 2 2 3 3" xfId="32942"/>
    <cellStyle name="Normal 9 5 2 2 2 2 3 3 2" xfId="32943"/>
    <cellStyle name="Normal 9 5 2 2 2 2 3 4" xfId="32944"/>
    <cellStyle name="Normal 9 5 2 2 2 2 4" xfId="32945"/>
    <cellStyle name="Normal 9 5 2 2 2 2 4 2" xfId="32946"/>
    <cellStyle name="Normal 9 5 2 2 2 2 4 2 2" xfId="32947"/>
    <cellStyle name="Normal 9 5 2 2 2 2 4 3" xfId="32948"/>
    <cellStyle name="Normal 9 5 2 2 2 2 5" xfId="32949"/>
    <cellStyle name="Normal 9 5 2 2 2 2 5 2" xfId="32950"/>
    <cellStyle name="Normal 9 5 2 2 2 2 6" xfId="32951"/>
    <cellStyle name="Normal 9 5 2 2 2 3" xfId="32952"/>
    <cellStyle name="Normal 9 5 2 2 2 3 2" xfId="32953"/>
    <cellStyle name="Normal 9 5 2 2 2 3 2 2" xfId="32954"/>
    <cellStyle name="Normal 9 5 2 2 2 3 2 2 2" xfId="32955"/>
    <cellStyle name="Normal 9 5 2 2 2 3 2 2 2 2" xfId="32956"/>
    <cellStyle name="Normal 9 5 2 2 2 3 2 2 3" xfId="32957"/>
    <cellStyle name="Normal 9 5 2 2 2 3 2 3" xfId="32958"/>
    <cellStyle name="Normal 9 5 2 2 2 3 2 3 2" xfId="32959"/>
    <cellStyle name="Normal 9 5 2 2 2 3 2 4" xfId="32960"/>
    <cellStyle name="Normal 9 5 2 2 2 3 3" xfId="32961"/>
    <cellStyle name="Normal 9 5 2 2 2 3 3 2" xfId="32962"/>
    <cellStyle name="Normal 9 5 2 2 2 3 3 2 2" xfId="32963"/>
    <cellStyle name="Normal 9 5 2 2 2 3 3 3" xfId="32964"/>
    <cellStyle name="Normal 9 5 2 2 2 3 4" xfId="32965"/>
    <cellStyle name="Normal 9 5 2 2 2 3 4 2" xfId="32966"/>
    <cellStyle name="Normal 9 5 2 2 2 3 5" xfId="32967"/>
    <cellStyle name="Normal 9 5 2 2 2 4" xfId="32968"/>
    <cellStyle name="Normal 9 5 2 2 2 4 2" xfId="32969"/>
    <cellStyle name="Normal 9 5 2 2 2 4 2 2" xfId="32970"/>
    <cellStyle name="Normal 9 5 2 2 2 4 2 2 2" xfId="32971"/>
    <cellStyle name="Normal 9 5 2 2 2 4 2 3" xfId="32972"/>
    <cellStyle name="Normal 9 5 2 2 2 4 3" xfId="32973"/>
    <cellStyle name="Normal 9 5 2 2 2 4 3 2" xfId="32974"/>
    <cellStyle name="Normal 9 5 2 2 2 4 4" xfId="32975"/>
    <cellStyle name="Normal 9 5 2 2 2 5" xfId="32976"/>
    <cellStyle name="Normal 9 5 2 2 2 5 2" xfId="32977"/>
    <cellStyle name="Normal 9 5 2 2 2 5 2 2" xfId="32978"/>
    <cellStyle name="Normal 9 5 2 2 2 5 3" xfId="32979"/>
    <cellStyle name="Normal 9 5 2 2 2 6" xfId="32980"/>
    <cellStyle name="Normal 9 5 2 2 2 6 2" xfId="32981"/>
    <cellStyle name="Normal 9 5 2 2 2 7" xfId="32982"/>
    <cellStyle name="Normal 9 5 2 2 3" xfId="32983"/>
    <cellStyle name="Normal 9 5 2 2 3 2" xfId="32984"/>
    <cellStyle name="Normal 9 5 2 2 3 2 2" xfId="32985"/>
    <cellStyle name="Normal 9 5 2 2 3 2 2 2" xfId="32986"/>
    <cellStyle name="Normal 9 5 2 2 3 2 2 2 2" xfId="32987"/>
    <cellStyle name="Normal 9 5 2 2 3 2 2 2 2 2" xfId="32988"/>
    <cellStyle name="Normal 9 5 2 2 3 2 2 2 3" xfId="32989"/>
    <cellStyle name="Normal 9 5 2 2 3 2 2 3" xfId="32990"/>
    <cellStyle name="Normal 9 5 2 2 3 2 2 3 2" xfId="32991"/>
    <cellStyle name="Normal 9 5 2 2 3 2 2 4" xfId="32992"/>
    <cellStyle name="Normal 9 5 2 2 3 2 3" xfId="32993"/>
    <cellStyle name="Normal 9 5 2 2 3 2 3 2" xfId="32994"/>
    <cellStyle name="Normal 9 5 2 2 3 2 3 2 2" xfId="32995"/>
    <cellStyle name="Normal 9 5 2 2 3 2 3 3" xfId="32996"/>
    <cellStyle name="Normal 9 5 2 2 3 2 4" xfId="32997"/>
    <cellStyle name="Normal 9 5 2 2 3 2 4 2" xfId="32998"/>
    <cellStyle name="Normal 9 5 2 2 3 2 5" xfId="32999"/>
    <cellStyle name="Normal 9 5 2 2 3 3" xfId="33000"/>
    <cellStyle name="Normal 9 5 2 2 3 3 2" xfId="33001"/>
    <cellStyle name="Normal 9 5 2 2 3 3 2 2" xfId="33002"/>
    <cellStyle name="Normal 9 5 2 2 3 3 2 2 2" xfId="33003"/>
    <cellStyle name="Normal 9 5 2 2 3 3 2 3" xfId="33004"/>
    <cellStyle name="Normal 9 5 2 2 3 3 3" xfId="33005"/>
    <cellStyle name="Normal 9 5 2 2 3 3 3 2" xfId="33006"/>
    <cellStyle name="Normal 9 5 2 2 3 3 4" xfId="33007"/>
    <cellStyle name="Normal 9 5 2 2 3 4" xfId="33008"/>
    <cellStyle name="Normal 9 5 2 2 3 4 2" xfId="33009"/>
    <cellStyle name="Normal 9 5 2 2 3 4 2 2" xfId="33010"/>
    <cellStyle name="Normal 9 5 2 2 3 4 3" xfId="33011"/>
    <cellStyle name="Normal 9 5 2 2 3 5" xfId="33012"/>
    <cellStyle name="Normal 9 5 2 2 3 5 2" xfId="33013"/>
    <cellStyle name="Normal 9 5 2 2 3 6" xfId="33014"/>
    <cellStyle name="Normal 9 5 2 2 4" xfId="33015"/>
    <cellStyle name="Normal 9 5 2 2 4 2" xfId="33016"/>
    <cellStyle name="Normal 9 5 2 2 4 2 2" xfId="33017"/>
    <cellStyle name="Normal 9 5 2 2 4 2 2 2" xfId="33018"/>
    <cellStyle name="Normal 9 5 2 2 4 2 2 2 2" xfId="33019"/>
    <cellStyle name="Normal 9 5 2 2 4 2 2 3" xfId="33020"/>
    <cellStyle name="Normal 9 5 2 2 4 2 3" xfId="33021"/>
    <cellStyle name="Normal 9 5 2 2 4 2 3 2" xfId="33022"/>
    <cellStyle name="Normal 9 5 2 2 4 2 4" xfId="33023"/>
    <cellStyle name="Normal 9 5 2 2 4 3" xfId="33024"/>
    <cellStyle name="Normal 9 5 2 2 4 3 2" xfId="33025"/>
    <cellStyle name="Normal 9 5 2 2 4 3 2 2" xfId="33026"/>
    <cellStyle name="Normal 9 5 2 2 4 3 3" xfId="33027"/>
    <cellStyle name="Normal 9 5 2 2 4 4" xfId="33028"/>
    <cellStyle name="Normal 9 5 2 2 4 4 2" xfId="33029"/>
    <cellStyle name="Normal 9 5 2 2 4 5" xfId="33030"/>
    <cellStyle name="Normal 9 5 2 2 5" xfId="33031"/>
    <cellStyle name="Normal 9 5 2 2 5 2" xfId="33032"/>
    <cellStyle name="Normal 9 5 2 2 5 2 2" xfId="33033"/>
    <cellStyle name="Normal 9 5 2 2 5 2 2 2" xfId="33034"/>
    <cellStyle name="Normal 9 5 2 2 5 2 3" xfId="33035"/>
    <cellStyle name="Normal 9 5 2 2 5 3" xfId="33036"/>
    <cellStyle name="Normal 9 5 2 2 5 3 2" xfId="33037"/>
    <cellStyle name="Normal 9 5 2 2 5 4" xfId="33038"/>
    <cellStyle name="Normal 9 5 2 2 6" xfId="33039"/>
    <cellStyle name="Normal 9 5 2 2 6 2" xfId="33040"/>
    <cellStyle name="Normal 9 5 2 2 6 2 2" xfId="33041"/>
    <cellStyle name="Normal 9 5 2 2 6 3" xfId="33042"/>
    <cellStyle name="Normal 9 5 2 2 7" xfId="33043"/>
    <cellStyle name="Normal 9 5 2 2 7 2" xfId="33044"/>
    <cellStyle name="Normal 9 5 2 2 8" xfId="33045"/>
    <cellStyle name="Normal 9 5 2 3" xfId="33046"/>
    <cellStyle name="Normal 9 5 2 3 2" xfId="33047"/>
    <cellStyle name="Normal 9 5 2 3 2 2" xfId="33048"/>
    <cellStyle name="Normal 9 5 2 3 2 2 2" xfId="33049"/>
    <cellStyle name="Normal 9 5 2 3 2 2 2 2" xfId="33050"/>
    <cellStyle name="Normal 9 5 2 3 2 2 2 2 2" xfId="33051"/>
    <cellStyle name="Normal 9 5 2 3 2 2 2 2 2 2" xfId="33052"/>
    <cellStyle name="Normal 9 5 2 3 2 2 2 2 3" xfId="33053"/>
    <cellStyle name="Normal 9 5 2 3 2 2 2 3" xfId="33054"/>
    <cellStyle name="Normal 9 5 2 3 2 2 2 3 2" xfId="33055"/>
    <cellStyle name="Normal 9 5 2 3 2 2 2 4" xfId="33056"/>
    <cellStyle name="Normal 9 5 2 3 2 2 3" xfId="33057"/>
    <cellStyle name="Normal 9 5 2 3 2 2 3 2" xfId="33058"/>
    <cellStyle name="Normal 9 5 2 3 2 2 3 2 2" xfId="33059"/>
    <cellStyle name="Normal 9 5 2 3 2 2 3 3" xfId="33060"/>
    <cellStyle name="Normal 9 5 2 3 2 2 4" xfId="33061"/>
    <cellStyle name="Normal 9 5 2 3 2 2 4 2" xfId="33062"/>
    <cellStyle name="Normal 9 5 2 3 2 2 5" xfId="33063"/>
    <cellStyle name="Normal 9 5 2 3 2 3" xfId="33064"/>
    <cellStyle name="Normal 9 5 2 3 2 3 2" xfId="33065"/>
    <cellStyle name="Normal 9 5 2 3 2 3 2 2" xfId="33066"/>
    <cellStyle name="Normal 9 5 2 3 2 3 2 2 2" xfId="33067"/>
    <cellStyle name="Normal 9 5 2 3 2 3 2 3" xfId="33068"/>
    <cellStyle name="Normal 9 5 2 3 2 3 3" xfId="33069"/>
    <cellStyle name="Normal 9 5 2 3 2 3 3 2" xfId="33070"/>
    <cellStyle name="Normal 9 5 2 3 2 3 4" xfId="33071"/>
    <cellStyle name="Normal 9 5 2 3 2 4" xfId="33072"/>
    <cellStyle name="Normal 9 5 2 3 2 4 2" xfId="33073"/>
    <cellStyle name="Normal 9 5 2 3 2 4 2 2" xfId="33074"/>
    <cellStyle name="Normal 9 5 2 3 2 4 3" xfId="33075"/>
    <cellStyle name="Normal 9 5 2 3 2 5" xfId="33076"/>
    <cellStyle name="Normal 9 5 2 3 2 5 2" xfId="33077"/>
    <cellStyle name="Normal 9 5 2 3 2 6" xfId="33078"/>
    <cellStyle name="Normal 9 5 2 3 3" xfId="33079"/>
    <cellStyle name="Normal 9 5 2 3 3 2" xfId="33080"/>
    <cellStyle name="Normal 9 5 2 3 3 2 2" xfId="33081"/>
    <cellStyle name="Normal 9 5 2 3 3 2 2 2" xfId="33082"/>
    <cellStyle name="Normal 9 5 2 3 3 2 2 2 2" xfId="33083"/>
    <cellStyle name="Normal 9 5 2 3 3 2 2 3" xfId="33084"/>
    <cellStyle name="Normal 9 5 2 3 3 2 3" xfId="33085"/>
    <cellStyle name="Normal 9 5 2 3 3 2 3 2" xfId="33086"/>
    <cellStyle name="Normal 9 5 2 3 3 2 4" xfId="33087"/>
    <cellStyle name="Normal 9 5 2 3 3 3" xfId="33088"/>
    <cellStyle name="Normal 9 5 2 3 3 3 2" xfId="33089"/>
    <cellStyle name="Normal 9 5 2 3 3 3 2 2" xfId="33090"/>
    <cellStyle name="Normal 9 5 2 3 3 3 3" xfId="33091"/>
    <cellStyle name="Normal 9 5 2 3 3 4" xfId="33092"/>
    <cellStyle name="Normal 9 5 2 3 3 4 2" xfId="33093"/>
    <cellStyle name="Normal 9 5 2 3 3 5" xfId="33094"/>
    <cellStyle name="Normal 9 5 2 3 4" xfId="33095"/>
    <cellStyle name="Normal 9 5 2 3 4 2" xfId="33096"/>
    <cellStyle name="Normal 9 5 2 3 4 2 2" xfId="33097"/>
    <cellStyle name="Normal 9 5 2 3 4 2 2 2" xfId="33098"/>
    <cellStyle name="Normal 9 5 2 3 4 2 3" xfId="33099"/>
    <cellStyle name="Normal 9 5 2 3 4 3" xfId="33100"/>
    <cellStyle name="Normal 9 5 2 3 4 3 2" xfId="33101"/>
    <cellStyle name="Normal 9 5 2 3 4 4" xfId="33102"/>
    <cellStyle name="Normal 9 5 2 3 5" xfId="33103"/>
    <cellStyle name="Normal 9 5 2 3 5 2" xfId="33104"/>
    <cellStyle name="Normal 9 5 2 3 5 2 2" xfId="33105"/>
    <cellStyle name="Normal 9 5 2 3 5 3" xfId="33106"/>
    <cellStyle name="Normal 9 5 2 3 6" xfId="33107"/>
    <cellStyle name="Normal 9 5 2 3 6 2" xfId="33108"/>
    <cellStyle name="Normal 9 5 2 3 7" xfId="33109"/>
    <cellStyle name="Normal 9 5 2 4" xfId="33110"/>
    <cellStyle name="Normal 9 5 2 4 2" xfId="33111"/>
    <cellStyle name="Normal 9 5 2 4 2 2" xfId="33112"/>
    <cellStyle name="Normal 9 5 2 4 2 2 2" xfId="33113"/>
    <cellStyle name="Normal 9 5 2 4 2 2 2 2" xfId="33114"/>
    <cellStyle name="Normal 9 5 2 4 2 2 2 2 2" xfId="33115"/>
    <cellStyle name="Normal 9 5 2 4 2 2 2 3" xfId="33116"/>
    <cellStyle name="Normal 9 5 2 4 2 2 3" xfId="33117"/>
    <cellStyle name="Normal 9 5 2 4 2 2 3 2" xfId="33118"/>
    <cellStyle name="Normal 9 5 2 4 2 2 4" xfId="33119"/>
    <cellStyle name="Normal 9 5 2 4 2 3" xfId="33120"/>
    <cellStyle name="Normal 9 5 2 4 2 3 2" xfId="33121"/>
    <cellStyle name="Normal 9 5 2 4 2 3 2 2" xfId="33122"/>
    <cellStyle name="Normal 9 5 2 4 2 3 3" xfId="33123"/>
    <cellStyle name="Normal 9 5 2 4 2 4" xfId="33124"/>
    <cellStyle name="Normal 9 5 2 4 2 4 2" xfId="33125"/>
    <cellStyle name="Normal 9 5 2 4 2 5" xfId="33126"/>
    <cellStyle name="Normal 9 5 2 4 3" xfId="33127"/>
    <cellStyle name="Normal 9 5 2 4 3 2" xfId="33128"/>
    <cellStyle name="Normal 9 5 2 4 3 2 2" xfId="33129"/>
    <cellStyle name="Normal 9 5 2 4 3 2 2 2" xfId="33130"/>
    <cellStyle name="Normal 9 5 2 4 3 2 3" xfId="33131"/>
    <cellStyle name="Normal 9 5 2 4 3 3" xfId="33132"/>
    <cellStyle name="Normal 9 5 2 4 3 3 2" xfId="33133"/>
    <cellStyle name="Normal 9 5 2 4 3 4" xfId="33134"/>
    <cellStyle name="Normal 9 5 2 4 4" xfId="33135"/>
    <cellStyle name="Normal 9 5 2 4 4 2" xfId="33136"/>
    <cellStyle name="Normal 9 5 2 4 4 2 2" xfId="33137"/>
    <cellStyle name="Normal 9 5 2 4 4 3" xfId="33138"/>
    <cellStyle name="Normal 9 5 2 4 5" xfId="33139"/>
    <cellStyle name="Normal 9 5 2 4 5 2" xfId="33140"/>
    <cellStyle name="Normal 9 5 2 4 6" xfId="33141"/>
    <cellStyle name="Normal 9 5 2 5" xfId="33142"/>
    <cellStyle name="Normal 9 5 2 5 2" xfId="33143"/>
    <cellStyle name="Normal 9 5 2 5 2 2" xfId="33144"/>
    <cellStyle name="Normal 9 5 2 5 2 2 2" xfId="33145"/>
    <cellStyle name="Normal 9 5 2 5 2 2 2 2" xfId="33146"/>
    <cellStyle name="Normal 9 5 2 5 2 2 3" xfId="33147"/>
    <cellStyle name="Normal 9 5 2 5 2 3" xfId="33148"/>
    <cellStyle name="Normal 9 5 2 5 2 3 2" xfId="33149"/>
    <cellStyle name="Normal 9 5 2 5 2 4" xfId="33150"/>
    <cellStyle name="Normal 9 5 2 5 3" xfId="33151"/>
    <cellStyle name="Normal 9 5 2 5 3 2" xfId="33152"/>
    <cellStyle name="Normal 9 5 2 5 3 2 2" xfId="33153"/>
    <cellStyle name="Normal 9 5 2 5 3 3" xfId="33154"/>
    <cellStyle name="Normal 9 5 2 5 4" xfId="33155"/>
    <cellStyle name="Normal 9 5 2 5 4 2" xfId="33156"/>
    <cellStyle name="Normal 9 5 2 5 5" xfId="33157"/>
    <cellStyle name="Normal 9 5 2 6" xfId="33158"/>
    <cellStyle name="Normal 9 5 2 6 2" xfId="33159"/>
    <cellStyle name="Normal 9 5 2 6 2 2" xfId="33160"/>
    <cellStyle name="Normal 9 5 2 6 2 2 2" xfId="33161"/>
    <cellStyle name="Normal 9 5 2 6 2 3" xfId="33162"/>
    <cellStyle name="Normal 9 5 2 6 3" xfId="33163"/>
    <cellStyle name="Normal 9 5 2 6 3 2" xfId="33164"/>
    <cellStyle name="Normal 9 5 2 6 4" xfId="33165"/>
    <cellStyle name="Normal 9 5 2 7" xfId="33166"/>
    <cellStyle name="Normal 9 5 2 7 2" xfId="33167"/>
    <cellStyle name="Normal 9 5 2 7 2 2" xfId="33168"/>
    <cellStyle name="Normal 9 5 2 7 3" xfId="33169"/>
    <cellStyle name="Normal 9 5 2 8" xfId="33170"/>
    <cellStyle name="Normal 9 5 2 8 2" xfId="33171"/>
    <cellStyle name="Normal 9 5 2 9" xfId="33172"/>
    <cellStyle name="Normal 9 5 3" xfId="33173"/>
    <cellStyle name="Normal 9 5 3 2" xfId="33174"/>
    <cellStyle name="Normal 9 5 3 2 2" xfId="33175"/>
    <cellStyle name="Normal 9 5 3 2 2 2" xfId="33176"/>
    <cellStyle name="Normal 9 5 3 2 2 2 2" xfId="33177"/>
    <cellStyle name="Normal 9 5 3 2 2 2 2 2" xfId="33178"/>
    <cellStyle name="Normal 9 5 3 2 2 2 2 2 2" xfId="33179"/>
    <cellStyle name="Normal 9 5 3 2 2 2 2 2 2 2" xfId="33180"/>
    <cellStyle name="Normal 9 5 3 2 2 2 2 2 3" xfId="33181"/>
    <cellStyle name="Normal 9 5 3 2 2 2 2 3" xfId="33182"/>
    <cellStyle name="Normal 9 5 3 2 2 2 2 3 2" xfId="33183"/>
    <cellStyle name="Normal 9 5 3 2 2 2 2 4" xfId="33184"/>
    <cellStyle name="Normal 9 5 3 2 2 2 3" xfId="33185"/>
    <cellStyle name="Normal 9 5 3 2 2 2 3 2" xfId="33186"/>
    <cellStyle name="Normal 9 5 3 2 2 2 3 2 2" xfId="33187"/>
    <cellStyle name="Normal 9 5 3 2 2 2 3 3" xfId="33188"/>
    <cellStyle name="Normal 9 5 3 2 2 2 4" xfId="33189"/>
    <cellStyle name="Normal 9 5 3 2 2 2 4 2" xfId="33190"/>
    <cellStyle name="Normal 9 5 3 2 2 2 5" xfId="33191"/>
    <cellStyle name="Normal 9 5 3 2 2 3" xfId="33192"/>
    <cellStyle name="Normal 9 5 3 2 2 3 2" xfId="33193"/>
    <cellStyle name="Normal 9 5 3 2 2 3 2 2" xfId="33194"/>
    <cellStyle name="Normal 9 5 3 2 2 3 2 2 2" xfId="33195"/>
    <cellStyle name="Normal 9 5 3 2 2 3 2 3" xfId="33196"/>
    <cellStyle name="Normal 9 5 3 2 2 3 3" xfId="33197"/>
    <cellStyle name="Normal 9 5 3 2 2 3 3 2" xfId="33198"/>
    <cellStyle name="Normal 9 5 3 2 2 3 4" xfId="33199"/>
    <cellStyle name="Normal 9 5 3 2 2 4" xfId="33200"/>
    <cellStyle name="Normal 9 5 3 2 2 4 2" xfId="33201"/>
    <cellStyle name="Normal 9 5 3 2 2 4 2 2" xfId="33202"/>
    <cellStyle name="Normal 9 5 3 2 2 4 3" xfId="33203"/>
    <cellStyle name="Normal 9 5 3 2 2 5" xfId="33204"/>
    <cellStyle name="Normal 9 5 3 2 2 5 2" xfId="33205"/>
    <cellStyle name="Normal 9 5 3 2 2 6" xfId="33206"/>
    <cellStyle name="Normal 9 5 3 2 3" xfId="33207"/>
    <cellStyle name="Normal 9 5 3 2 3 2" xfId="33208"/>
    <cellStyle name="Normal 9 5 3 2 3 2 2" xfId="33209"/>
    <cellStyle name="Normal 9 5 3 2 3 2 2 2" xfId="33210"/>
    <cellStyle name="Normal 9 5 3 2 3 2 2 2 2" xfId="33211"/>
    <cellStyle name="Normal 9 5 3 2 3 2 2 3" xfId="33212"/>
    <cellStyle name="Normal 9 5 3 2 3 2 3" xfId="33213"/>
    <cellStyle name="Normal 9 5 3 2 3 2 3 2" xfId="33214"/>
    <cellStyle name="Normal 9 5 3 2 3 2 4" xfId="33215"/>
    <cellStyle name="Normal 9 5 3 2 3 3" xfId="33216"/>
    <cellStyle name="Normal 9 5 3 2 3 3 2" xfId="33217"/>
    <cellStyle name="Normal 9 5 3 2 3 3 2 2" xfId="33218"/>
    <cellStyle name="Normal 9 5 3 2 3 3 3" xfId="33219"/>
    <cellStyle name="Normal 9 5 3 2 3 4" xfId="33220"/>
    <cellStyle name="Normal 9 5 3 2 3 4 2" xfId="33221"/>
    <cellStyle name="Normal 9 5 3 2 3 5" xfId="33222"/>
    <cellStyle name="Normal 9 5 3 2 4" xfId="33223"/>
    <cellStyle name="Normal 9 5 3 2 4 2" xfId="33224"/>
    <cellStyle name="Normal 9 5 3 2 4 2 2" xfId="33225"/>
    <cellStyle name="Normal 9 5 3 2 4 2 2 2" xfId="33226"/>
    <cellStyle name="Normal 9 5 3 2 4 2 3" xfId="33227"/>
    <cellStyle name="Normal 9 5 3 2 4 3" xfId="33228"/>
    <cellStyle name="Normal 9 5 3 2 4 3 2" xfId="33229"/>
    <cellStyle name="Normal 9 5 3 2 4 4" xfId="33230"/>
    <cellStyle name="Normal 9 5 3 2 5" xfId="33231"/>
    <cellStyle name="Normal 9 5 3 2 5 2" xfId="33232"/>
    <cellStyle name="Normal 9 5 3 2 5 2 2" xfId="33233"/>
    <cellStyle name="Normal 9 5 3 2 5 3" xfId="33234"/>
    <cellStyle name="Normal 9 5 3 2 6" xfId="33235"/>
    <cellStyle name="Normal 9 5 3 2 6 2" xfId="33236"/>
    <cellStyle name="Normal 9 5 3 2 7" xfId="33237"/>
    <cellStyle name="Normal 9 5 3 3" xfId="33238"/>
    <cellStyle name="Normal 9 5 3 3 2" xfId="33239"/>
    <cellStyle name="Normal 9 5 3 3 2 2" xfId="33240"/>
    <cellStyle name="Normal 9 5 3 3 2 2 2" xfId="33241"/>
    <cellStyle name="Normal 9 5 3 3 2 2 2 2" xfId="33242"/>
    <cellStyle name="Normal 9 5 3 3 2 2 2 2 2" xfId="33243"/>
    <cellStyle name="Normal 9 5 3 3 2 2 2 3" xfId="33244"/>
    <cellStyle name="Normal 9 5 3 3 2 2 3" xfId="33245"/>
    <cellStyle name="Normal 9 5 3 3 2 2 3 2" xfId="33246"/>
    <cellStyle name="Normal 9 5 3 3 2 2 4" xfId="33247"/>
    <cellStyle name="Normal 9 5 3 3 2 3" xfId="33248"/>
    <cellStyle name="Normal 9 5 3 3 2 3 2" xfId="33249"/>
    <cellStyle name="Normal 9 5 3 3 2 3 2 2" xfId="33250"/>
    <cellStyle name="Normal 9 5 3 3 2 3 3" xfId="33251"/>
    <cellStyle name="Normal 9 5 3 3 2 4" xfId="33252"/>
    <cellStyle name="Normal 9 5 3 3 2 4 2" xfId="33253"/>
    <cellStyle name="Normal 9 5 3 3 2 5" xfId="33254"/>
    <cellStyle name="Normal 9 5 3 3 3" xfId="33255"/>
    <cellStyle name="Normal 9 5 3 3 3 2" xfId="33256"/>
    <cellStyle name="Normal 9 5 3 3 3 2 2" xfId="33257"/>
    <cellStyle name="Normal 9 5 3 3 3 2 2 2" xfId="33258"/>
    <cellStyle name="Normal 9 5 3 3 3 2 3" xfId="33259"/>
    <cellStyle name="Normal 9 5 3 3 3 3" xfId="33260"/>
    <cellStyle name="Normal 9 5 3 3 3 3 2" xfId="33261"/>
    <cellStyle name="Normal 9 5 3 3 3 4" xfId="33262"/>
    <cellStyle name="Normal 9 5 3 3 4" xfId="33263"/>
    <cellStyle name="Normal 9 5 3 3 4 2" xfId="33264"/>
    <cellStyle name="Normal 9 5 3 3 4 2 2" xfId="33265"/>
    <cellStyle name="Normal 9 5 3 3 4 3" xfId="33266"/>
    <cellStyle name="Normal 9 5 3 3 5" xfId="33267"/>
    <cellStyle name="Normal 9 5 3 3 5 2" xfId="33268"/>
    <cellStyle name="Normal 9 5 3 3 6" xfId="33269"/>
    <cellStyle name="Normal 9 5 3 4" xfId="33270"/>
    <cellStyle name="Normal 9 5 3 4 2" xfId="33271"/>
    <cellStyle name="Normal 9 5 3 4 2 2" xfId="33272"/>
    <cellStyle name="Normal 9 5 3 4 2 2 2" xfId="33273"/>
    <cellStyle name="Normal 9 5 3 4 2 2 2 2" xfId="33274"/>
    <cellStyle name="Normal 9 5 3 4 2 2 3" xfId="33275"/>
    <cellStyle name="Normal 9 5 3 4 2 3" xfId="33276"/>
    <cellStyle name="Normal 9 5 3 4 2 3 2" xfId="33277"/>
    <cellStyle name="Normal 9 5 3 4 2 4" xfId="33278"/>
    <cellStyle name="Normal 9 5 3 4 3" xfId="33279"/>
    <cellStyle name="Normal 9 5 3 4 3 2" xfId="33280"/>
    <cellStyle name="Normal 9 5 3 4 3 2 2" xfId="33281"/>
    <cellStyle name="Normal 9 5 3 4 3 3" xfId="33282"/>
    <cellStyle name="Normal 9 5 3 4 4" xfId="33283"/>
    <cellStyle name="Normal 9 5 3 4 4 2" xfId="33284"/>
    <cellStyle name="Normal 9 5 3 4 5" xfId="33285"/>
    <cellStyle name="Normal 9 5 3 5" xfId="33286"/>
    <cellStyle name="Normal 9 5 3 5 2" xfId="33287"/>
    <cellStyle name="Normal 9 5 3 5 2 2" xfId="33288"/>
    <cellStyle name="Normal 9 5 3 5 2 2 2" xfId="33289"/>
    <cellStyle name="Normal 9 5 3 5 2 3" xfId="33290"/>
    <cellStyle name="Normal 9 5 3 5 3" xfId="33291"/>
    <cellStyle name="Normal 9 5 3 5 3 2" xfId="33292"/>
    <cellStyle name="Normal 9 5 3 5 4" xfId="33293"/>
    <cellStyle name="Normal 9 5 3 6" xfId="33294"/>
    <cellStyle name="Normal 9 5 3 6 2" xfId="33295"/>
    <cellStyle name="Normal 9 5 3 6 2 2" xfId="33296"/>
    <cellStyle name="Normal 9 5 3 6 3" xfId="33297"/>
    <cellStyle name="Normal 9 5 3 7" xfId="33298"/>
    <cellStyle name="Normal 9 5 3 7 2" xfId="33299"/>
    <cellStyle name="Normal 9 5 3 8" xfId="33300"/>
    <cellStyle name="Normal 9 5 4" xfId="33301"/>
    <cellStyle name="Normal 9 5 4 2" xfId="33302"/>
    <cellStyle name="Normal 9 5 4 2 2" xfId="33303"/>
    <cellStyle name="Normal 9 5 4 2 2 2" xfId="33304"/>
    <cellStyle name="Normal 9 5 4 2 2 2 2" xfId="33305"/>
    <cellStyle name="Normal 9 5 4 2 2 2 2 2" xfId="33306"/>
    <cellStyle name="Normal 9 5 4 2 2 2 2 2 2" xfId="33307"/>
    <cellStyle name="Normal 9 5 4 2 2 2 2 3" xfId="33308"/>
    <cellStyle name="Normal 9 5 4 2 2 2 3" xfId="33309"/>
    <cellStyle name="Normal 9 5 4 2 2 2 3 2" xfId="33310"/>
    <cellStyle name="Normal 9 5 4 2 2 2 4" xfId="33311"/>
    <cellStyle name="Normal 9 5 4 2 2 3" xfId="33312"/>
    <cellStyle name="Normal 9 5 4 2 2 3 2" xfId="33313"/>
    <cellStyle name="Normal 9 5 4 2 2 3 2 2" xfId="33314"/>
    <cellStyle name="Normal 9 5 4 2 2 3 3" xfId="33315"/>
    <cellStyle name="Normal 9 5 4 2 2 4" xfId="33316"/>
    <cellStyle name="Normal 9 5 4 2 2 4 2" xfId="33317"/>
    <cellStyle name="Normal 9 5 4 2 2 5" xfId="33318"/>
    <cellStyle name="Normal 9 5 4 2 3" xfId="33319"/>
    <cellStyle name="Normal 9 5 4 2 3 2" xfId="33320"/>
    <cellStyle name="Normal 9 5 4 2 3 2 2" xfId="33321"/>
    <cellStyle name="Normal 9 5 4 2 3 2 2 2" xfId="33322"/>
    <cellStyle name="Normal 9 5 4 2 3 2 3" xfId="33323"/>
    <cellStyle name="Normal 9 5 4 2 3 3" xfId="33324"/>
    <cellStyle name="Normal 9 5 4 2 3 3 2" xfId="33325"/>
    <cellStyle name="Normal 9 5 4 2 3 4" xfId="33326"/>
    <cellStyle name="Normal 9 5 4 2 4" xfId="33327"/>
    <cellStyle name="Normal 9 5 4 2 4 2" xfId="33328"/>
    <cellStyle name="Normal 9 5 4 2 4 2 2" xfId="33329"/>
    <cellStyle name="Normal 9 5 4 2 4 3" xfId="33330"/>
    <cellStyle name="Normal 9 5 4 2 5" xfId="33331"/>
    <cellStyle name="Normal 9 5 4 2 5 2" xfId="33332"/>
    <cellStyle name="Normal 9 5 4 2 6" xfId="33333"/>
    <cellStyle name="Normal 9 5 4 3" xfId="33334"/>
    <cellStyle name="Normal 9 5 4 3 2" xfId="33335"/>
    <cellStyle name="Normal 9 5 4 3 2 2" xfId="33336"/>
    <cellStyle name="Normal 9 5 4 3 2 2 2" xfId="33337"/>
    <cellStyle name="Normal 9 5 4 3 2 2 2 2" xfId="33338"/>
    <cellStyle name="Normal 9 5 4 3 2 2 3" xfId="33339"/>
    <cellStyle name="Normal 9 5 4 3 2 3" xfId="33340"/>
    <cellStyle name="Normal 9 5 4 3 2 3 2" xfId="33341"/>
    <cellStyle name="Normal 9 5 4 3 2 4" xfId="33342"/>
    <cellStyle name="Normal 9 5 4 3 3" xfId="33343"/>
    <cellStyle name="Normal 9 5 4 3 3 2" xfId="33344"/>
    <cellStyle name="Normal 9 5 4 3 3 2 2" xfId="33345"/>
    <cellStyle name="Normal 9 5 4 3 3 3" xfId="33346"/>
    <cellStyle name="Normal 9 5 4 3 4" xfId="33347"/>
    <cellStyle name="Normal 9 5 4 3 4 2" xfId="33348"/>
    <cellStyle name="Normal 9 5 4 3 5" xfId="33349"/>
    <cellStyle name="Normal 9 5 4 4" xfId="33350"/>
    <cellStyle name="Normal 9 5 4 4 2" xfId="33351"/>
    <cellStyle name="Normal 9 5 4 4 2 2" xfId="33352"/>
    <cellStyle name="Normal 9 5 4 4 2 2 2" xfId="33353"/>
    <cellStyle name="Normal 9 5 4 4 2 3" xfId="33354"/>
    <cellStyle name="Normal 9 5 4 4 3" xfId="33355"/>
    <cellStyle name="Normal 9 5 4 4 3 2" xfId="33356"/>
    <cellStyle name="Normal 9 5 4 4 4" xfId="33357"/>
    <cellStyle name="Normal 9 5 4 5" xfId="33358"/>
    <cellStyle name="Normal 9 5 4 5 2" xfId="33359"/>
    <cellStyle name="Normal 9 5 4 5 2 2" xfId="33360"/>
    <cellStyle name="Normal 9 5 4 5 3" xfId="33361"/>
    <cellStyle name="Normal 9 5 4 6" xfId="33362"/>
    <cellStyle name="Normal 9 5 4 6 2" xfId="33363"/>
    <cellStyle name="Normal 9 5 4 7" xfId="33364"/>
    <cellStyle name="Normal 9 5 5" xfId="33365"/>
    <cellStyle name="Normal 9 5 5 2" xfId="33366"/>
    <cellStyle name="Normal 9 5 5 2 2" xfId="33367"/>
    <cellStyle name="Normal 9 5 5 2 2 2" xfId="33368"/>
    <cellStyle name="Normal 9 5 5 2 2 2 2" xfId="33369"/>
    <cellStyle name="Normal 9 5 5 2 2 2 2 2" xfId="33370"/>
    <cellStyle name="Normal 9 5 5 2 2 2 3" xfId="33371"/>
    <cellStyle name="Normal 9 5 5 2 2 3" xfId="33372"/>
    <cellStyle name="Normal 9 5 5 2 2 3 2" xfId="33373"/>
    <cellStyle name="Normal 9 5 5 2 2 4" xfId="33374"/>
    <cellStyle name="Normal 9 5 5 2 3" xfId="33375"/>
    <cellStyle name="Normal 9 5 5 2 3 2" xfId="33376"/>
    <cellStyle name="Normal 9 5 5 2 3 2 2" xfId="33377"/>
    <cellStyle name="Normal 9 5 5 2 3 3" xfId="33378"/>
    <cellStyle name="Normal 9 5 5 2 4" xfId="33379"/>
    <cellStyle name="Normal 9 5 5 2 4 2" xfId="33380"/>
    <cellStyle name="Normal 9 5 5 2 5" xfId="33381"/>
    <cellStyle name="Normal 9 5 5 3" xfId="33382"/>
    <cellStyle name="Normal 9 5 5 3 2" xfId="33383"/>
    <cellStyle name="Normal 9 5 5 3 2 2" xfId="33384"/>
    <cellStyle name="Normal 9 5 5 3 2 2 2" xfId="33385"/>
    <cellStyle name="Normal 9 5 5 3 2 3" xfId="33386"/>
    <cellStyle name="Normal 9 5 5 3 3" xfId="33387"/>
    <cellStyle name="Normal 9 5 5 3 3 2" xfId="33388"/>
    <cellStyle name="Normal 9 5 5 3 4" xfId="33389"/>
    <cellStyle name="Normal 9 5 5 4" xfId="33390"/>
    <cellStyle name="Normal 9 5 5 4 2" xfId="33391"/>
    <cellStyle name="Normal 9 5 5 4 2 2" xfId="33392"/>
    <cellStyle name="Normal 9 5 5 4 3" xfId="33393"/>
    <cellStyle name="Normal 9 5 5 5" xfId="33394"/>
    <cellStyle name="Normal 9 5 5 5 2" xfId="33395"/>
    <cellStyle name="Normal 9 5 5 6" xfId="33396"/>
    <cellStyle name="Normal 9 5 6" xfId="33397"/>
    <cellStyle name="Normal 9 5 6 2" xfId="33398"/>
    <cellStyle name="Normal 9 5 6 2 2" xfId="33399"/>
    <cellStyle name="Normal 9 5 6 2 2 2" xfId="33400"/>
    <cellStyle name="Normal 9 5 6 2 2 2 2" xfId="33401"/>
    <cellStyle name="Normal 9 5 6 2 2 3" xfId="33402"/>
    <cellStyle name="Normal 9 5 6 2 3" xfId="33403"/>
    <cellStyle name="Normal 9 5 6 2 3 2" xfId="33404"/>
    <cellStyle name="Normal 9 5 6 2 4" xfId="33405"/>
    <cellStyle name="Normal 9 5 6 3" xfId="33406"/>
    <cellStyle name="Normal 9 5 6 3 2" xfId="33407"/>
    <cellStyle name="Normal 9 5 6 3 2 2" xfId="33408"/>
    <cellStyle name="Normal 9 5 6 3 3" xfId="33409"/>
    <cellStyle name="Normal 9 5 6 4" xfId="33410"/>
    <cellStyle name="Normal 9 5 6 4 2" xfId="33411"/>
    <cellStyle name="Normal 9 5 6 5" xfId="33412"/>
    <cellStyle name="Normal 9 5 7" xfId="33413"/>
    <cellStyle name="Normal 9 5 7 2" xfId="33414"/>
    <cellStyle name="Normal 9 5 7 2 2" xfId="33415"/>
    <cellStyle name="Normal 9 5 7 2 2 2" xfId="33416"/>
    <cellStyle name="Normal 9 5 7 2 3" xfId="33417"/>
    <cellStyle name="Normal 9 5 7 3" xfId="33418"/>
    <cellStyle name="Normal 9 5 7 3 2" xfId="33419"/>
    <cellStyle name="Normal 9 5 7 4" xfId="33420"/>
    <cellStyle name="Normal 9 5 8" xfId="33421"/>
    <cellStyle name="Normal 9 5 8 2" xfId="33422"/>
    <cellStyle name="Normal 9 5 8 2 2" xfId="33423"/>
    <cellStyle name="Normal 9 5 8 3" xfId="33424"/>
    <cellStyle name="Normal 9 5 9" xfId="33425"/>
    <cellStyle name="Normal 9 5 9 2" xfId="33426"/>
    <cellStyle name="Normal 9 6" xfId="33427"/>
    <cellStyle name="Normal 9 6 2" xfId="33428"/>
    <cellStyle name="Normal 9 6 2 2" xfId="33429"/>
    <cellStyle name="Normal 9 6 2 2 2" xfId="33430"/>
    <cellStyle name="Normal 9 6 2 2 2 2" xfId="33431"/>
    <cellStyle name="Normal 9 6 2 2 2 2 2" xfId="33432"/>
    <cellStyle name="Normal 9 6 2 2 2 2 2 2" xfId="33433"/>
    <cellStyle name="Normal 9 6 2 2 2 2 2 2 2" xfId="33434"/>
    <cellStyle name="Normal 9 6 2 2 2 2 2 2 2 2" xfId="33435"/>
    <cellStyle name="Normal 9 6 2 2 2 2 2 2 3" xfId="33436"/>
    <cellStyle name="Normal 9 6 2 2 2 2 2 3" xfId="33437"/>
    <cellStyle name="Normal 9 6 2 2 2 2 2 3 2" xfId="33438"/>
    <cellStyle name="Normal 9 6 2 2 2 2 2 4" xfId="33439"/>
    <cellStyle name="Normal 9 6 2 2 2 2 3" xfId="33440"/>
    <cellStyle name="Normal 9 6 2 2 2 2 3 2" xfId="33441"/>
    <cellStyle name="Normal 9 6 2 2 2 2 3 2 2" xfId="33442"/>
    <cellStyle name="Normal 9 6 2 2 2 2 3 3" xfId="33443"/>
    <cellStyle name="Normal 9 6 2 2 2 2 4" xfId="33444"/>
    <cellStyle name="Normal 9 6 2 2 2 2 4 2" xfId="33445"/>
    <cellStyle name="Normal 9 6 2 2 2 2 5" xfId="33446"/>
    <cellStyle name="Normal 9 6 2 2 2 3" xfId="33447"/>
    <cellStyle name="Normal 9 6 2 2 2 3 2" xfId="33448"/>
    <cellStyle name="Normal 9 6 2 2 2 3 2 2" xfId="33449"/>
    <cellStyle name="Normal 9 6 2 2 2 3 2 2 2" xfId="33450"/>
    <cellStyle name="Normal 9 6 2 2 2 3 2 3" xfId="33451"/>
    <cellStyle name="Normal 9 6 2 2 2 3 3" xfId="33452"/>
    <cellStyle name="Normal 9 6 2 2 2 3 3 2" xfId="33453"/>
    <cellStyle name="Normal 9 6 2 2 2 3 4" xfId="33454"/>
    <cellStyle name="Normal 9 6 2 2 2 4" xfId="33455"/>
    <cellStyle name="Normal 9 6 2 2 2 4 2" xfId="33456"/>
    <cellStyle name="Normal 9 6 2 2 2 4 2 2" xfId="33457"/>
    <cellStyle name="Normal 9 6 2 2 2 4 3" xfId="33458"/>
    <cellStyle name="Normal 9 6 2 2 2 5" xfId="33459"/>
    <cellStyle name="Normal 9 6 2 2 2 5 2" xfId="33460"/>
    <cellStyle name="Normal 9 6 2 2 2 6" xfId="33461"/>
    <cellStyle name="Normal 9 6 2 2 3" xfId="33462"/>
    <cellStyle name="Normal 9 6 2 2 3 2" xfId="33463"/>
    <cellStyle name="Normal 9 6 2 2 3 2 2" xfId="33464"/>
    <cellStyle name="Normal 9 6 2 2 3 2 2 2" xfId="33465"/>
    <cellStyle name="Normal 9 6 2 2 3 2 2 2 2" xfId="33466"/>
    <cellStyle name="Normal 9 6 2 2 3 2 2 3" xfId="33467"/>
    <cellStyle name="Normal 9 6 2 2 3 2 3" xfId="33468"/>
    <cellStyle name="Normal 9 6 2 2 3 2 3 2" xfId="33469"/>
    <cellStyle name="Normal 9 6 2 2 3 2 4" xfId="33470"/>
    <cellStyle name="Normal 9 6 2 2 3 3" xfId="33471"/>
    <cellStyle name="Normal 9 6 2 2 3 3 2" xfId="33472"/>
    <cellStyle name="Normal 9 6 2 2 3 3 2 2" xfId="33473"/>
    <cellStyle name="Normal 9 6 2 2 3 3 3" xfId="33474"/>
    <cellStyle name="Normal 9 6 2 2 3 4" xfId="33475"/>
    <cellStyle name="Normal 9 6 2 2 3 4 2" xfId="33476"/>
    <cellStyle name="Normal 9 6 2 2 3 5" xfId="33477"/>
    <cellStyle name="Normal 9 6 2 2 4" xfId="33478"/>
    <cellStyle name="Normal 9 6 2 2 4 2" xfId="33479"/>
    <cellStyle name="Normal 9 6 2 2 4 2 2" xfId="33480"/>
    <cellStyle name="Normal 9 6 2 2 4 2 2 2" xfId="33481"/>
    <cellStyle name="Normal 9 6 2 2 4 2 3" xfId="33482"/>
    <cellStyle name="Normal 9 6 2 2 4 3" xfId="33483"/>
    <cellStyle name="Normal 9 6 2 2 4 3 2" xfId="33484"/>
    <cellStyle name="Normal 9 6 2 2 4 4" xfId="33485"/>
    <cellStyle name="Normal 9 6 2 2 5" xfId="33486"/>
    <cellStyle name="Normal 9 6 2 2 5 2" xfId="33487"/>
    <cellStyle name="Normal 9 6 2 2 5 2 2" xfId="33488"/>
    <cellStyle name="Normal 9 6 2 2 5 3" xfId="33489"/>
    <cellStyle name="Normal 9 6 2 2 6" xfId="33490"/>
    <cellStyle name="Normal 9 6 2 2 6 2" xfId="33491"/>
    <cellStyle name="Normal 9 6 2 2 7" xfId="33492"/>
    <cellStyle name="Normal 9 6 2 3" xfId="33493"/>
    <cellStyle name="Normal 9 6 2 3 2" xfId="33494"/>
    <cellStyle name="Normal 9 6 2 3 2 2" xfId="33495"/>
    <cellStyle name="Normal 9 6 2 3 2 2 2" xfId="33496"/>
    <cellStyle name="Normal 9 6 2 3 2 2 2 2" xfId="33497"/>
    <cellStyle name="Normal 9 6 2 3 2 2 2 2 2" xfId="33498"/>
    <cellStyle name="Normal 9 6 2 3 2 2 2 3" xfId="33499"/>
    <cellStyle name="Normal 9 6 2 3 2 2 3" xfId="33500"/>
    <cellStyle name="Normal 9 6 2 3 2 2 3 2" xfId="33501"/>
    <cellStyle name="Normal 9 6 2 3 2 2 4" xfId="33502"/>
    <cellStyle name="Normal 9 6 2 3 2 3" xfId="33503"/>
    <cellStyle name="Normal 9 6 2 3 2 3 2" xfId="33504"/>
    <cellStyle name="Normal 9 6 2 3 2 3 2 2" xfId="33505"/>
    <cellStyle name="Normal 9 6 2 3 2 3 3" xfId="33506"/>
    <cellStyle name="Normal 9 6 2 3 2 4" xfId="33507"/>
    <cellStyle name="Normal 9 6 2 3 2 4 2" xfId="33508"/>
    <cellStyle name="Normal 9 6 2 3 2 5" xfId="33509"/>
    <cellStyle name="Normal 9 6 2 3 3" xfId="33510"/>
    <cellStyle name="Normal 9 6 2 3 3 2" xfId="33511"/>
    <cellStyle name="Normal 9 6 2 3 3 2 2" xfId="33512"/>
    <cellStyle name="Normal 9 6 2 3 3 2 2 2" xfId="33513"/>
    <cellStyle name="Normal 9 6 2 3 3 2 3" xfId="33514"/>
    <cellStyle name="Normal 9 6 2 3 3 3" xfId="33515"/>
    <cellStyle name="Normal 9 6 2 3 3 3 2" xfId="33516"/>
    <cellStyle name="Normal 9 6 2 3 3 4" xfId="33517"/>
    <cellStyle name="Normal 9 6 2 3 4" xfId="33518"/>
    <cellStyle name="Normal 9 6 2 3 4 2" xfId="33519"/>
    <cellStyle name="Normal 9 6 2 3 4 2 2" xfId="33520"/>
    <cellStyle name="Normal 9 6 2 3 4 3" xfId="33521"/>
    <cellStyle name="Normal 9 6 2 3 5" xfId="33522"/>
    <cellStyle name="Normal 9 6 2 3 5 2" xfId="33523"/>
    <cellStyle name="Normal 9 6 2 3 6" xfId="33524"/>
    <cellStyle name="Normal 9 6 2 4" xfId="33525"/>
    <cellStyle name="Normal 9 6 2 4 2" xfId="33526"/>
    <cellStyle name="Normal 9 6 2 4 2 2" xfId="33527"/>
    <cellStyle name="Normal 9 6 2 4 2 2 2" xfId="33528"/>
    <cellStyle name="Normal 9 6 2 4 2 2 2 2" xfId="33529"/>
    <cellStyle name="Normal 9 6 2 4 2 2 3" xfId="33530"/>
    <cellStyle name="Normal 9 6 2 4 2 3" xfId="33531"/>
    <cellStyle name="Normal 9 6 2 4 2 3 2" xfId="33532"/>
    <cellStyle name="Normal 9 6 2 4 2 4" xfId="33533"/>
    <cellStyle name="Normal 9 6 2 4 3" xfId="33534"/>
    <cellStyle name="Normal 9 6 2 4 3 2" xfId="33535"/>
    <cellStyle name="Normal 9 6 2 4 3 2 2" xfId="33536"/>
    <cellStyle name="Normal 9 6 2 4 3 3" xfId="33537"/>
    <cellStyle name="Normal 9 6 2 4 4" xfId="33538"/>
    <cellStyle name="Normal 9 6 2 4 4 2" xfId="33539"/>
    <cellStyle name="Normal 9 6 2 4 5" xfId="33540"/>
    <cellStyle name="Normal 9 6 2 5" xfId="33541"/>
    <cellStyle name="Normal 9 6 2 5 2" xfId="33542"/>
    <cellStyle name="Normal 9 6 2 5 2 2" xfId="33543"/>
    <cellStyle name="Normal 9 6 2 5 2 2 2" xfId="33544"/>
    <cellStyle name="Normal 9 6 2 5 2 3" xfId="33545"/>
    <cellStyle name="Normal 9 6 2 5 3" xfId="33546"/>
    <cellStyle name="Normal 9 6 2 5 3 2" xfId="33547"/>
    <cellStyle name="Normal 9 6 2 5 4" xfId="33548"/>
    <cellStyle name="Normal 9 6 2 6" xfId="33549"/>
    <cellStyle name="Normal 9 6 2 6 2" xfId="33550"/>
    <cellStyle name="Normal 9 6 2 6 2 2" xfId="33551"/>
    <cellStyle name="Normal 9 6 2 6 3" xfId="33552"/>
    <cellStyle name="Normal 9 6 2 7" xfId="33553"/>
    <cellStyle name="Normal 9 6 2 7 2" xfId="33554"/>
    <cellStyle name="Normal 9 6 2 8" xfId="33555"/>
    <cellStyle name="Normal 9 6 3" xfId="33556"/>
    <cellStyle name="Normal 9 6 3 2" xfId="33557"/>
    <cellStyle name="Normal 9 6 3 2 2" xfId="33558"/>
    <cellStyle name="Normal 9 6 3 2 2 2" xfId="33559"/>
    <cellStyle name="Normal 9 6 3 2 2 2 2" xfId="33560"/>
    <cellStyle name="Normal 9 6 3 2 2 2 2 2" xfId="33561"/>
    <cellStyle name="Normal 9 6 3 2 2 2 2 2 2" xfId="33562"/>
    <cellStyle name="Normal 9 6 3 2 2 2 2 3" xfId="33563"/>
    <cellStyle name="Normal 9 6 3 2 2 2 3" xfId="33564"/>
    <cellStyle name="Normal 9 6 3 2 2 2 3 2" xfId="33565"/>
    <cellStyle name="Normal 9 6 3 2 2 2 4" xfId="33566"/>
    <cellStyle name="Normal 9 6 3 2 2 3" xfId="33567"/>
    <cellStyle name="Normal 9 6 3 2 2 3 2" xfId="33568"/>
    <cellStyle name="Normal 9 6 3 2 2 3 2 2" xfId="33569"/>
    <cellStyle name="Normal 9 6 3 2 2 3 3" xfId="33570"/>
    <cellStyle name="Normal 9 6 3 2 2 4" xfId="33571"/>
    <cellStyle name="Normal 9 6 3 2 2 4 2" xfId="33572"/>
    <cellStyle name="Normal 9 6 3 2 2 5" xfId="33573"/>
    <cellStyle name="Normal 9 6 3 2 3" xfId="33574"/>
    <cellStyle name="Normal 9 6 3 2 3 2" xfId="33575"/>
    <cellStyle name="Normal 9 6 3 2 3 2 2" xfId="33576"/>
    <cellStyle name="Normal 9 6 3 2 3 2 2 2" xfId="33577"/>
    <cellStyle name="Normal 9 6 3 2 3 2 3" xfId="33578"/>
    <cellStyle name="Normal 9 6 3 2 3 3" xfId="33579"/>
    <cellStyle name="Normal 9 6 3 2 3 3 2" xfId="33580"/>
    <cellStyle name="Normal 9 6 3 2 3 4" xfId="33581"/>
    <cellStyle name="Normal 9 6 3 2 4" xfId="33582"/>
    <cellStyle name="Normal 9 6 3 2 4 2" xfId="33583"/>
    <cellStyle name="Normal 9 6 3 2 4 2 2" xfId="33584"/>
    <cellStyle name="Normal 9 6 3 2 4 3" xfId="33585"/>
    <cellStyle name="Normal 9 6 3 2 5" xfId="33586"/>
    <cellStyle name="Normal 9 6 3 2 5 2" xfId="33587"/>
    <cellStyle name="Normal 9 6 3 2 6" xfId="33588"/>
    <cellStyle name="Normal 9 6 3 3" xfId="33589"/>
    <cellStyle name="Normal 9 6 3 3 2" xfId="33590"/>
    <cellStyle name="Normal 9 6 3 3 2 2" xfId="33591"/>
    <cellStyle name="Normal 9 6 3 3 2 2 2" xfId="33592"/>
    <cellStyle name="Normal 9 6 3 3 2 2 2 2" xfId="33593"/>
    <cellStyle name="Normal 9 6 3 3 2 2 3" xfId="33594"/>
    <cellStyle name="Normal 9 6 3 3 2 3" xfId="33595"/>
    <cellStyle name="Normal 9 6 3 3 2 3 2" xfId="33596"/>
    <cellStyle name="Normal 9 6 3 3 2 4" xfId="33597"/>
    <cellStyle name="Normal 9 6 3 3 3" xfId="33598"/>
    <cellStyle name="Normal 9 6 3 3 3 2" xfId="33599"/>
    <cellStyle name="Normal 9 6 3 3 3 2 2" xfId="33600"/>
    <cellStyle name="Normal 9 6 3 3 3 3" xfId="33601"/>
    <cellStyle name="Normal 9 6 3 3 4" xfId="33602"/>
    <cellStyle name="Normal 9 6 3 3 4 2" xfId="33603"/>
    <cellStyle name="Normal 9 6 3 3 5" xfId="33604"/>
    <cellStyle name="Normal 9 6 3 4" xfId="33605"/>
    <cellStyle name="Normal 9 6 3 4 2" xfId="33606"/>
    <cellStyle name="Normal 9 6 3 4 2 2" xfId="33607"/>
    <cellStyle name="Normal 9 6 3 4 2 2 2" xfId="33608"/>
    <cellStyle name="Normal 9 6 3 4 2 3" xfId="33609"/>
    <cellStyle name="Normal 9 6 3 4 3" xfId="33610"/>
    <cellStyle name="Normal 9 6 3 4 3 2" xfId="33611"/>
    <cellStyle name="Normal 9 6 3 4 4" xfId="33612"/>
    <cellStyle name="Normal 9 6 3 5" xfId="33613"/>
    <cellStyle name="Normal 9 6 3 5 2" xfId="33614"/>
    <cellStyle name="Normal 9 6 3 5 2 2" xfId="33615"/>
    <cellStyle name="Normal 9 6 3 5 3" xfId="33616"/>
    <cellStyle name="Normal 9 6 3 6" xfId="33617"/>
    <cellStyle name="Normal 9 6 3 6 2" xfId="33618"/>
    <cellStyle name="Normal 9 6 3 7" xfId="33619"/>
    <cellStyle name="Normal 9 6 4" xfId="33620"/>
    <cellStyle name="Normal 9 6 4 2" xfId="33621"/>
    <cellStyle name="Normal 9 6 4 2 2" xfId="33622"/>
    <cellStyle name="Normal 9 6 4 2 2 2" xfId="33623"/>
    <cellStyle name="Normal 9 6 4 2 2 2 2" xfId="33624"/>
    <cellStyle name="Normal 9 6 4 2 2 2 2 2" xfId="33625"/>
    <cellStyle name="Normal 9 6 4 2 2 2 3" xfId="33626"/>
    <cellStyle name="Normal 9 6 4 2 2 3" xfId="33627"/>
    <cellStyle name="Normal 9 6 4 2 2 3 2" xfId="33628"/>
    <cellStyle name="Normal 9 6 4 2 2 4" xfId="33629"/>
    <cellStyle name="Normal 9 6 4 2 3" xfId="33630"/>
    <cellStyle name="Normal 9 6 4 2 3 2" xfId="33631"/>
    <cellStyle name="Normal 9 6 4 2 3 2 2" xfId="33632"/>
    <cellStyle name="Normal 9 6 4 2 3 3" xfId="33633"/>
    <cellStyle name="Normal 9 6 4 2 4" xfId="33634"/>
    <cellStyle name="Normal 9 6 4 2 4 2" xfId="33635"/>
    <cellStyle name="Normal 9 6 4 2 5" xfId="33636"/>
    <cellStyle name="Normal 9 6 4 3" xfId="33637"/>
    <cellStyle name="Normal 9 6 4 3 2" xfId="33638"/>
    <cellStyle name="Normal 9 6 4 3 2 2" xfId="33639"/>
    <cellStyle name="Normal 9 6 4 3 2 2 2" xfId="33640"/>
    <cellStyle name="Normal 9 6 4 3 2 3" xfId="33641"/>
    <cellStyle name="Normal 9 6 4 3 3" xfId="33642"/>
    <cellStyle name="Normal 9 6 4 3 3 2" xfId="33643"/>
    <cellStyle name="Normal 9 6 4 3 4" xfId="33644"/>
    <cellStyle name="Normal 9 6 4 4" xfId="33645"/>
    <cellStyle name="Normal 9 6 4 4 2" xfId="33646"/>
    <cellStyle name="Normal 9 6 4 4 2 2" xfId="33647"/>
    <cellStyle name="Normal 9 6 4 4 3" xfId="33648"/>
    <cellStyle name="Normal 9 6 4 5" xfId="33649"/>
    <cellStyle name="Normal 9 6 4 5 2" xfId="33650"/>
    <cellStyle name="Normal 9 6 4 6" xfId="33651"/>
    <cellStyle name="Normal 9 6 5" xfId="33652"/>
    <cellStyle name="Normal 9 6 5 2" xfId="33653"/>
    <cellStyle name="Normal 9 6 5 2 2" xfId="33654"/>
    <cellStyle name="Normal 9 6 5 2 2 2" xfId="33655"/>
    <cellStyle name="Normal 9 6 5 2 2 2 2" xfId="33656"/>
    <cellStyle name="Normal 9 6 5 2 2 3" xfId="33657"/>
    <cellStyle name="Normal 9 6 5 2 3" xfId="33658"/>
    <cellStyle name="Normal 9 6 5 2 3 2" xfId="33659"/>
    <cellStyle name="Normal 9 6 5 2 4" xfId="33660"/>
    <cellStyle name="Normal 9 6 5 3" xfId="33661"/>
    <cellStyle name="Normal 9 6 5 3 2" xfId="33662"/>
    <cellStyle name="Normal 9 6 5 3 2 2" xfId="33663"/>
    <cellStyle name="Normal 9 6 5 3 3" xfId="33664"/>
    <cellStyle name="Normal 9 6 5 4" xfId="33665"/>
    <cellStyle name="Normal 9 6 5 4 2" xfId="33666"/>
    <cellStyle name="Normal 9 6 5 5" xfId="33667"/>
    <cellStyle name="Normal 9 6 6" xfId="33668"/>
    <cellStyle name="Normal 9 6 6 2" xfId="33669"/>
    <cellStyle name="Normal 9 6 6 2 2" xfId="33670"/>
    <cellStyle name="Normal 9 6 6 2 2 2" xfId="33671"/>
    <cellStyle name="Normal 9 6 6 2 3" xfId="33672"/>
    <cellStyle name="Normal 9 6 6 3" xfId="33673"/>
    <cellStyle name="Normal 9 6 6 3 2" xfId="33674"/>
    <cellStyle name="Normal 9 6 6 4" xfId="33675"/>
    <cellStyle name="Normal 9 6 7" xfId="33676"/>
    <cellStyle name="Normal 9 6 7 2" xfId="33677"/>
    <cellStyle name="Normal 9 6 7 2 2" xfId="33678"/>
    <cellStyle name="Normal 9 6 7 3" xfId="33679"/>
    <cellStyle name="Normal 9 6 8" xfId="33680"/>
    <cellStyle name="Normal 9 6 8 2" xfId="33681"/>
    <cellStyle name="Normal 9 6 9" xfId="33682"/>
    <cellStyle name="Normal 9 7" xfId="33683"/>
    <cellStyle name="Normal 9 7 2" xfId="33684"/>
    <cellStyle name="Normal 9 7 2 2" xfId="33685"/>
    <cellStyle name="Normal 9 7 2 2 2" xfId="33686"/>
    <cellStyle name="Normal 9 7 2 2 2 2" xfId="33687"/>
    <cellStyle name="Normal 9 7 2 2 2 2 2" xfId="33688"/>
    <cellStyle name="Normal 9 7 2 2 2 2 2 2" xfId="33689"/>
    <cellStyle name="Normal 9 7 2 2 2 2 2 2 2" xfId="33690"/>
    <cellStyle name="Normal 9 7 2 2 2 2 2 3" xfId="33691"/>
    <cellStyle name="Normal 9 7 2 2 2 2 3" xfId="33692"/>
    <cellStyle name="Normal 9 7 2 2 2 2 3 2" xfId="33693"/>
    <cellStyle name="Normal 9 7 2 2 2 2 4" xfId="33694"/>
    <cellStyle name="Normal 9 7 2 2 2 3" xfId="33695"/>
    <cellStyle name="Normal 9 7 2 2 2 3 2" xfId="33696"/>
    <cellStyle name="Normal 9 7 2 2 2 3 2 2" xfId="33697"/>
    <cellStyle name="Normal 9 7 2 2 2 3 3" xfId="33698"/>
    <cellStyle name="Normal 9 7 2 2 2 4" xfId="33699"/>
    <cellStyle name="Normal 9 7 2 2 2 4 2" xfId="33700"/>
    <cellStyle name="Normal 9 7 2 2 2 5" xfId="33701"/>
    <cellStyle name="Normal 9 7 2 2 3" xfId="33702"/>
    <cellStyle name="Normal 9 7 2 2 3 2" xfId="33703"/>
    <cellStyle name="Normal 9 7 2 2 3 2 2" xfId="33704"/>
    <cellStyle name="Normal 9 7 2 2 3 2 2 2" xfId="33705"/>
    <cellStyle name="Normal 9 7 2 2 3 2 3" xfId="33706"/>
    <cellStyle name="Normal 9 7 2 2 3 3" xfId="33707"/>
    <cellStyle name="Normal 9 7 2 2 3 3 2" xfId="33708"/>
    <cellStyle name="Normal 9 7 2 2 3 4" xfId="33709"/>
    <cellStyle name="Normal 9 7 2 2 4" xfId="33710"/>
    <cellStyle name="Normal 9 7 2 2 4 2" xfId="33711"/>
    <cellStyle name="Normal 9 7 2 2 4 2 2" xfId="33712"/>
    <cellStyle name="Normal 9 7 2 2 4 3" xfId="33713"/>
    <cellStyle name="Normal 9 7 2 2 5" xfId="33714"/>
    <cellStyle name="Normal 9 7 2 2 5 2" xfId="33715"/>
    <cellStyle name="Normal 9 7 2 2 6" xfId="33716"/>
    <cellStyle name="Normal 9 7 2 3" xfId="33717"/>
    <cellStyle name="Normal 9 7 2 3 2" xfId="33718"/>
    <cellStyle name="Normal 9 7 2 3 2 2" xfId="33719"/>
    <cellStyle name="Normal 9 7 2 3 2 2 2" xfId="33720"/>
    <cellStyle name="Normal 9 7 2 3 2 2 2 2" xfId="33721"/>
    <cellStyle name="Normal 9 7 2 3 2 2 3" xfId="33722"/>
    <cellStyle name="Normal 9 7 2 3 2 3" xfId="33723"/>
    <cellStyle name="Normal 9 7 2 3 2 3 2" xfId="33724"/>
    <cellStyle name="Normal 9 7 2 3 2 4" xfId="33725"/>
    <cellStyle name="Normal 9 7 2 3 3" xfId="33726"/>
    <cellStyle name="Normal 9 7 2 3 3 2" xfId="33727"/>
    <cellStyle name="Normal 9 7 2 3 3 2 2" xfId="33728"/>
    <cellStyle name="Normal 9 7 2 3 3 3" xfId="33729"/>
    <cellStyle name="Normal 9 7 2 3 4" xfId="33730"/>
    <cellStyle name="Normal 9 7 2 3 4 2" xfId="33731"/>
    <cellStyle name="Normal 9 7 2 3 5" xfId="33732"/>
    <cellStyle name="Normal 9 7 2 4" xfId="33733"/>
    <cellStyle name="Normal 9 7 2 4 2" xfId="33734"/>
    <cellStyle name="Normal 9 7 2 4 2 2" xfId="33735"/>
    <cellStyle name="Normal 9 7 2 4 2 2 2" xfId="33736"/>
    <cellStyle name="Normal 9 7 2 4 2 3" xfId="33737"/>
    <cellStyle name="Normal 9 7 2 4 3" xfId="33738"/>
    <cellStyle name="Normal 9 7 2 4 3 2" xfId="33739"/>
    <cellStyle name="Normal 9 7 2 4 4" xfId="33740"/>
    <cellStyle name="Normal 9 7 2 5" xfId="33741"/>
    <cellStyle name="Normal 9 7 2 5 2" xfId="33742"/>
    <cellStyle name="Normal 9 7 2 5 2 2" xfId="33743"/>
    <cellStyle name="Normal 9 7 2 5 3" xfId="33744"/>
    <cellStyle name="Normal 9 7 2 6" xfId="33745"/>
    <cellStyle name="Normal 9 7 2 6 2" xfId="33746"/>
    <cellStyle name="Normal 9 7 2 7" xfId="33747"/>
    <cellStyle name="Normal 9 7 3" xfId="33748"/>
    <cellStyle name="Normal 9 7 3 2" xfId="33749"/>
    <cellStyle name="Normal 9 7 3 2 2" xfId="33750"/>
    <cellStyle name="Normal 9 7 3 2 2 2" xfId="33751"/>
    <cellStyle name="Normal 9 7 3 2 2 2 2" xfId="33752"/>
    <cellStyle name="Normal 9 7 3 2 2 2 2 2" xfId="33753"/>
    <cellStyle name="Normal 9 7 3 2 2 2 3" xfId="33754"/>
    <cellStyle name="Normal 9 7 3 2 2 3" xfId="33755"/>
    <cellStyle name="Normal 9 7 3 2 2 3 2" xfId="33756"/>
    <cellStyle name="Normal 9 7 3 2 2 4" xfId="33757"/>
    <cellStyle name="Normal 9 7 3 2 3" xfId="33758"/>
    <cellStyle name="Normal 9 7 3 2 3 2" xfId="33759"/>
    <cellStyle name="Normal 9 7 3 2 3 2 2" xfId="33760"/>
    <cellStyle name="Normal 9 7 3 2 3 3" xfId="33761"/>
    <cellStyle name="Normal 9 7 3 2 4" xfId="33762"/>
    <cellStyle name="Normal 9 7 3 2 4 2" xfId="33763"/>
    <cellStyle name="Normal 9 7 3 2 5" xfId="33764"/>
    <cellStyle name="Normal 9 7 3 3" xfId="33765"/>
    <cellStyle name="Normal 9 7 3 3 2" xfId="33766"/>
    <cellStyle name="Normal 9 7 3 3 2 2" xfId="33767"/>
    <cellStyle name="Normal 9 7 3 3 2 2 2" xfId="33768"/>
    <cellStyle name="Normal 9 7 3 3 2 3" xfId="33769"/>
    <cellStyle name="Normal 9 7 3 3 3" xfId="33770"/>
    <cellStyle name="Normal 9 7 3 3 3 2" xfId="33771"/>
    <cellStyle name="Normal 9 7 3 3 4" xfId="33772"/>
    <cellStyle name="Normal 9 7 3 4" xfId="33773"/>
    <cellStyle name="Normal 9 7 3 4 2" xfId="33774"/>
    <cellStyle name="Normal 9 7 3 4 2 2" xfId="33775"/>
    <cellStyle name="Normal 9 7 3 4 3" xfId="33776"/>
    <cellStyle name="Normal 9 7 3 5" xfId="33777"/>
    <cellStyle name="Normal 9 7 3 5 2" xfId="33778"/>
    <cellStyle name="Normal 9 7 3 6" xfId="33779"/>
    <cellStyle name="Normal 9 7 4" xfId="33780"/>
    <cellStyle name="Normal 9 7 4 2" xfId="33781"/>
    <cellStyle name="Normal 9 7 4 2 2" xfId="33782"/>
    <cellStyle name="Normal 9 7 4 2 2 2" xfId="33783"/>
    <cellStyle name="Normal 9 7 4 2 2 2 2" xfId="33784"/>
    <cellStyle name="Normal 9 7 4 2 2 3" xfId="33785"/>
    <cellStyle name="Normal 9 7 4 2 3" xfId="33786"/>
    <cellStyle name="Normal 9 7 4 2 3 2" xfId="33787"/>
    <cellStyle name="Normal 9 7 4 2 4" xfId="33788"/>
    <cellStyle name="Normal 9 7 4 3" xfId="33789"/>
    <cellStyle name="Normal 9 7 4 3 2" xfId="33790"/>
    <cellStyle name="Normal 9 7 4 3 2 2" xfId="33791"/>
    <cellStyle name="Normal 9 7 4 3 3" xfId="33792"/>
    <cellStyle name="Normal 9 7 4 4" xfId="33793"/>
    <cellStyle name="Normal 9 7 4 4 2" xfId="33794"/>
    <cellStyle name="Normal 9 7 4 5" xfId="33795"/>
    <cellStyle name="Normal 9 7 5" xfId="33796"/>
    <cellStyle name="Normal 9 7 5 2" xfId="33797"/>
    <cellStyle name="Normal 9 7 5 2 2" xfId="33798"/>
    <cellStyle name="Normal 9 7 5 2 2 2" xfId="33799"/>
    <cellStyle name="Normal 9 7 5 2 3" xfId="33800"/>
    <cellStyle name="Normal 9 7 5 3" xfId="33801"/>
    <cellStyle name="Normal 9 7 5 3 2" xfId="33802"/>
    <cellStyle name="Normal 9 7 5 4" xfId="33803"/>
    <cellStyle name="Normal 9 7 6" xfId="33804"/>
    <cellStyle name="Normal 9 7 6 2" xfId="33805"/>
    <cellStyle name="Normal 9 7 6 2 2" xfId="33806"/>
    <cellStyle name="Normal 9 7 6 3" xfId="33807"/>
    <cellStyle name="Normal 9 7 7" xfId="33808"/>
    <cellStyle name="Normal 9 7 7 2" xfId="33809"/>
    <cellStyle name="Normal 9 7 8" xfId="33810"/>
    <cellStyle name="Normal 9 8" xfId="33811"/>
    <cellStyle name="Normal 9 8 2" xfId="33812"/>
    <cellStyle name="Normal 9 8 2 2" xfId="33813"/>
    <cellStyle name="Normal 9 8 2 2 2" xfId="33814"/>
    <cellStyle name="Normal 9 8 2 2 2 2" xfId="33815"/>
    <cellStyle name="Normal 9 8 2 2 2 2 2" xfId="33816"/>
    <cellStyle name="Normal 9 8 2 2 2 2 2 2" xfId="33817"/>
    <cellStyle name="Normal 9 8 2 2 2 2 3" xfId="33818"/>
    <cellStyle name="Normal 9 8 2 2 2 3" xfId="33819"/>
    <cellStyle name="Normal 9 8 2 2 2 3 2" xfId="33820"/>
    <cellStyle name="Normal 9 8 2 2 2 4" xfId="33821"/>
    <cellStyle name="Normal 9 8 2 2 3" xfId="33822"/>
    <cellStyle name="Normal 9 8 2 2 3 2" xfId="33823"/>
    <cellStyle name="Normal 9 8 2 2 3 2 2" xfId="33824"/>
    <cellStyle name="Normal 9 8 2 2 3 3" xfId="33825"/>
    <cellStyle name="Normal 9 8 2 2 4" xfId="33826"/>
    <cellStyle name="Normal 9 8 2 2 4 2" xfId="33827"/>
    <cellStyle name="Normal 9 8 2 2 5" xfId="33828"/>
    <cellStyle name="Normal 9 8 2 3" xfId="33829"/>
    <cellStyle name="Normal 9 8 2 3 2" xfId="33830"/>
    <cellStyle name="Normal 9 8 2 3 2 2" xfId="33831"/>
    <cellStyle name="Normal 9 8 2 3 2 2 2" xfId="33832"/>
    <cellStyle name="Normal 9 8 2 3 2 3" xfId="33833"/>
    <cellStyle name="Normal 9 8 2 3 3" xfId="33834"/>
    <cellStyle name="Normal 9 8 2 3 3 2" xfId="33835"/>
    <cellStyle name="Normal 9 8 2 3 4" xfId="33836"/>
    <cellStyle name="Normal 9 8 2 4" xfId="33837"/>
    <cellStyle name="Normal 9 8 2 4 2" xfId="33838"/>
    <cellStyle name="Normal 9 8 2 4 2 2" xfId="33839"/>
    <cellStyle name="Normal 9 8 2 4 3" xfId="33840"/>
    <cellStyle name="Normal 9 8 2 5" xfId="33841"/>
    <cellStyle name="Normal 9 8 2 5 2" xfId="33842"/>
    <cellStyle name="Normal 9 8 2 6" xfId="33843"/>
    <cellStyle name="Normal 9 8 3" xfId="33844"/>
    <cellStyle name="Normal 9 8 3 2" xfId="33845"/>
    <cellStyle name="Normal 9 8 3 2 2" xfId="33846"/>
    <cellStyle name="Normal 9 8 3 2 2 2" xfId="33847"/>
    <cellStyle name="Normal 9 8 3 2 2 2 2" xfId="33848"/>
    <cellStyle name="Normal 9 8 3 2 2 3" xfId="33849"/>
    <cellStyle name="Normal 9 8 3 2 3" xfId="33850"/>
    <cellStyle name="Normal 9 8 3 2 3 2" xfId="33851"/>
    <cellStyle name="Normal 9 8 3 2 4" xfId="33852"/>
    <cellStyle name="Normal 9 8 3 3" xfId="33853"/>
    <cellStyle name="Normal 9 8 3 3 2" xfId="33854"/>
    <cellStyle name="Normal 9 8 3 3 2 2" xfId="33855"/>
    <cellStyle name="Normal 9 8 3 3 3" xfId="33856"/>
    <cellStyle name="Normal 9 8 3 4" xfId="33857"/>
    <cellStyle name="Normal 9 8 3 4 2" xfId="33858"/>
    <cellStyle name="Normal 9 8 3 5" xfId="33859"/>
    <cellStyle name="Normal 9 8 4" xfId="33860"/>
    <cellStyle name="Normal 9 8 4 2" xfId="33861"/>
    <cellStyle name="Normal 9 8 4 2 2" xfId="33862"/>
    <cellStyle name="Normal 9 8 4 2 2 2" xfId="33863"/>
    <cellStyle name="Normal 9 8 4 2 3" xfId="33864"/>
    <cellStyle name="Normal 9 8 4 3" xfId="33865"/>
    <cellStyle name="Normal 9 8 4 3 2" xfId="33866"/>
    <cellStyle name="Normal 9 8 4 4" xfId="33867"/>
    <cellStyle name="Normal 9 8 5" xfId="33868"/>
    <cellStyle name="Normal 9 8 5 2" xfId="33869"/>
    <cellStyle name="Normal 9 8 5 2 2" xfId="33870"/>
    <cellStyle name="Normal 9 8 5 3" xfId="33871"/>
    <cellStyle name="Normal 9 8 6" xfId="33872"/>
    <cellStyle name="Normal 9 8 6 2" xfId="33873"/>
    <cellStyle name="Normal 9 8 7" xfId="33874"/>
    <cellStyle name="Normal 9 9" xfId="33875"/>
    <cellStyle name="Normal 9 9 2" xfId="33876"/>
    <cellStyle name="Normal 9 9 2 2" xfId="33877"/>
    <cellStyle name="Normal 9 9 2 2 2" xfId="33878"/>
    <cellStyle name="Normal 9 9 2 2 2 2" xfId="33879"/>
    <cellStyle name="Normal 9 9 2 2 2 2 2" xfId="33880"/>
    <cellStyle name="Normal 9 9 2 2 2 3" xfId="33881"/>
    <cellStyle name="Normal 9 9 2 2 3" xfId="33882"/>
    <cellStyle name="Normal 9 9 2 2 3 2" xfId="33883"/>
    <cellStyle name="Normal 9 9 2 2 4" xfId="33884"/>
    <cellStyle name="Normal 9 9 2 3" xfId="33885"/>
    <cellStyle name="Normal 9 9 2 3 2" xfId="33886"/>
    <cellStyle name="Normal 9 9 2 3 2 2" xfId="33887"/>
    <cellStyle name="Normal 9 9 2 3 3" xfId="33888"/>
    <cellStyle name="Normal 9 9 2 4" xfId="33889"/>
    <cellStyle name="Normal 9 9 2 4 2" xfId="33890"/>
    <cellStyle name="Normal 9 9 2 5" xfId="33891"/>
    <cellStyle name="Normal 9 9 3" xfId="33892"/>
    <cellStyle name="Normal 9 9 3 2" xfId="33893"/>
    <cellStyle name="Normal 9 9 3 2 2" xfId="33894"/>
    <cellStyle name="Normal 9 9 3 2 2 2" xfId="33895"/>
    <cellStyle name="Normal 9 9 3 2 3" xfId="33896"/>
    <cellStyle name="Normal 9 9 3 3" xfId="33897"/>
    <cellStyle name="Normal 9 9 3 3 2" xfId="33898"/>
    <cellStyle name="Normal 9 9 3 4" xfId="33899"/>
    <cellStyle name="Normal 9 9 4" xfId="33900"/>
    <cellStyle name="Normal 9 9 4 2" xfId="33901"/>
    <cellStyle name="Normal 9 9 4 2 2" xfId="33902"/>
    <cellStyle name="Normal 9 9 4 3" xfId="33903"/>
    <cellStyle name="Normal 9 9 5" xfId="33904"/>
    <cellStyle name="Normal 9 9 5 2" xfId="33905"/>
    <cellStyle name="Normal 9 9 6" xfId="33906"/>
    <cellStyle name="Normální 2" xfId="4"/>
    <cellStyle name="Normální 2 2" xfId="7"/>
    <cellStyle name="Normální 2 3" xfId="8"/>
    <cellStyle name="Normální 3" xfId="5"/>
    <cellStyle name="Normální 3 2" xfId="6"/>
    <cellStyle name="normální_BA0509" xfId="55"/>
    <cellStyle name="Note 2" xfId="56"/>
    <cellStyle name="Note 2 2" xfId="33908"/>
    <cellStyle name="Note 2 3" xfId="33921"/>
    <cellStyle name="Note 2 4" xfId="33907"/>
    <cellStyle name="Note 3" xfId="33909"/>
    <cellStyle name="Note 4" xfId="33952"/>
    <cellStyle name="Output 2" xfId="57"/>
    <cellStyle name="Output 2 2" xfId="33922"/>
    <cellStyle name="Output 2 3" xfId="33910"/>
    <cellStyle name="Output 3" xfId="33911"/>
    <cellStyle name="Percent" xfId="17" builtinId="5"/>
    <cellStyle name="Percent 2" xfId="12"/>
    <cellStyle name="Percent 2 2" xfId="33923"/>
    <cellStyle name="Percent 2 3" xfId="33946"/>
    <cellStyle name="Percent 2 4" xfId="33912"/>
    <cellStyle name="Percent 3" xfId="13"/>
    <cellStyle name="Percent 3 2" xfId="33948"/>
    <cellStyle name="Percent 3 3" xfId="33947"/>
    <cellStyle name="Percent 4" xfId="33949"/>
    <cellStyle name="Percent 4 2" xfId="33950"/>
    <cellStyle name="Title 2" xfId="58"/>
    <cellStyle name="Title 2 2" xfId="33924"/>
    <cellStyle name="Title 2 3" xfId="33913"/>
    <cellStyle name="Title 3" xfId="33914"/>
    <cellStyle name="Total 2" xfId="59"/>
    <cellStyle name="Total 2 2" xfId="33925"/>
    <cellStyle name="Total 2 3" xfId="33915"/>
    <cellStyle name="Total 3" xfId="33916"/>
    <cellStyle name="Warning Text 2" xfId="60"/>
    <cellStyle name="Warning Text 2 2" xfId="33926"/>
    <cellStyle name="Warning Text 2 3" xfId="33917"/>
    <cellStyle name="Warning Text 3" xfId="33918"/>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3</xdr:col>
      <xdr:colOff>2713868</xdr:colOff>
      <xdr:row>44</xdr:row>
      <xdr:rowOff>132572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2419350"/>
          <a:ext cx="6057143" cy="62285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096250" y="8753475"/>
          <a:ext cx="1038225" cy="0"/>
        </a:xfrm>
        <a:prstGeom prst="line">
          <a:avLst/>
        </a:prstGeom>
        <a:noFill/>
        <a:ln w="9525">
          <a:solidFill>
            <a:srgbClr val="000000"/>
          </a:solidFill>
          <a:round/>
          <a:headEnd/>
          <a:tailEnd type="triangle" w="med" len="med"/>
        </a:ln>
      </xdr:spPr>
    </xdr:sp>
    <xdr:clientData/>
  </xdr:twoCellAnchor>
  <xdr:twoCellAnchor>
    <xdr:from>
      <xdr:col>9</xdr:col>
      <xdr:colOff>13607</xdr:colOff>
      <xdr:row>54</xdr:row>
      <xdr:rowOff>172811</xdr:rowOff>
    </xdr:from>
    <xdr:to>
      <xdr:col>10</xdr:col>
      <xdr:colOff>23132</xdr:colOff>
      <xdr:row>54</xdr:row>
      <xdr:rowOff>172811</xdr:rowOff>
    </xdr:to>
    <xdr:sp macro="" textlink="">
      <xdr:nvSpPr>
        <xdr:cNvPr id="3" name="Line 7"/>
        <xdr:cNvSpPr>
          <a:spLocks noChangeShapeType="1"/>
        </xdr:cNvSpPr>
      </xdr:nvSpPr>
      <xdr:spPr bwMode="auto">
        <a:xfrm>
          <a:off x="7509782" y="13460186"/>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096250" y="7067550"/>
          <a:ext cx="0" cy="65627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096250" y="7067550"/>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096250" y="13525500"/>
          <a:ext cx="0" cy="513397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105775" y="14811375"/>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096250" y="15382875"/>
          <a:ext cx="0" cy="2876550"/>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096250" y="11963400"/>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87</xdr:row>
      <xdr:rowOff>104775</xdr:rowOff>
    </xdr:to>
    <xdr:sp macro="" textlink="">
      <xdr:nvSpPr>
        <xdr:cNvPr id="10" name="Line 36"/>
        <xdr:cNvSpPr>
          <a:spLocks noChangeShapeType="1"/>
        </xdr:cNvSpPr>
      </xdr:nvSpPr>
      <xdr:spPr bwMode="auto">
        <a:xfrm>
          <a:off x="8096250" y="18659475"/>
          <a:ext cx="0" cy="217170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105775" y="11163300"/>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096250" y="62865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096250" y="6286500"/>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096250" y="18259425"/>
          <a:ext cx="0" cy="400050"/>
        </a:xfrm>
        <a:prstGeom prst="line">
          <a:avLst/>
        </a:prstGeom>
        <a:noFill/>
        <a:ln w="9525">
          <a:solidFill>
            <a:srgbClr val="000000"/>
          </a:solidFill>
          <a:round/>
          <a:headEnd/>
          <a:tailEnd/>
        </a:ln>
      </xdr:spPr>
    </xdr:sp>
    <xdr:clientData/>
  </xdr:twoCellAnchor>
  <xdr:twoCellAnchor>
    <xdr:from>
      <xdr:col>9</xdr:col>
      <xdr:colOff>594478</xdr:colOff>
      <xdr:row>87</xdr:row>
      <xdr:rowOff>108857</xdr:rowOff>
    </xdr:from>
    <xdr:to>
      <xdr:col>10</xdr:col>
      <xdr:colOff>10885</xdr:colOff>
      <xdr:row>103</xdr:row>
      <xdr:rowOff>21167</xdr:rowOff>
    </xdr:to>
    <xdr:sp macro="" textlink="">
      <xdr:nvSpPr>
        <xdr:cNvPr id="15" name="Line 118"/>
        <xdr:cNvSpPr>
          <a:spLocks noChangeShapeType="1"/>
        </xdr:cNvSpPr>
      </xdr:nvSpPr>
      <xdr:spPr bwMode="auto">
        <a:xfrm flipH="1">
          <a:off x="8090653" y="20835257"/>
          <a:ext cx="6957" cy="3150810"/>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8105775" y="19812000"/>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8096250" y="18659475"/>
          <a:ext cx="0" cy="15335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1172825" y="1550670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8105775" y="18916650"/>
          <a:ext cx="103822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0315575" y="14154150"/>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8105775" y="159448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8096250" y="10334625"/>
          <a:ext cx="103822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0315575" y="15240000"/>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0315575" y="1328737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1620500" y="8067675"/>
          <a:ext cx="1390650"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6" name="Line 211"/>
        <xdr:cNvSpPr>
          <a:spLocks noChangeShapeType="1"/>
        </xdr:cNvSpPr>
      </xdr:nvSpPr>
      <xdr:spPr bwMode="auto">
        <a:xfrm>
          <a:off x="10315575" y="16211550"/>
          <a:ext cx="0" cy="28575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7" name="Line 218"/>
        <xdr:cNvSpPr>
          <a:spLocks noChangeShapeType="1"/>
        </xdr:cNvSpPr>
      </xdr:nvSpPr>
      <xdr:spPr bwMode="auto">
        <a:xfrm flipV="1">
          <a:off x="10315575" y="17373600"/>
          <a:ext cx="0" cy="30480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8" name="Line 232"/>
        <xdr:cNvSpPr>
          <a:spLocks noChangeShapeType="1"/>
        </xdr:cNvSpPr>
      </xdr:nvSpPr>
      <xdr:spPr bwMode="auto">
        <a:xfrm>
          <a:off x="8115300" y="1806892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29" name="Line 237"/>
        <xdr:cNvSpPr>
          <a:spLocks noChangeShapeType="1"/>
        </xdr:cNvSpPr>
      </xdr:nvSpPr>
      <xdr:spPr bwMode="auto">
        <a:xfrm>
          <a:off x="8096250" y="21736050"/>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0" name="Line 239"/>
        <xdr:cNvSpPr>
          <a:spLocks noChangeShapeType="1"/>
        </xdr:cNvSpPr>
      </xdr:nvSpPr>
      <xdr:spPr bwMode="auto">
        <a:xfrm>
          <a:off x="8096250" y="12906375"/>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1" name="Line 241"/>
        <xdr:cNvSpPr>
          <a:spLocks noChangeShapeType="1"/>
        </xdr:cNvSpPr>
      </xdr:nvSpPr>
      <xdr:spPr bwMode="auto">
        <a:xfrm>
          <a:off x="8096250" y="7877175"/>
          <a:ext cx="103822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2" name="Line 246"/>
        <xdr:cNvSpPr>
          <a:spLocks noChangeShapeType="1"/>
        </xdr:cNvSpPr>
      </xdr:nvSpPr>
      <xdr:spPr bwMode="auto">
        <a:xfrm flipV="1">
          <a:off x="8115300" y="20821650"/>
          <a:ext cx="1019175" cy="0"/>
        </a:xfrm>
        <a:prstGeom prst="line">
          <a:avLst/>
        </a:prstGeom>
        <a:noFill/>
        <a:ln w="9525">
          <a:solidFill>
            <a:srgbClr val="000000"/>
          </a:solidFill>
          <a:round/>
          <a:headEnd/>
          <a:tailEnd type="triangle" w="med" len="med"/>
        </a:ln>
      </xdr:spPr>
    </xdr:sp>
    <xdr:clientData/>
  </xdr:twoCellAnchor>
  <xdr:twoCellAnchor>
    <xdr:from>
      <xdr:col>13</xdr:col>
      <xdr:colOff>24220</xdr:colOff>
      <xdr:row>71</xdr:row>
      <xdr:rowOff>9862</xdr:rowOff>
    </xdr:from>
    <xdr:to>
      <xdr:col>13</xdr:col>
      <xdr:colOff>1365250</xdr:colOff>
      <xdr:row>71</xdr:row>
      <xdr:rowOff>15874</xdr:rowOff>
    </xdr:to>
    <xdr:sp macro="" textlink="">
      <xdr:nvSpPr>
        <xdr:cNvPr id="33" name="Line 253"/>
        <xdr:cNvSpPr>
          <a:spLocks noChangeShapeType="1"/>
        </xdr:cNvSpPr>
      </xdr:nvSpPr>
      <xdr:spPr bwMode="auto">
        <a:xfrm>
          <a:off x="11625670" y="17116762"/>
          <a:ext cx="1341030" cy="6012"/>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4" name="Line 257"/>
        <xdr:cNvSpPr>
          <a:spLocks noChangeShapeType="1"/>
        </xdr:cNvSpPr>
      </xdr:nvSpPr>
      <xdr:spPr bwMode="auto">
        <a:xfrm>
          <a:off x="8096250" y="13782675"/>
          <a:ext cx="10382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5" name="Line 262"/>
        <xdr:cNvSpPr>
          <a:spLocks noChangeShapeType="1"/>
        </xdr:cNvSpPr>
      </xdr:nvSpPr>
      <xdr:spPr bwMode="auto">
        <a:xfrm>
          <a:off x="11627427" y="7232071"/>
          <a:ext cx="13894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6" name="Line 4"/>
        <xdr:cNvSpPr>
          <a:spLocks noChangeShapeType="1"/>
        </xdr:cNvSpPr>
      </xdr:nvSpPr>
      <xdr:spPr bwMode="auto">
        <a:xfrm>
          <a:off x="8096250" y="9563100"/>
          <a:ext cx="103822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7" name="Line 232"/>
        <xdr:cNvSpPr>
          <a:spLocks noChangeShapeType="1"/>
        </xdr:cNvSpPr>
      </xdr:nvSpPr>
      <xdr:spPr bwMode="auto">
        <a:xfrm>
          <a:off x="8107892" y="16926984"/>
          <a:ext cx="102340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11</xdr:col>
      <xdr:colOff>3252</xdr:colOff>
      <xdr:row>95</xdr:row>
      <xdr:rowOff>16357</xdr:rowOff>
    </xdr:to>
    <xdr:sp macro="" textlink="">
      <xdr:nvSpPr>
        <xdr:cNvPr id="38" name="Line 237"/>
        <xdr:cNvSpPr>
          <a:spLocks noChangeShapeType="1"/>
        </xdr:cNvSpPr>
      </xdr:nvSpPr>
      <xdr:spPr bwMode="auto">
        <a:xfrm>
          <a:off x="8091536" y="22409632"/>
          <a:ext cx="104619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39" name="Line 7"/>
        <xdr:cNvSpPr>
          <a:spLocks noChangeShapeType="1"/>
        </xdr:cNvSpPr>
      </xdr:nvSpPr>
      <xdr:spPr bwMode="auto">
        <a:xfrm>
          <a:off x="6315074" y="13525500"/>
          <a:ext cx="591912" cy="0"/>
        </a:xfrm>
        <a:prstGeom prst="line">
          <a:avLst/>
        </a:prstGeom>
        <a:noFill/>
        <a:ln w="9525">
          <a:solidFill>
            <a:srgbClr val="000000"/>
          </a:solidFill>
          <a:round/>
          <a:headEnd/>
          <a:tailEnd type="triangle" w="med" len="med"/>
        </a:ln>
      </xdr:spPr>
    </xdr:sp>
    <xdr:clientData/>
  </xdr:twoCellAnchor>
  <xdr:twoCellAnchor>
    <xdr:from>
      <xdr:col>5</xdr:col>
      <xdr:colOff>13608</xdr:colOff>
      <xdr:row>55</xdr:row>
      <xdr:rowOff>0</xdr:rowOff>
    </xdr:from>
    <xdr:to>
      <xdr:col>6</xdr:col>
      <xdr:colOff>21771</xdr:colOff>
      <xdr:row>55</xdr:row>
      <xdr:rowOff>10885</xdr:rowOff>
    </xdr:to>
    <xdr:sp macro="" textlink="">
      <xdr:nvSpPr>
        <xdr:cNvPr id="40" name="Line 7"/>
        <xdr:cNvSpPr>
          <a:spLocks noChangeShapeType="1"/>
        </xdr:cNvSpPr>
      </xdr:nvSpPr>
      <xdr:spPr bwMode="auto">
        <a:xfrm>
          <a:off x="5147583" y="13525500"/>
          <a:ext cx="59871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99</xdr:row>
      <xdr:rowOff>42331</xdr:rowOff>
    </xdr:from>
    <xdr:to>
      <xdr:col>11</xdr:col>
      <xdr:colOff>16933</xdr:colOff>
      <xdr:row>99</xdr:row>
      <xdr:rowOff>42332</xdr:rowOff>
    </xdr:to>
    <xdr:sp macro="" textlink="">
      <xdr:nvSpPr>
        <xdr:cNvPr id="41" name="Line 237"/>
        <xdr:cNvSpPr>
          <a:spLocks noChangeShapeType="1"/>
        </xdr:cNvSpPr>
      </xdr:nvSpPr>
      <xdr:spPr bwMode="auto">
        <a:xfrm>
          <a:off x="8088842" y="23207131"/>
          <a:ext cx="1062566" cy="1"/>
        </a:xfrm>
        <a:prstGeom prst="line">
          <a:avLst/>
        </a:prstGeom>
        <a:noFill/>
        <a:ln w="9525">
          <a:solidFill>
            <a:srgbClr val="000000"/>
          </a:solidFill>
          <a:round/>
          <a:headEnd/>
          <a:tailEnd type="triangle" w="med" len="med"/>
        </a:ln>
      </xdr:spPr>
    </xdr: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2" name="Přímá spojovací šipka 91"/>
        <xdr:cNvCxnSpPr>
          <a:cxnSpLocks noChangeShapeType="1"/>
        </xdr:cNvCxnSpPr>
      </xdr:nvCxnSpPr>
      <xdr:spPr bwMode="auto">
        <a:xfrm>
          <a:off x="12525375" y="23641050"/>
          <a:ext cx="47625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923927</xdr:colOff>
      <xdr:row>105</xdr:row>
      <xdr:rowOff>76200</xdr:rowOff>
    </xdr:to>
    <xdr:cxnSp macro="">
      <xdr:nvCxnSpPr>
        <xdr:cNvPr id="43" name="Přímá spojovací čára 47"/>
        <xdr:cNvCxnSpPr/>
      </xdr:nvCxnSpPr>
      <xdr:spPr>
        <a:xfrm flipH="1">
          <a:off x="12525375" y="22536150"/>
          <a:ext cx="2" cy="1895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4" name="Přímá spojovací čára 48"/>
        <xdr:cNvCxnSpPr/>
      </xdr:nvCxnSpPr>
      <xdr:spPr>
        <a:xfrm flipV="1">
          <a:off x="11630025" y="2316480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13606</xdr:colOff>
      <xdr:row>47</xdr:row>
      <xdr:rowOff>167368</xdr:rowOff>
    </xdr:from>
    <xdr:to>
      <xdr:col>14</xdr:col>
      <xdr:colOff>13606</xdr:colOff>
      <xdr:row>47</xdr:row>
      <xdr:rowOff>167368</xdr:rowOff>
    </xdr:to>
    <xdr:sp macro="" textlink="">
      <xdr:nvSpPr>
        <xdr:cNvPr id="45" name="Line 208"/>
        <xdr:cNvSpPr>
          <a:spLocks noChangeShapeType="1"/>
        </xdr:cNvSpPr>
      </xdr:nvSpPr>
      <xdr:spPr bwMode="auto">
        <a:xfrm flipV="1">
          <a:off x="11615056" y="12092668"/>
          <a:ext cx="1400175" cy="0"/>
        </a:xfrm>
        <a:prstGeom prst="line">
          <a:avLst/>
        </a:prstGeom>
        <a:noFill/>
        <a:ln w="9525">
          <a:solidFill>
            <a:srgbClr val="000000"/>
          </a:solidFill>
          <a:round/>
          <a:headEnd/>
          <a:tailEnd type="triangle" w="med" len="med"/>
        </a:ln>
      </xdr:spPr>
    </xdr:sp>
    <xdr:clientData/>
  </xdr:twoCellAnchor>
  <xdr:twoCellAnchor>
    <xdr:from>
      <xdr:col>9</xdr:col>
      <xdr:colOff>584201</xdr:colOff>
      <xdr:row>103</xdr:row>
      <xdr:rowOff>16357</xdr:rowOff>
    </xdr:from>
    <xdr:to>
      <xdr:col>11</xdr:col>
      <xdr:colOff>3253</xdr:colOff>
      <xdr:row>103</xdr:row>
      <xdr:rowOff>16933</xdr:rowOff>
    </xdr:to>
    <xdr:sp macro="" textlink="">
      <xdr:nvSpPr>
        <xdr:cNvPr id="46" name="Line 237"/>
        <xdr:cNvSpPr>
          <a:spLocks noChangeShapeType="1"/>
        </xdr:cNvSpPr>
      </xdr:nvSpPr>
      <xdr:spPr bwMode="auto">
        <a:xfrm flipV="1">
          <a:off x="8080376" y="23981257"/>
          <a:ext cx="1057352" cy="576"/>
        </a:xfrm>
        <a:prstGeom prst="line">
          <a:avLst/>
        </a:prstGeom>
        <a:noFill/>
        <a:ln w="9525">
          <a:solidFill>
            <a:srgbClr val="000000"/>
          </a:solidFill>
          <a:round/>
          <a:headEnd/>
          <a:tailEnd type="triangle" w="med" len="med"/>
        </a:ln>
      </xdr:spPr>
    </xdr:sp>
    <xdr:clientData/>
  </xdr:twoCellAnchor>
  <xdr:twoCellAnchor>
    <xdr:from>
      <xdr:col>13</xdr:col>
      <xdr:colOff>923925</xdr:colOff>
      <xdr:row>105</xdr:row>
      <xdr:rowOff>76200</xdr:rowOff>
    </xdr:from>
    <xdr:to>
      <xdr:col>13</xdr:col>
      <xdr:colOff>1562100</xdr:colOff>
      <xdr:row>105</xdr:row>
      <xdr:rowOff>76200</xdr:rowOff>
    </xdr:to>
    <xdr:cxnSp macro="">
      <xdr:nvCxnSpPr>
        <xdr:cNvPr id="47" name="Přímá spojovací šipka 91"/>
        <xdr:cNvCxnSpPr>
          <a:cxnSpLocks noChangeShapeType="1"/>
        </xdr:cNvCxnSpPr>
      </xdr:nvCxnSpPr>
      <xdr:spPr bwMode="auto">
        <a:xfrm>
          <a:off x="12525375" y="24431625"/>
          <a:ext cx="476250" cy="0"/>
        </a:xfrm>
        <a:prstGeom prst="straightConnector1">
          <a:avLst/>
        </a:prstGeom>
        <a:noFill/>
        <a:ln w="9525">
          <a:solidFill>
            <a:srgbClr val="000000"/>
          </a:solidFill>
          <a:round/>
          <a:headEnd/>
          <a:tailEnd type="triangle" w="med" len="med"/>
        </a:ln>
      </xdr:spPr>
    </xdr:cxnSp>
    <xdr:clientData/>
  </xdr:twoCellAnchor>
  <xdr:twoCellAnchor>
    <xdr:from>
      <xdr:col>13</xdr:col>
      <xdr:colOff>904875</xdr:colOff>
      <xdr:row>95</xdr:row>
      <xdr:rowOff>158750</xdr:rowOff>
    </xdr:from>
    <xdr:to>
      <xdr:col>13</xdr:col>
      <xdr:colOff>1381125</xdr:colOff>
      <xdr:row>95</xdr:row>
      <xdr:rowOff>158750</xdr:rowOff>
    </xdr:to>
    <xdr:cxnSp macro="">
      <xdr:nvCxnSpPr>
        <xdr:cNvPr id="48" name="Přímá spojnice se šipkou 47"/>
        <xdr:cNvCxnSpPr/>
      </xdr:nvCxnSpPr>
      <xdr:spPr>
        <a:xfrm>
          <a:off x="12506325" y="22552025"/>
          <a:ext cx="4762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1270000</xdr:colOff>
      <xdr:row>66</xdr:row>
      <xdr:rowOff>0</xdr:rowOff>
    </xdr:from>
    <xdr:to>
      <xdr:col>13</xdr:col>
      <xdr:colOff>936625</xdr:colOff>
      <xdr:row>66</xdr:row>
      <xdr:rowOff>1</xdr:rowOff>
    </xdr:to>
    <xdr:cxnSp macro="">
      <xdr:nvCxnSpPr>
        <xdr:cNvPr id="49" name="Přímá spojnice 48"/>
        <xdr:cNvCxnSpPr/>
      </xdr:nvCxnSpPr>
      <xdr:spPr>
        <a:xfrm flipV="1">
          <a:off x="11585575" y="16011525"/>
          <a:ext cx="9525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60</xdr:row>
      <xdr:rowOff>285750</xdr:rowOff>
    </xdr:from>
    <xdr:to>
      <xdr:col>13</xdr:col>
      <xdr:colOff>952500</xdr:colOff>
      <xdr:row>66</xdr:row>
      <xdr:rowOff>127000</xdr:rowOff>
    </xdr:to>
    <xdr:cxnSp macro="">
      <xdr:nvCxnSpPr>
        <xdr:cNvPr id="50" name="Přímá spojnice 49"/>
        <xdr:cNvCxnSpPr/>
      </xdr:nvCxnSpPr>
      <xdr:spPr>
        <a:xfrm>
          <a:off x="12553950" y="1478280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60</xdr:row>
      <xdr:rowOff>269875</xdr:rowOff>
    </xdr:from>
    <xdr:to>
      <xdr:col>13</xdr:col>
      <xdr:colOff>1381125</xdr:colOff>
      <xdr:row>60</xdr:row>
      <xdr:rowOff>269875</xdr:rowOff>
    </xdr:to>
    <xdr:cxnSp macro="">
      <xdr:nvCxnSpPr>
        <xdr:cNvPr id="51" name="Přímá spojnice se šipkou 50"/>
        <xdr:cNvCxnSpPr/>
      </xdr:nvCxnSpPr>
      <xdr:spPr>
        <a:xfrm>
          <a:off x="12553950" y="14766925"/>
          <a:ext cx="4286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66</xdr:row>
      <xdr:rowOff>111125</xdr:rowOff>
    </xdr:from>
    <xdr:to>
      <xdr:col>14</xdr:col>
      <xdr:colOff>15875</xdr:colOff>
      <xdr:row>66</xdr:row>
      <xdr:rowOff>111125</xdr:rowOff>
    </xdr:to>
    <xdr:cxnSp macro="">
      <xdr:nvCxnSpPr>
        <xdr:cNvPr id="52" name="Přímá spojnice se šipkou 51"/>
        <xdr:cNvCxnSpPr/>
      </xdr:nvCxnSpPr>
      <xdr:spPr>
        <a:xfrm>
          <a:off x="12553950" y="16122650"/>
          <a:ext cx="4635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086725" y="8505825"/>
          <a:ext cx="990600"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3" name="Line 7"/>
        <xdr:cNvSpPr>
          <a:spLocks noChangeShapeType="1"/>
        </xdr:cNvSpPr>
      </xdr:nvSpPr>
      <xdr:spPr bwMode="auto">
        <a:xfrm>
          <a:off x="7509783" y="13212535"/>
          <a:ext cx="593394"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086725" y="6819900"/>
          <a:ext cx="0" cy="66675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086725" y="681990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086725" y="13382625"/>
          <a:ext cx="0" cy="526732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096250" y="1483995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086725" y="15392400"/>
          <a:ext cx="0" cy="2857500"/>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086725" y="1171575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10" name="Line 36"/>
        <xdr:cNvSpPr>
          <a:spLocks noChangeShapeType="1"/>
        </xdr:cNvSpPr>
      </xdr:nvSpPr>
      <xdr:spPr bwMode="auto">
        <a:xfrm>
          <a:off x="8086725" y="18649950"/>
          <a:ext cx="0" cy="16192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096250" y="1091565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086725" y="6076950"/>
          <a:ext cx="0" cy="11430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086725" y="607695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086725" y="18249900"/>
          <a:ext cx="0" cy="400050"/>
        </a:xfrm>
        <a:prstGeom prst="line">
          <a:avLst/>
        </a:prstGeom>
        <a:noFill/>
        <a:ln w="9525">
          <a:solidFill>
            <a:srgbClr val="000000"/>
          </a:solidFill>
          <a:round/>
          <a:headEnd/>
          <a:tailEnd/>
        </a:ln>
      </xdr:spPr>
    </xdr:sp>
    <xdr:clientData/>
  </xdr:twoCellAnchor>
  <xdr:twoCellAnchor>
    <xdr:from>
      <xdr:col>9</xdr:col>
      <xdr:colOff>596900</xdr:colOff>
      <xdr:row>77</xdr:row>
      <xdr:rowOff>133350</xdr:rowOff>
    </xdr:from>
    <xdr:to>
      <xdr:col>10</xdr:col>
      <xdr:colOff>9524</xdr:colOff>
      <xdr:row>104</xdr:row>
      <xdr:rowOff>25400</xdr:rowOff>
    </xdr:to>
    <xdr:sp macro="" textlink="">
      <xdr:nvSpPr>
        <xdr:cNvPr id="15" name="Line 118"/>
        <xdr:cNvSpPr>
          <a:spLocks noChangeShapeType="1"/>
        </xdr:cNvSpPr>
      </xdr:nvSpPr>
      <xdr:spPr bwMode="auto">
        <a:xfrm flipH="1">
          <a:off x="8074025" y="18583275"/>
          <a:ext cx="12699" cy="5102225"/>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8096250" y="196500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8086725" y="18649950"/>
          <a:ext cx="0" cy="13811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1153775" y="1548765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8096250" y="18907125"/>
          <a:ext cx="990600"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0296525" y="13982700"/>
          <a:ext cx="0" cy="24765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8096250" y="15992475"/>
          <a:ext cx="981075"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8086725" y="10086975"/>
          <a:ext cx="990600"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0296525" y="15249525"/>
          <a:ext cx="0" cy="238125"/>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0296525" y="13039725"/>
          <a:ext cx="0" cy="33337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1563350" y="7820025"/>
          <a:ext cx="1504950"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6" name="Line 211"/>
        <xdr:cNvSpPr>
          <a:spLocks noChangeShapeType="1"/>
        </xdr:cNvSpPr>
      </xdr:nvSpPr>
      <xdr:spPr bwMode="auto">
        <a:xfrm>
          <a:off x="10296525" y="16259175"/>
          <a:ext cx="0" cy="295275"/>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7" name="Line 218"/>
        <xdr:cNvSpPr>
          <a:spLocks noChangeShapeType="1"/>
        </xdr:cNvSpPr>
      </xdr:nvSpPr>
      <xdr:spPr bwMode="auto">
        <a:xfrm flipV="1">
          <a:off x="10296525" y="17392650"/>
          <a:ext cx="0" cy="276225"/>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8" name="Line 232"/>
        <xdr:cNvSpPr>
          <a:spLocks noChangeShapeType="1"/>
        </xdr:cNvSpPr>
      </xdr:nvSpPr>
      <xdr:spPr bwMode="auto">
        <a:xfrm>
          <a:off x="8105775" y="18059400"/>
          <a:ext cx="971550" cy="0"/>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29" name="Line 237"/>
        <xdr:cNvSpPr>
          <a:spLocks noChangeShapeType="1"/>
        </xdr:cNvSpPr>
      </xdr:nvSpPr>
      <xdr:spPr bwMode="auto">
        <a:xfrm>
          <a:off x="8086725" y="2123122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0" name="Line 239"/>
        <xdr:cNvSpPr>
          <a:spLocks noChangeShapeType="1"/>
        </xdr:cNvSpPr>
      </xdr:nvSpPr>
      <xdr:spPr bwMode="auto">
        <a:xfrm>
          <a:off x="8086725" y="1265872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1" name="Line 241"/>
        <xdr:cNvSpPr>
          <a:spLocks noChangeShapeType="1"/>
        </xdr:cNvSpPr>
      </xdr:nvSpPr>
      <xdr:spPr bwMode="auto">
        <a:xfrm>
          <a:off x="8086725" y="7629525"/>
          <a:ext cx="990600"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2" name="Line 246"/>
        <xdr:cNvSpPr>
          <a:spLocks noChangeShapeType="1"/>
        </xdr:cNvSpPr>
      </xdr:nvSpPr>
      <xdr:spPr bwMode="auto">
        <a:xfrm flipV="1">
          <a:off x="8105775" y="20459700"/>
          <a:ext cx="971550"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3" name="Line 257"/>
        <xdr:cNvSpPr>
          <a:spLocks noChangeShapeType="1"/>
        </xdr:cNvSpPr>
      </xdr:nvSpPr>
      <xdr:spPr bwMode="auto">
        <a:xfrm>
          <a:off x="8086725" y="13611225"/>
          <a:ext cx="990600"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164520</xdr:rowOff>
    </xdr:from>
    <xdr:to>
      <xdr:col>14</xdr:col>
      <xdr:colOff>0</xdr:colOff>
      <xdr:row>23</xdr:row>
      <xdr:rowOff>175259</xdr:rowOff>
    </xdr:to>
    <xdr:sp macro="" textlink="">
      <xdr:nvSpPr>
        <xdr:cNvPr id="34" name="Line 262"/>
        <xdr:cNvSpPr>
          <a:spLocks noChangeShapeType="1"/>
        </xdr:cNvSpPr>
      </xdr:nvSpPr>
      <xdr:spPr bwMode="auto">
        <a:xfrm>
          <a:off x="11570278" y="6984420"/>
          <a:ext cx="1488497" cy="1073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5" name="Line 4"/>
        <xdr:cNvSpPr>
          <a:spLocks noChangeShapeType="1"/>
        </xdr:cNvSpPr>
      </xdr:nvSpPr>
      <xdr:spPr bwMode="auto">
        <a:xfrm>
          <a:off x="8086725" y="9315450"/>
          <a:ext cx="990600"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6" name="Line 232"/>
        <xdr:cNvSpPr>
          <a:spLocks noChangeShapeType="1"/>
        </xdr:cNvSpPr>
      </xdr:nvSpPr>
      <xdr:spPr bwMode="auto">
        <a:xfrm>
          <a:off x="8098367" y="17003184"/>
          <a:ext cx="975783"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37" name="Line 237"/>
        <xdr:cNvSpPr>
          <a:spLocks noChangeShapeType="1"/>
        </xdr:cNvSpPr>
      </xdr:nvSpPr>
      <xdr:spPr bwMode="auto">
        <a:xfrm>
          <a:off x="8082011" y="21904807"/>
          <a:ext cx="99666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38" name="Line 7"/>
        <xdr:cNvSpPr>
          <a:spLocks noChangeShapeType="1"/>
        </xdr:cNvSpPr>
      </xdr:nvSpPr>
      <xdr:spPr bwMode="auto">
        <a:xfrm>
          <a:off x="6334124" y="13382625"/>
          <a:ext cx="582387"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39" name="Line 7"/>
        <xdr:cNvSpPr>
          <a:spLocks noChangeShapeType="1"/>
        </xdr:cNvSpPr>
      </xdr:nvSpPr>
      <xdr:spPr bwMode="auto">
        <a:xfrm>
          <a:off x="5162550" y="13382625"/>
          <a:ext cx="590550" cy="0"/>
        </a:xfrm>
        <a:prstGeom prst="line">
          <a:avLst/>
        </a:prstGeom>
        <a:noFill/>
        <a:ln w="9525">
          <a:solidFill>
            <a:srgbClr val="000000"/>
          </a:solidFill>
          <a:round/>
          <a:headEnd/>
          <a:tailEnd type="triangle" w="med" len="med"/>
        </a:ln>
      </xdr:spPr>
    </xdr:sp>
    <xdr:clientData/>
  </xdr:twoCellAnchor>
  <xdr:twoCellAnchor>
    <xdr:from>
      <xdr:col>13</xdr:col>
      <xdr:colOff>0</xdr:colOff>
      <xdr:row>70</xdr:row>
      <xdr:rowOff>163285</xdr:rowOff>
    </xdr:from>
    <xdr:to>
      <xdr:col>13</xdr:col>
      <xdr:colOff>1476375</xdr:colOff>
      <xdr:row>70</xdr:row>
      <xdr:rowOff>174625</xdr:rowOff>
    </xdr:to>
    <xdr:sp macro="" textlink="">
      <xdr:nvSpPr>
        <xdr:cNvPr id="40" name="Line 253"/>
        <xdr:cNvSpPr>
          <a:spLocks noChangeShapeType="1"/>
        </xdr:cNvSpPr>
      </xdr:nvSpPr>
      <xdr:spPr bwMode="auto">
        <a:xfrm>
          <a:off x="11544300" y="17155885"/>
          <a:ext cx="1476375" cy="11340"/>
        </a:xfrm>
        <a:prstGeom prst="line">
          <a:avLst/>
        </a:prstGeom>
        <a:noFill/>
        <a:ln w="9525">
          <a:solidFill>
            <a:srgbClr val="000000"/>
          </a:solidFill>
          <a:round/>
          <a:headEnd/>
          <a:tailEnd type="triangle" w="med" len="med"/>
        </a:ln>
      </xdr:spPr>
    </xdr:sp>
    <xdr:clientData/>
  </xdr:twoCellAnchor>
  <xdr:twoCellAnchor>
    <xdr:from>
      <xdr:col>9</xdr:col>
      <xdr:colOff>597477</xdr:colOff>
      <xdr:row>99</xdr:row>
      <xdr:rowOff>8659</xdr:rowOff>
    </xdr:from>
    <xdr:to>
      <xdr:col>10</xdr:col>
      <xdr:colOff>1059655</xdr:colOff>
      <xdr:row>99</xdr:row>
      <xdr:rowOff>11907</xdr:rowOff>
    </xdr:to>
    <xdr:sp macro="" textlink="">
      <xdr:nvSpPr>
        <xdr:cNvPr id="41" name="Line 237"/>
        <xdr:cNvSpPr>
          <a:spLocks noChangeShapeType="1"/>
        </xdr:cNvSpPr>
      </xdr:nvSpPr>
      <xdr:spPr bwMode="auto">
        <a:xfrm>
          <a:off x="8074602" y="22668634"/>
          <a:ext cx="1005103" cy="3248"/>
        </a:xfrm>
        <a:prstGeom prst="line">
          <a:avLst/>
        </a:prstGeom>
        <a:noFill/>
        <a:ln w="9525">
          <a:solidFill>
            <a:srgbClr val="000000"/>
          </a:solidFill>
          <a:round/>
          <a:headEnd/>
          <a:tailEnd type="triangle" w="med" len="med"/>
        </a:ln>
      </xdr:spPr>
    </xdr:sp>
    <xdr:clientData/>
  </xdr:twoCellAnchor>
  <xdr:twoCellAnchor>
    <xdr:from>
      <xdr:col>13</xdr:col>
      <xdr:colOff>911679</xdr:colOff>
      <xdr:row>96</xdr:row>
      <xdr:rowOff>5443</xdr:rowOff>
    </xdr:from>
    <xdr:to>
      <xdr:col>14</xdr:col>
      <xdr:colOff>10886</xdr:colOff>
      <xdr:row>96</xdr:row>
      <xdr:rowOff>6804</xdr:rowOff>
    </xdr:to>
    <xdr:cxnSp macro="">
      <xdr:nvCxnSpPr>
        <xdr:cNvPr id="42" name="Přímá spojovací šipka 90"/>
        <xdr:cNvCxnSpPr>
          <a:cxnSpLocks noChangeShapeType="1"/>
        </xdr:cNvCxnSpPr>
      </xdr:nvCxnSpPr>
      <xdr:spPr bwMode="auto">
        <a:xfrm flipV="1">
          <a:off x="12455979" y="22084393"/>
          <a:ext cx="613682" cy="1361"/>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3" name="Přímá spojovací šipka 91"/>
        <xdr:cNvCxnSpPr>
          <a:cxnSpLocks noChangeShapeType="1"/>
        </xdr:cNvCxnSpPr>
      </xdr:nvCxnSpPr>
      <xdr:spPr bwMode="auto">
        <a:xfrm>
          <a:off x="12468225" y="23136225"/>
          <a:ext cx="590550" cy="0"/>
        </a:xfrm>
        <a:prstGeom prst="straightConnector1">
          <a:avLst/>
        </a:prstGeom>
        <a:noFill/>
        <a:ln w="9525">
          <a:solidFill>
            <a:srgbClr val="000000"/>
          </a:solidFill>
          <a:round/>
          <a:headEnd/>
          <a:tailEnd type="triangle" w="med" len="med"/>
        </a:ln>
      </xdr:spPr>
    </xdr:cxnSp>
    <xdr:clientData/>
  </xdr:twoCellAnchor>
  <xdr:twoCellAnchor>
    <xdr:from>
      <xdr:col>13</xdr:col>
      <xdr:colOff>914400</xdr:colOff>
      <xdr:row>95</xdr:row>
      <xdr:rowOff>185058</xdr:rowOff>
    </xdr:from>
    <xdr:to>
      <xdr:col>13</xdr:col>
      <xdr:colOff>914402</xdr:colOff>
      <xdr:row>105</xdr:row>
      <xdr:rowOff>76200</xdr:rowOff>
    </xdr:to>
    <xdr:cxnSp macro="">
      <xdr:nvCxnSpPr>
        <xdr:cNvPr id="44" name="Přímá spojovací čára 48"/>
        <xdr:cNvCxnSpPr/>
      </xdr:nvCxnSpPr>
      <xdr:spPr>
        <a:xfrm>
          <a:off x="12458700" y="22073508"/>
          <a:ext cx="2" cy="18532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5" name="Přímá spojovací čára 49"/>
        <xdr:cNvCxnSpPr/>
      </xdr:nvCxnSpPr>
      <xdr:spPr>
        <a:xfrm flipV="1">
          <a:off x="11572875" y="22659975"/>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47</xdr:row>
      <xdr:rowOff>161925</xdr:rowOff>
    </xdr:from>
    <xdr:to>
      <xdr:col>14</xdr:col>
      <xdr:colOff>19050</xdr:colOff>
      <xdr:row>47</xdr:row>
      <xdr:rowOff>161925</xdr:rowOff>
    </xdr:to>
    <xdr:sp macro="" textlink="">
      <xdr:nvSpPr>
        <xdr:cNvPr id="46" name="Line 208"/>
        <xdr:cNvSpPr>
          <a:spLocks noChangeShapeType="1"/>
        </xdr:cNvSpPr>
      </xdr:nvSpPr>
      <xdr:spPr bwMode="auto">
        <a:xfrm flipV="1">
          <a:off x="11563350" y="11839575"/>
          <a:ext cx="1514475" cy="0"/>
        </a:xfrm>
        <a:prstGeom prst="line">
          <a:avLst/>
        </a:prstGeom>
        <a:noFill/>
        <a:ln w="9525">
          <a:solidFill>
            <a:srgbClr val="000000"/>
          </a:solidFill>
          <a:round/>
          <a:headEnd/>
          <a:tailEnd type="triangle" w="med" len="med"/>
        </a:ln>
      </xdr:spPr>
    </xdr:sp>
    <xdr:clientData/>
  </xdr:twoCellAnchor>
  <xdr:twoCellAnchor>
    <xdr:from>
      <xdr:col>9</xdr:col>
      <xdr:colOff>584201</xdr:colOff>
      <xdr:row>104</xdr:row>
      <xdr:rowOff>16357</xdr:rowOff>
    </xdr:from>
    <xdr:to>
      <xdr:col>11</xdr:col>
      <xdr:colOff>3253</xdr:colOff>
      <xdr:row>104</xdr:row>
      <xdr:rowOff>16933</xdr:rowOff>
    </xdr:to>
    <xdr:sp macro="" textlink="">
      <xdr:nvSpPr>
        <xdr:cNvPr id="47" name="Line 237"/>
        <xdr:cNvSpPr>
          <a:spLocks noChangeShapeType="1"/>
        </xdr:cNvSpPr>
      </xdr:nvSpPr>
      <xdr:spPr bwMode="auto">
        <a:xfrm flipV="1">
          <a:off x="8080376" y="23676457"/>
          <a:ext cx="1000202" cy="576"/>
        </a:xfrm>
        <a:prstGeom prst="line">
          <a:avLst/>
        </a:prstGeom>
        <a:noFill/>
        <a:ln w="9525">
          <a:solidFill>
            <a:srgbClr val="000000"/>
          </a:solidFill>
          <a:round/>
          <a:headEnd/>
          <a:tailEnd type="triangle" w="med" len="med"/>
        </a:ln>
      </xdr:spPr>
    </xdr:sp>
    <xdr:clientData/>
  </xdr:twoCellAnchor>
  <xdr:twoCellAnchor>
    <xdr:from>
      <xdr:col>13</xdr:col>
      <xdr:colOff>918482</xdr:colOff>
      <xdr:row>105</xdr:row>
      <xdr:rowOff>70758</xdr:rowOff>
    </xdr:from>
    <xdr:to>
      <xdr:col>14</xdr:col>
      <xdr:colOff>15875</xdr:colOff>
      <xdr:row>105</xdr:row>
      <xdr:rowOff>79375</xdr:rowOff>
    </xdr:to>
    <xdr:cxnSp macro="">
      <xdr:nvCxnSpPr>
        <xdr:cNvPr id="48" name="Přímá spojovací šipka 91"/>
        <xdr:cNvCxnSpPr>
          <a:cxnSpLocks noChangeShapeType="1"/>
        </xdr:cNvCxnSpPr>
      </xdr:nvCxnSpPr>
      <xdr:spPr bwMode="auto">
        <a:xfrm>
          <a:off x="12462782" y="23921358"/>
          <a:ext cx="611868" cy="8617"/>
        </a:xfrm>
        <a:prstGeom prst="straightConnector1">
          <a:avLst/>
        </a:prstGeom>
        <a:noFill/>
        <a:ln w="9525">
          <a:solidFill>
            <a:srgbClr val="000000"/>
          </a:solidFill>
          <a:round/>
          <a:headEnd/>
          <a:tailEnd type="triangle" w="med" len="med"/>
        </a:ln>
      </xdr:spPr>
    </xdr:cxnSp>
    <xdr:clientData/>
  </xdr:twoCellAnchor>
  <xdr:twoCellAnchor>
    <xdr:from>
      <xdr:col>13</xdr:col>
      <xdr:colOff>15875</xdr:colOff>
      <xdr:row>65</xdr:row>
      <xdr:rowOff>174625</xdr:rowOff>
    </xdr:from>
    <xdr:to>
      <xdr:col>13</xdr:col>
      <xdr:colOff>952500</xdr:colOff>
      <xdr:row>65</xdr:row>
      <xdr:rowOff>174625</xdr:rowOff>
    </xdr:to>
    <xdr:cxnSp macro="">
      <xdr:nvCxnSpPr>
        <xdr:cNvPr id="49" name="Přímá spojnice 48"/>
        <xdr:cNvCxnSpPr/>
      </xdr:nvCxnSpPr>
      <xdr:spPr>
        <a:xfrm>
          <a:off x="11560175" y="16043275"/>
          <a:ext cx="936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968375</xdr:colOff>
      <xdr:row>61</xdr:row>
      <xdr:rowOff>0</xdr:rowOff>
    </xdr:from>
    <xdr:to>
      <xdr:col>13</xdr:col>
      <xdr:colOff>968375</xdr:colOff>
      <xdr:row>67</xdr:row>
      <xdr:rowOff>0</xdr:rowOff>
    </xdr:to>
    <xdr:cxnSp macro="">
      <xdr:nvCxnSpPr>
        <xdr:cNvPr id="50" name="Přímá spojnice 49"/>
        <xdr:cNvCxnSpPr/>
      </xdr:nvCxnSpPr>
      <xdr:spPr>
        <a:xfrm>
          <a:off x="12512675" y="14839950"/>
          <a:ext cx="0" cy="1409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968375</xdr:colOff>
      <xdr:row>60</xdr:row>
      <xdr:rowOff>349250</xdr:rowOff>
    </xdr:from>
    <xdr:to>
      <xdr:col>14</xdr:col>
      <xdr:colOff>15875</xdr:colOff>
      <xdr:row>60</xdr:row>
      <xdr:rowOff>349250</xdr:rowOff>
    </xdr:to>
    <xdr:cxnSp macro="">
      <xdr:nvCxnSpPr>
        <xdr:cNvPr id="51" name="Přímá spojnice se šipkou 50"/>
        <xdr:cNvCxnSpPr/>
      </xdr:nvCxnSpPr>
      <xdr:spPr>
        <a:xfrm>
          <a:off x="12512675" y="14827250"/>
          <a:ext cx="5619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984250</xdr:colOff>
      <xdr:row>66</xdr:row>
      <xdr:rowOff>174625</xdr:rowOff>
    </xdr:from>
    <xdr:to>
      <xdr:col>14</xdr:col>
      <xdr:colOff>0</xdr:colOff>
      <xdr:row>66</xdr:row>
      <xdr:rowOff>174625</xdr:rowOff>
    </xdr:to>
    <xdr:cxnSp macro="">
      <xdr:nvCxnSpPr>
        <xdr:cNvPr id="52" name="Přímá spojnice se šipkou 51"/>
        <xdr:cNvCxnSpPr/>
      </xdr:nvCxnSpPr>
      <xdr:spPr>
        <a:xfrm>
          <a:off x="12528550" y="1623377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Normal="100" zoomScaleSheetLayoutView="115" workbookViewId="0">
      <selection activeCell="F2" sqref="F2"/>
    </sheetView>
  </sheetViews>
  <sheetFormatPr defaultRowHeight="1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c r="A1" s="713" t="s">
        <v>3218</v>
      </c>
      <c r="B1" s="713"/>
      <c r="C1" s="713"/>
      <c r="D1" s="713"/>
    </row>
    <row r="2" spans="1:7" ht="34.5" customHeight="1" thickBot="1">
      <c r="A2" s="714" t="s">
        <v>3114</v>
      </c>
      <c r="B2" s="715"/>
      <c r="C2" s="715"/>
      <c r="D2" s="716"/>
      <c r="E2" s="6"/>
      <c r="F2" s="6"/>
      <c r="G2" s="6"/>
    </row>
    <row r="3" spans="1:7" ht="15" customHeight="1">
      <c r="A3" s="448" t="s">
        <v>16</v>
      </c>
      <c r="B3" s="449"/>
      <c r="C3" s="450" t="s">
        <v>3380</v>
      </c>
      <c r="D3" s="730" t="s">
        <v>984</v>
      </c>
    </row>
    <row r="4" spans="1:7">
      <c r="A4" s="239" t="s">
        <v>15</v>
      </c>
      <c r="B4" s="237"/>
      <c r="C4" s="450" t="s">
        <v>3381</v>
      </c>
      <c r="D4" s="731"/>
    </row>
    <row r="5" spans="1:7" ht="33.75" customHeight="1" thickBot="1">
      <c r="A5" s="728"/>
      <c r="B5" s="729"/>
      <c r="C5" s="451" t="s">
        <v>14</v>
      </c>
      <c r="D5" s="732"/>
    </row>
    <row r="6" spans="1:7" ht="15.95" customHeight="1">
      <c r="A6" s="5" t="s">
        <v>938</v>
      </c>
      <c r="B6" s="382" t="s">
        <v>13</v>
      </c>
      <c r="C6" s="189" t="s">
        <v>4</v>
      </c>
      <c r="D6" s="309" t="s">
        <v>3220</v>
      </c>
    </row>
    <row r="7" spans="1:7" ht="15.95" customHeight="1">
      <c r="A7" s="5" t="s">
        <v>939</v>
      </c>
      <c r="B7" s="382" t="s">
        <v>12</v>
      </c>
      <c r="C7" s="189" t="s">
        <v>4</v>
      </c>
      <c r="D7" s="309" t="s">
        <v>3220</v>
      </c>
    </row>
    <row r="8" spans="1:7" ht="15.95" customHeight="1">
      <c r="A8" s="5" t="s">
        <v>940</v>
      </c>
      <c r="B8" s="452" t="s">
        <v>11</v>
      </c>
      <c r="C8" s="189" t="s">
        <v>4</v>
      </c>
      <c r="D8" s="309" t="s">
        <v>3220</v>
      </c>
    </row>
    <row r="9" spans="1:7" ht="15.95" customHeight="1">
      <c r="A9" s="5" t="s">
        <v>941</v>
      </c>
      <c r="B9" s="452" t="s">
        <v>75</v>
      </c>
      <c r="C9" s="189" t="s">
        <v>4</v>
      </c>
      <c r="D9" s="309" t="s">
        <v>3220</v>
      </c>
    </row>
    <row r="10" spans="1:7" ht="26.25">
      <c r="A10" s="5" t="s">
        <v>942</v>
      </c>
      <c r="B10" s="452" t="s">
        <v>10</v>
      </c>
      <c r="C10" s="189" t="s">
        <v>4</v>
      </c>
      <c r="D10" s="309" t="s">
        <v>3220</v>
      </c>
    </row>
    <row r="11" spans="1:7" ht="26.25">
      <c r="A11" s="5" t="s">
        <v>943</v>
      </c>
      <c r="B11" s="452" t="s">
        <v>9</v>
      </c>
      <c r="C11" s="189" t="s">
        <v>4</v>
      </c>
      <c r="D11" s="309" t="s">
        <v>3220</v>
      </c>
    </row>
    <row r="12" spans="1:7" ht="15.95" customHeight="1">
      <c r="A12" s="5" t="s">
        <v>944</v>
      </c>
      <c r="B12" s="452" t="s">
        <v>8</v>
      </c>
      <c r="C12" s="189" t="s">
        <v>4</v>
      </c>
      <c r="D12" s="309" t="s">
        <v>3220</v>
      </c>
    </row>
    <row r="13" spans="1:7" ht="15.95" customHeight="1">
      <c r="A13" s="5" t="s">
        <v>945</v>
      </c>
      <c r="B13" s="452" t="s">
        <v>7</v>
      </c>
      <c r="C13" s="189" t="s">
        <v>4</v>
      </c>
      <c r="D13" s="309" t="s">
        <v>3220</v>
      </c>
    </row>
    <row r="14" spans="1:7">
      <c r="A14" s="5" t="s">
        <v>946</v>
      </c>
      <c r="B14" s="454" t="s">
        <v>6</v>
      </c>
      <c r="C14" s="189" t="s">
        <v>4</v>
      </c>
      <c r="D14" s="309" t="s">
        <v>3220</v>
      </c>
    </row>
    <row r="15" spans="1:7" ht="26.25">
      <c r="A15" s="5" t="s">
        <v>947</v>
      </c>
      <c r="B15" s="454" t="s">
        <v>5</v>
      </c>
      <c r="C15" s="189" t="s">
        <v>4</v>
      </c>
      <c r="D15" s="309" t="s">
        <v>490</v>
      </c>
    </row>
    <row r="16" spans="1:7">
      <c r="A16" s="5" t="s">
        <v>948</v>
      </c>
      <c r="B16" s="454" t="s">
        <v>3186</v>
      </c>
      <c r="C16" s="189" t="s">
        <v>4</v>
      </c>
      <c r="D16" s="309" t="s">
        <v>3220</v>
      </c>
    </row>
    <row r="17" spans="1:4" ht="27" thickBot="1">
      <c r="A17" s="234" t="s">
        <v>949</v>
      </c>
      <c r="B17" s="454" t="s">
        <v>3187</v>
      </c>
      <c r="C17" s="235" t="s">
        <v>4</v>
      </c>
      <c r="D17" s="309" t="s">
        <v>3220</v>
      </c>
    </row>
    <row r="18" spans="1:4" s="456" customFormat="1" ht="26.25" customHeight="1">
      <c r="A18" s="735" t="s">
        <v>3115</v>
      </c>
      <c r="B18" s="736"/>
      <c r="C18" s="737"/>
      <c r="D18" s="455"/>
    </row>
    <row r="19" spans="1:4">
      <c r="A19" s="236" t="s">
        <v>16</v>
      </c>
      <c r="B19" s="179"/>
      <c r="C19" s="534" t="str">
        <f>C48</f>
        <v>(28/04/2017)</v>
      </c>
      <c r="D19" s="310"/>
    </row>
    <row r="20" spans="1:4">
      <c r="A20" s="239" t="s">
        <v>15</v>
      </c>
      <c r="B20" s="237"/>
      <c r="C20" s="238" t="str">
        <f>C49</f>
        <v>(31/12/2016)</v>
      </c>
      <c r="D20" s="310"/>
    </row>
    <row r="21" spans="1:4" ht="30" customHeight="1">
      <c r="A21" s="738"/>
      <c r="B21" s="739"/>
      <c r="C21" s="336" t="s">
        <v>14</v>
      </c>
      <c r="D21" s="309"/>
    </row>
    <row r="22" spans="1:4" ht="26.25">
      <c r="A22" s="337" t="s">
        <v>950</v>
      </c>
      <c r="B22" s="453" t="s">
        <v>3098</v>
      </c>
      <c r="C22" s="338" t="s">
        <v>927</v>
      </c>
      <c r="D22" s="339" t="s">
        <v>3220</v>
      </c>
    </row>
    <row r="23" spans="1:4" ht="26.25">
      <c r="A23" s="337" t="s">
        <v>951</v>
      </c>
      <c r="B23" s="453" t="s">
        <v>3099</v>
      </c>
      <c r="C23" s="338" t="s">
        <v>927</v>
      </c>
      <c r="D23" s="339" t="s">
        <v>3220</v>
      </c>
    </row>
    <row r="24" spans="1:4" ht="27" thickBot="1">
      <c r="A24" s="337" t="s">
        <v>3095</v>
      </c>
      <c r="B24" s="453" t="s">
        <v>3097</v>
      </c>
      <c r="C24" s="338" t="s">
        <v>927</v>
      </c>
      <c r="D24" s="339" t="s">
        <v>3220</v>
      </c>
    </row>
    <row r="25" spans="1:4" ht="26.25" customHeight="1">
      <c r="A25" s="735" t="s">
        <v>3153</v>
      </c>
      <c r="B25" s="736"/>
      <c r="C25" s="737"/>
      <c r="D25" s="348"/>
    </row>
    <row r="26" spans="1:4">
      <c r="A26" s="236" t="s">
        <v>16</v>
      </c>
      <c r="B26" s="179"/>
      <c r="C26" s="534" t="str">
        <f>$C$3</f>
        <v>(12/05/2017)</v>
      </c>
      <c r="D26" s="310"/>
    </row>
    <row r="27" spans="1:4">
      <c r="A27" s="239" t="s">
        <v>15</v>
      </c>
      <c r="B27" s="237"/>
      <c r="C27" s="238" t="str">
        <f>$C$4</f>
        <v>(31/03/2017)</v>
      </c>
      <c r="D27" s="310"/>
    </row>
    <row r="28" spans="1:4" ht="30" customHeight="1">
      <c r="A28" s="723"/>
      <c r="B28" s="724"/>
      <c r="C28" s="336" t="s">
        <v>14</v>
      </c>
      <c r="D28" s="309"/>
    </row>
    <row r="29" spans="1:4" ht="26.25">
      <c r="A29" s="5" t="s">
        <v>952</v>
      </c>
      <c r="B29" s="452" t="s">
        <v>816</v>
      </c>
      <c r="C29" s="182" t="s">
        <v>4</v>
      </c>
      <c r="D29" s="309" t="s">
        <v>3220</v>
      </c>
    </row>
    <row r="30" spans="1:4" ht="26.25">
      <c r="A30" s="5" t="s">
        <v>953</v>
      </c>
      <c r="B30" s="452" t="s">
        <v>815</v>
      </c>
      <c r="C30" s="182" t="s">
        <v>4</v>
      </c>
      <c r="D30" s="309" t="s">
        <v>3220</v>
      </c>
    </row>
    <row r="31" spans="1:4" ht="28.5" customHeight="1">
      <c r="A31" s="740" t="s">
        <v>3154</v>
      </c>
      <c r="B31" s="741"/>
      <c r="C31" s="742"/>
      <c r="D31" s="349"/>
    </row>
    <row r="32" spans="1:4">
      <c r="A32" s="236" t="s">
        <v>16</v>
      </c>
      <c r="B32" s="179"/>
      <c r="C32" s="534"/>
      <c r="D32" s="310"/>
    </row>
    <row r="33" spans="1:4">
      <c r="A33" s="239" t="s">
        <v>15</v>
      </c>
      <c r="B33" s="237"/>
      <c r="C33" s="238"/>
      <c r="D33" s="310"/>
    </row>
    <row r="34" spans="1:4" ht="30" customHeight="1">
      <c r="A34" s="723"/>
      <c r="B34" s="724"/>
      <c r="C34" s="336" t="s">
        <v>14</v>
      </c>
      <c r="D34" s="309"/>
    </row>
    <row r="35" spans="1:4">
      <c r="A35" s="119" t="s">
        <v>954</v>
      </c>
      <c r="B35" s="382" t="s">
        <v>852</v>
      </c>
      <c r="C35" s="182" t="s">
        <v>4</v>
      </c>
      <c r="D35" s="309" t="s">
        <v>490</v>
      </c>
    </row>
    <row r="36" spans="1:4" ht="26.25">
      <c r="A36" s="5" t="s">
        <v>3093</v>
      </c>
      <c r="B36" s="452" t="s">
        <v>850</v>
      </c>
      <c r="C36" s="182" t="s">
        <v>4</v>
      </c>
      <c r="D36" s="309" t="s">
        <v>490</v>
      </c>
    </row>
    <row r="37" spans="1:4">
      <c r="A37" s="5" t="s">
        <v>3092</v>
      </c>
      <c r="B37" s="382" t="s">
        <v>849</v>
      </c>
      <c r="C37" s="182" t="s">
        <v>4</v>
      </c>
      <c r="D37" s="309" t="s">
        <v>490</v>
      </c>
    </row>
    <row r="38" spans="1:4">
      <c r="A38" s="5" t="s">
        <v>3091</v>
      </c>
      <c r="B38" s="452" t="s">
        <v>845</v>
      </c>
      <c r="C38" s="182" t="s">
        <v>4</v>
      </c>
      <c r="D38" s="309" t="s">
        <v>490</v>
      </c>
    </row>
    <row r="39" spans="1:4">
      <c r="A39" s="5" t="s">
        <v>955</v>
      </c>
      <c r="B39" s="382" t="s">
        <v>874</v>
      </c>
      <c r="C39" s="182" t="s">
        <v>4</v>
      </c>
      <c r="D39" s="309" t="s">
        <v>490</v>
      </c>
    </row>
    <row r="40" spans="1:4">
      <c r="A40" s="5" t="s">
        <v>3089</v>
      </c>
      <c r="B40" s="382" t="s">
        <v>880</v>
      </c>
      <c r="C40" s="182" t="s">
        <v>4</v>
      </c>
      <c r="D40" s="309" t="s">
        <v>490</v>
      </c>
    </row>
    <row r="41" spans="1:4">
      <c r="A41" s="5" t="s">
        <v>3088</v>
      </c>
      <c r="B41" s="452" t="s">
        <v>884</v>
      </c>
      <c r="C41" s="182" t="s">
        <v>4</v>
      </c>
      <c r="D41" s="309" t="s">
        <v>490</v>
      </c>
    </row>
    <row r="42" spans="1:4" ht="26.25">
      <c r="A42" s="5" t="s">
        <v>956</v>
      </c>
      <c r="B42" s="452" t="s">
        <v>848</v>
      </c>
      <c r="C42" s="182" t="s">
        <v>4</v>
      </c>
      <c r="D42" s="309" t="s">
        <v>490</v>
      </c>
    </row>
    <row r="43" spans="1:4" s="335" customFormat="1" ht="15" customHeight="1">
      <c r="A43" s="5" t="s">
        <v>3087</v>
      </c>
      <c r="B43" s="452" t="s">
        <v>3116</v>
      </c>
      <c r="C43" s="182" t="s">
        <v>4</v>
      </c>
      <c r="D43" s="309" t="s">
        <v>490</v>
      </c>
    </row>
    <row r="44" spans="1:4" ht="26.25">
      <c r="A44" s="5" t="s">
        <v>3086</v>
      </c>
      <c r="B44" s="452" t="s">
        <v>3117</v>
      </c>
      <c r="C44" s="182" t="s">
        <v>4</v>
      </c>
      <c r="D44" s="309" t="s">
        <v>490</v>
      </c>
    </row>
    <row r="45" spans="1:4" ht="26.25">
      <c r="A45" s="5" t="s">
        <v>3085</v>
      </c>
      <c r="B45" s="452" t="s">
        <v>847</v>
      </c>
      <c r="C45" s="182" t="s">
        <v>4</v>
      </c>
      <c r="D45" s="309" t="s">
        <v>490</v>
      </c>
    </row>
    <row r="46" spans="1:4" ht="39.75" thickBot="1">
      <c r="A46" s="5" t="s">
        <v>3084</v>
      </c>
      <c r="B46" s="452" t="s">
        <v>846</v>
      </c>
      <c r="C46" s="182" t="s">
        <v>4</v>
      </c>
      <c r="D46" s="309" t="s">
        <v>490</v>
      </c>
    </row>
    <row r="47" spans="1:4">
      <c r="A47" s="720" t="s">
        <v>3155</v>
      </c>
      <c r="B47" s="721"/>
      <c r="C47" s="722"/>
      <c r="D47" s="348"/>
    </row>
    <row r="48" spans="1:4">
      <c r="A48" s="236" t="s">
        <v>16</v>
      </c>
      <c r="B48" s="179"/>
      <c r="C48" s="238" t="s">
        <v>3370</v>
      </c>
      <c r="D48" s="310"/>
    </row>
    <row r="49" spans="1:4">
      <c r="A49" s="239" t="s">
        <v>15</v>
      </c>
      <c r="B49" s="237"/>
      <c r="C49" s="238" t="s">
        <v>3360</v>
      </c>
      <c r="D49" s="310"/>
    </row>
    <row r="50" spans="1:4" ht="26.25">
      <c r="A50" s="723"/>
      <c r="B50" s="724"/>
      <c r="C50" s="336" t="s">
        <v>14</v>
      </c>
      <c r="D50" s="309"/>
    </row>
    <row r="51" spans="1:4" ht="26.25">
      <c r="A51" s="119" t="s">
        <v>3083</v>
      </c>
      <c r="B51" s="452" t="s">
        <v>3118</v>
      </c>
      <c r="C51" s="189" t="s">
        <v>927</v>
      </c>
      <c r="D51" s="309" t="s">
        <v>3220</v>
      </c>
    </row>
    <row r="52" spans="1:4" ht="26.25">
      <c r="A52" s="119" t="s">
        <v>3082</v>
      </c>
      <c r="B52" s="452" t="s">
        <v>3119</v>
      </c>
      <c r="C52" s="189" t="s">
        <v>927</v>
      </c>
      <c r="D52" s="309" t="s">
        <v>3220</v>
      </c>
    </row>
    <row r="53" spans="1:4">
      <c r="A53" s="119" t="s">
        <v>3081</v>
      </c>
      <c r="B53" s="382" t="s">
        <v>103</v>
      </c>
      <c r="C53" s="182" t="s">
        <v>927</v>
      </c>
      <c r="D53" s="309" t="s">
        <v>3220</v>
      </c>
    </row>
    <row r="54" spans="1:4" ht="15.75" thickBot="1">
      <c r="A54" s="389" t="s">
        <v>3080</v>
      </c>
      <c r="B54" s="383" t="s">
        <v>928</v>
      </c>
      <c r="C54" s="390" t="s">
        <v>927</v>
      </c>
      <c r="D54" s="311" t="s">
        <v>3220</v>
      </c>
    </row>
    <row r="55" spans="1:4">
      <c r="A55" s="725" t="s">
        <v>937</v>
      </c>
      <c r="B55" s="726"/>
      <c r="C55" s="727"/>
      <c r="D55" s="391"/>
    </row>
    <row r="56" spans="1:4">
      <c r="A56" s="4" t="s">
        <v>3</v>
      </c>
      <c r="B56" s="733" t="s">
        <v>2</v>
      </c>
      <c r="C56" s="734"/>
      <c r="D56" s="392"/>
    </row>
    <row r="57" spans="1:4" ht="15.75" thickBot="1">
      <c r="A57" s="3" t="s">
        <v>1</v>
      </c>
      <c r="B57" s="718" t="s">
        <v>0</v>
      </c>
      <c r="C57" s="719"/>
      <c r="D57" s="393"/>
    </row>
    <row r="58" spans="1:4" ht="27.75" customHeight="1">
      <c r="A58" s="717" t="s">
        <v>3125</v>
      </c>
      <c r="B58" s="717"/>
      <c r="C58" s="717"/>
      <c r="D58" s="179"/>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 '!A1" display="Grafické znázornění konsolidačního celku, jehož členem je povinná osoba, z hlediska vlastnického uspořádání "/>
    <hyperlink ref="B11" location="'I. Část 3b '!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BreakPreview" zoomScaleNormal="100" zoomScaleSheetLayoutView="100" workbookViewId="0">
      <selection activeCell="B21" sqref="B21"/>
    </sheetView>
  </sheetViews>
  <sheetFormatPr defaultRowHeight="15"/>
  <cols>
    <col min="1" max="1" width="63.85546875" customWidth="1"/>
    <col min="2" max="9" width="16.7109375" customWidth="1"/>
    <col min="10" max="10" width="15.7109375" customWidth="1"/>
  </cols>
  <sheetData>
    <row r="1" spans="1:10">
      <c r="A1" s="353" t="s">
        <v>946</v>
      </c>
      <c r="B1" s="354"/>
      <c r="C1" s="354"/>
      <c r="D1" s="354"/>
      <c r="E1" s="354"/>
      <c r="F1" s="354"/>
      <c r="G1" s="354"/>
      <c r="H1" s="354"/>
      <c r="I1" s="354"/>
      <c r="J1" s="355"/>
    </row>
    <row r="2" spans="1:10">
      <c r="A2" s="397" t="s">
        <v>6</v>
      </c>
      <c r="B2" s="351"/>
      <c r="C2" s="351"/>
      <c r="D2" s="351"/>
      <c r="E2" s="351"/>
      <c r="F2" s="351"/>
      <c r="G2" s="351"/>
      <c r="H2" s="351"/>
      <c r="I2" s="351"/>
      <c r="J2" s="394"/>
    </row>
    <row r="3" spans="1:10" ht="15.75" thickBot="1">
      <c r="A3" s="1010"/>
      <c r="B3" s="1011"/>
      <c r="C3" s="1011"/>
      <c r="D3" s="1011"/>
      <c r="E3" s="1011"/>
      <c r="F3" s="1"/>
      <c r="G3" s="1"/>
      <c r="H3" s="1"/>
      <c r="I3" s="1"/>
      <c r="J3" s="399"/>
    </row>
    <row r="4" spans="1:10" ht="15" customHeight="1">
      <c r="A4" s="787" t="s">
        <v>6</v>
      </c>
      <c r="B4" s="788"/>
      <c r="C4" s="788"/>
      <c r="D4" s="788"/>
      <c r="E4" s="788"/>
      <c r="F4" s="788"/>
      <c r="G4" s="788"/>
      <c r="H4" s="788"/>
      <c r="I4" s="788"/>
      <c r="J4" s="791" t="s">
        <v>3120</v>
      </c>
    </row>
    <row r="5" spans="1:10" ht="30" customHeight="1" thickBot="1">
      <c r="A5" s="789"/>
      <c r="B5" s="790"/>
      <c r="C5" s="790"/>
      <c r="D5" s="790"/>
      <c r="E5" s="790"/>
      <c r="F5" s="790"/>
      <c r="G5" s="790"/>
      <c r="H5" s="790"/>
      <c r="I5" s="790"/>
      <c r="J5" s="792"/>
    </row>
    <row r="6" spans="1:10" ht="15.75" thickBot="1">
      <c r="A6" s="420" t="s">
        <v>3190</v>
      </c>
      <c r="B6" s="1023" t="str">
        <f>Obsah!C4</f>
        <v>(31/03/2017)</v>
      </c>
      <c r="C6" s="1024"/>
      <c r="D6" s="314"/>
      <c r="E6" s="314"/>
      <c r="F6" s="314"/>
      <c r="G6" s="314"/>
      <c r="H6" s="314"/>
      <c r="I6" s="315"/>
      <c r="J6" s="15"/>
    </row>
    <row r="7" spans="1:10">
      <c r="A7" s="1001" t="s">
        <v>3105</v>
      </c>
      <c r="B7" s="1012" t="s">
        <v>110</v>
      </c>
      <c r="C7" s="1013"/>
      <c r="D7" s="1006" t="s">
        <v>109</v>
      </c>
      <c r="E7" s="1007"/>
      <c r="F7" s="1014" t="s">
        <v>108</v>
      </c>
      <c r="G7" s="1009"/>
      <c r="H7" s="1008" t="s">
        <v>107</v>
      </c>
      <c r="I7" s="1009"/>
      <c r="J7" s="1019" t="s">
        <v>118</v>
      </c>
    </row>
    <row r="8" spans="1:10" ht="15.75" thickBot="1">
      <c r="A8" s="1002"/>
      <c r="B8" s="1015" t="str">
        <f>'I. Část 5'!D8</f>
        <v>(1Q/2017)</v>
      </c>
      <c r="C8" s="1016"/>
      <c r="D8" s="1015" t="str">
        <f>'I. Část 5'!E8</f>
        <v>(4Q/2016)</v>
      </c>
      <c r="E8" s="1016"/>
      <c r="F8" s="1015" t="str">
        <f>'I. Část 5'!F8</f>
        <v>(3Q/2016)</v>
      </c>
      <c r="G8" s="1016"/>
      <c r="H8" s="1017" t="str">
        <f>'I. Část 5'!G8</f>
        <v>(2Q/2016)</v>
      </c>
      <c r="I8" s="1018"/>
      <c r="J8" s="1020"/>
    </row>
    <row r="9" spans="1:10" ht="45" customHeight="1" thickBot="1">
      <c r="A9" s="1003"/>
      <c r="B9" s="65" t="s">
        <v>117</v>
      </c>
      <c r="C9" s="64" t="s">
        <v>116</v>
      </c>
      <c r="D9" s="65" t="s">
        <v>117</v>
      </c>
      <c r="E9" s="64" t="s">
        <v>116</v>
      </c>
      <c r="F9" s="426" t="s">
        <v>117</v>
      </c>
      <c r="G9" s="425" t="s">
        <v>116</v>
      </c>
      <c r="H9" s="427" t="s">
        <v>117</v>
      </c>
      <c r="I9" s="425" t="s">
        <v>116</v>
      </c>
      <c r="J9" s="1021"/>
    </row>
    <row r="10" spans="1:10" s="59" customFormat="1" ht="15" customHeight="1">
      <c r="A10" s="207" t="s">
        <v>978</v>
      </c>
      <c r="B10" s="60"/>
      <c r="C10" s="62"/>
      <c r="D10" s="60"/>
      <c r="E10" s="62"/>
      <c r="F10" s="61"/>
      <c r="G10" s="62"/>
      <c r="H10" s="215"/>
      <c r="I10" s="62"/>
      <c r="J10" s="1021"/>
    </row>
    <row r="11" spans="1:10">
      <c r="A11" s="58" t="s">
        <v>979</v>
      </c>
      <c r="B11" s="54"/>
      <c r="C11" s="53"/>
      <c r="D11" s="54"/>
      <c r="E11" s="53"/>
      <c r="F11" s="54"/>
      <c r="G11" s="53"/>
      <c r="H11" s="55"/>
      <c r="I11" s="53"/>
      <c r="J11" s="1021"/>
    </row>
    <row r="12" spans="1:10">
      <c r="A12" s="58" t="s">
        <v>980</v>
      </c>
      <c r="B12" s="54">
        <v>1228354</v>
      </c>
      <c r="C12" s="53">
        <f>'I. Část 6'!D15</f>
        <v>40273</v>
      </c>
      <c r="D12" s="54">
        <v>962124</v>
      </c>
      <c r="E12" s="53">
        <v>35126</v>
      </c>
      <c r="F12" s="54">
        <v>1518955</v>
      </c>
      <c r="G12" s="53">
        <v>37277</v>
      </c>
      <c r="H12" s="55">
        <v>941228</v>
      </c>
      <c r="I12" s="53">
        <v>32408</v>
      </c>
      <c r="J12" s="1021"/>
    </row>
    <row r="13" spans="1:10">
      <c r="A13" s="207" t="s">
        <v>981</v>
      </c>
      <c r="B13" s="54"/>
      <c r="C13" s="53"/>
      <c r="D13" s="54"/>
      <c r="E13" s="53"/>
      <c r="F13" s="54"/>
      <c r="G13" s="53"/>
      <c r="H13" s="55"/>
      <c r="I13" s="53"/>
      <c r="J13" s="1021"/>
    </row>
    <row r="14" spans="1:10" ht="15" customHeight="1">
      <c r="A14" s="58" t="s">
        <v>113</v>
      </c>
      <c r="B14" s="54"/>
      <c r="C14" s="53"/>
      <c r="D14" s="54"/>
      <c r="E14" s="53"/>
      <c r="F14" s="54"/>
      <c r="G14" s="53"/>
      <c r="H14" s="55"/>
      <c r="I14" s="53"/>
      <c r="J14" s="1021"/>
    </row>
    <row r="15" spans="1:10" ht="15.75" thickBot="1">
      <c r="A15" s="52" t="s">
        <v>112</v>
      </c>
      <c r="B15" s="54">
        <f>B12</f>
        <v>1228354</v>
      </c>
      <c r="C15" s="53">
        <f>C12</f>
        <v>40273</v>
      </c>
      <c r="D15" s="54">
        <v>962124</v>
      </c>
      <c r="E15" s="53">
        <v>35126</v>
      </c>
      <c r="F15" s="54">
        <v>1518955</v>
      </c>
      <c r="G15" s="53">
        <v>37277</v>
      </c>
      <c r="H15" s="55">
        <v>941228</v>
      </c>
      <c r="I15" s="53">
        <v>32408</v>
      </c>
      <c r="J15" s="1022"/>
    </row>
    <row r="16" spans="1:10" ht="15" customHeight="1">
      <c r="A16" s="1001" t="s">
        <v>3104</v>
      </c>
      <c r="B16" s="1004" t="s">
        <v>110</v>
      </c>
      <c r="C16" s="1005"/>
      <c r="D16" s="1004" t="s">
        <v>110</v>
      </c>
      <c r="E16" s="1005"/>
      <c r="F16" s="1006" t="s">
        <v>109</v>
      </c>
      <c r="G16" s="1007"/>
      <c r="H16" s="1008" t="s">
        <v>108</v>
      </c>
      <c r="I16" s="1009"/>
      <c r="J16" s="996" t="s">
        <v>118</v>
      </c>
    </row>
    <row r="17" spans="1:10" ht="15.75" thickBot="1">
      <c r="A17" s="1002"/>
      <c r="B17" s="999" t="str">
        <f>B8</f>
        <v>(1Q/2017)</v>
      </c>
      <c r="C17" s="1000"/>
      <c r="D17" s="999" t="str">
        <f t="shared" ref="D17" si="0">D8</f>
        <v>(4Q/2016)</v>
      </c>
      <c r="E17" s="1000"/>
      <c r="F17" s="999" t="str">
        <f t="shared" ref="F17" si="1">F8</f>
        <v>(3Q/2016)</v>
      </c>
      <c r="G17" s="1000"/>
      <c r="H17" s="999" t="str">
        <f t="shared" ref="H17" si="2">H8</f>
        <v>(2Q/2016)</v>
      </c>
      <c r="I17" s="1000"/>
      <c r="J17" s="997"/>
    </row>
    <row r="18" spans="1:10" ht="45" customHeight="1" thickBot="1">
      <c r="A18" s="1003"/>
      <c r="B18" s="65" t="s">
        <v>117</v>
      </c>
      <c r="C18" s="64" t="s">
        <v>116</v>
      </c>
      <c r="D18" s="65" t="s">
        <v>117</v>
      </c>
      <c r="E18" s="64" t="s">
        <v>116</v>
      </c>
      <c r="F18" s="560" t="s">
        <v>117</v>
      </c>
      <c r="G18" s="559" t="s">
        <v>116</v>
      </c>
      <c r="H18" s="427" t="s">
        <v>117</v>
      </c>
      <c r="I18" s="559" t="s">
        <v>116</v>
      </c>
      <c r="J18" s="997"/>
    </row>
    <row r="19" spans="1:10">
      <c r="A19" s="207" t="s">
        <v>978</v>
      </c>
      <c r="B19" s="60"/>
      <c r="C19" s="62"/>
      <c r="D19" s="60"/>
      <c r="E19" s="62"/>
      <c r="F19" s="61"/>
      <c r="G19" s="62"/>
      <c r="H19" s="215"/>
      <c r="I19" s="62"/>
      <c r="J19" s="997"/>
    </row>
    <row r="20" spans="1:10">
      <c r="A20" s="58" t="s">
        <v>979</v>
      </c>
      <c r="B20" s="54"/>
      <c r="C20" s="53"/>
      <c r="D20" s="54"/>
      <c r="E20" s="53"/>
      <c r="F20" s="55"/>
      <c r="G20" s="53"/>
      <c r="H20" s="57"/>
      <c r="I20" s="53"/>
      <c r="J20" s="997"/>
    </row>
    <row r="21" spans="1:10">
      <c r="A21" s="58" t="s">
        <v>980</v>
      </c>
      <c r="B21" s="54">
        <v>1193322</v>
      </c>
      <c r="C21" s="53">
        <f>'I. Část 6'!D51</f>
        <v>5159</v>
      </c>
      <c r="D21" s="54">
        <v>932100</v>
      </c>
      <c r="E21" s="53">
        <v>5102</v>
      </c>
      <c r="F21" s="55">
        <v>1493117</v>
      </c>
      <c r="G21" s="53">
        <v>10510</v>
      </c>
      <c r="H21" s="57">
        <v>922760</v>
      </c>
      <c r="I21" s="53">
        <v>12823</v>
      </c>
      <c r="J21" s="997"/>
    </row>
    <row r="22" spans="1:10">
      <c r="A22" s="207" t="s">
        <v>981</v>
      </c>
      <c r="B22" s="54"/>
      <c r="C22" s="53"/>
      <c r="D22" s="54"/>
      <c r="E22" s="53"/>
      <c r="F22" s="55"/>
      <c r="G22" s="53"/>
      <c r="H22" s="57"/>
      <c r="I22" s="53"/>
      <c r="J22" s="997"/>
    </row>
    <row r="23" spans="1:10" ht="13.5" customHeight="1">
      <c r="A23" s="58" t="s">
        <v>113</v>
      </c>
      <c r="B23" s="54"/>
      <c r="C23" s="53"/>
      <c r="D23" s="54"/>
      <c r="E23" s="53"/>
      <c r="F23" s="55"/>
      <c r="G23" s="53"/>
      <c r="H23" s="57"/>
      <c r="I23" s="53"/>
      <c r="J23" s="997"/>
    </row>
    <row r="24" spans="1:10" ht="15.75" thickBot="1">
      <c r="A24" s="52" t="s">
        <v>112</v>
      </c>
      <c r="B24" s="54">
        <f>B21</f>
        <v>1193322</v>
      </c>
      <c r="C24" s="53">
        <f>C21</f>
        <v>5159</v>
      </c>
      <c r="D24" s="54">
        <v>932100</v>
      </c>
      <c r="E24" s="53">
        <v>5102</v>
      </c>
      <c r="F24" s="49">
        <v>1493117</v>
      </c>
      <c r="G24" s="47">
        <v>10510</v>
      </c>
      <c r="H24" s="51">
        <v>922760</v>
      </c>
      <c r="I24" s="47">
        <v>12823</v>
      </c>
      <c r="J24" s="998"/>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J16:J24"/>
    <mergeCell ref="D17:E17"/>
    <mergeCell ref="F17:G17"/>
    <mergeCell ref="H17:I17"/>
    <mergeCell ref="A16:A18"/>
    <mergeCell ref="D16:E16"/>
    <mergeCell ref="F16:G16"/>
    <mergeCell ref="H16:I16"/>
    <mergeCell ref="B16:C16"/>
    <mergeCell ref="B17:C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topLeftCell="A7" zoomScaleNormal="100" zoomScaleSheetLayoutView="100" workbookViewId="0">
      <selection activeCell="D49" sqref="D49"/>
    </sheetView>
  </sheetViews>
  <sheetFormatPr defaultRowHeight="15"/>
  <cols>
    <col min="1" max="1" width="35.42578125" customWidth="1"/>
    <col min="2" max="2" width="21.7109375" customWidth="1"/>
    <col min="3" max="3" width="7.28515625" customWidth="1"/>
    <col min="4" max="7" width="14" customWidth="1"/>
    <col min="8" max="8" width="10.5703125" customWidth="1"/>
  </cols>
  <sheetData>
    <row r="1" spans="1:8" ht="39.75" customHeight="1">
      <c r="A1" s="353" t="s">
        <v>948</v>
      </c>
      <c r="B1" s="1047" t="s">
        <v>3188</v>
      </c>
      <c r="C1" s="1047"/>
      <c r="D1" s="1047"/>
      <c r="E1" s="1047"/>
      <c r="F1" s="1047"/>
      <c r="G1" s="1047"/>
      <c r="H1" s="1048"/>
    </row>
    <row r="2" spans="1:8" ht="16.5" customHeight="1">
      <c r="A2" s="397" t="s">
        <v>3186</v>
      </c>
      <c r="B2" s="460"/>
      <c r="C2" s="460"/>
      <c r="D2" s="460"/>
      <c r="E2" s="460"/>
      <c r="F2" s="460"/>
      <c r="G2" s="460"/>
      <c r="H2" s="461"/>
    </row>
    <row r="3" spans="1:8" ht="15.75" thickBot="1">
      <c r="A3" s="1010"/>
      <c r="B3" s="1011"/>
      <c r="C3" s="1011"/>
      <c r="D3" s="1011"/>
      <c r="E3" s="1011"/>
      <c r="F3" s="1011"/>
      <c r="G3" s="1011"/>
      <c r="H3" s="1049"/>
    </row>
    <row r="4" spans="1:8">
      <c r="A4" s="787" t="s">
        <v>7</v>
      </c>
      <c r="B4" s="788"/>
      <c r="C4" s="788"/>
      <c r="D4" s="788"/>
      <c r="E4" s="788"/>
      <c r="F4" s="788"/>
      <c r="G4" s="788"/>
      <c r="H4" s="791" t="s">
        <v>3195</v>
      </c>
    </row>
    <row r="5" spans="1:8" ht="64.5" customHeight="1" thickBot="1">
      <c r="A5" s="789"/>
      <c r="B5" s="790"/>
      <c r="C5" s="790"/>
      <c r="D5" s="790"/>
      <c r="E5" s="790"/>
      <c r="F5" s="790"/>
      <c r="G5" s="790"/>
      <c r="H5" s="792"/>
    </row>
    <row r="6" spans="1:8" ht="15.75" thickBot="1">
      <c r="A6" s="1044" t="s">
        <v>3190</v>
      </c>
      <c r="B6" s="1045"/>
      <c r="C6" s="1046"/>
      <c r="D6" s="1043" t="str">
        <f>Obsah!C4</f>
        <v>(31/03/2017)</v>
      </c>
      <c r="E6" s="984"/>
      <c r="F6" s="984"/>
      <c r="G6" s="985"/>
      <c r="H6" s="15"/>
    </row>
    <row r="7" spans="1:8" ht="39.950000000000003" customHeight="1">
      <c r="A7" s="1050" t="s">
        <v>233</v>
      </c>
      <c r="B7" s="1051"/>
      <c r="C7" s="1052"/>
      <c r="D7" s="91" t="s">
        <v>110</v>
      </c>
      <c r="E7" s="91" t="s">
        <v>109</v>
      </c>
      <c r="F7" s="92" t="s">
        <v>108</v>
      </c>
      <c r="G7" s="91" t="s">
        <v>107</v>
      </c>
      <c r="H7" s="1056" t="s">
        <v>232</v>
      </c>
    </row>
    <row r="8" spans="1:8" ht="21" customHeight="1" thickBot="1">
      <c r="A8" s="1053"/>
      <c r="B8" s="1054"/>
      <c r="C8" s="1055"/>
      <c r="D8" s="527" t="str">
        <f>'I. Část 5'!D8</f>
        <v>(1Q/2017)</v>
      </c>
      <c r="E8" s="527" t="str">
        <f>'I. Část 5'!E8</f>
        <v>(4Q/2016)</v>
      </c>
      <c r="F8" s="527" t="str">
        <f>'I. Část 5'!F8</f>
        <v>(3Q/2016)</v>
      </c>
      <c r="G8" s="527" t="str">
        <f>'I. Část 5'!G8</f>
        <v>(2Q/2016)</v>
      </c>
      <c r="H8" s="1057"/>
    </row>
    <row r="9" spans="1:8">
      <c r="A9" s="1037" t="s">
        <v>231</v>
      </c>
      <c r="B9" s="1038"/>
      <c r="C9" s="1039"/>
      <c r="D9" s="563">
        <f>D10+D14+D27+D36+D39+D42+D45+D30</f>
        <v>8807203</v>
      </c>
      <c r="E9" s="563">
        <v>7357342</v>
      </c>
      <c r="F9" s="86">
        <v>7382938.6699999999</v>
      </c>
      <c r="G9" s="86">
        <v>7157064.0030000005</v>
      </c>
      <c r="H9" s="1057"/>
    </row>
    <row r="10" spans="1:8" ht="26.25" customHeight="1">
      <c r="A10" s="1034" t="s">
        <v>3167</v>
      </c>
      <c r="B10" s="1035"/>
      <c r="C10" s="1036"/>
      <c r="D10" s="564">
        <f>SUM(D11:D13)</f>
        <v>4537037</v>
      </c>
      <c r="E10" s="564">
        <v>3609566</v>
      </c>
      <c r="F10" s="85">
        <v>3774578</v>
      </c>
      <c r="G10" s="85">
        <v>3835434</v>
      </c>
      <c r="H10" s="1057"/>
    </row>
    <row r="11" spans="1:8">
      <c r="A11" s="1034" t="s">
        <v>230</v>
      </c>
      <c r="B11" s="1035"/>
      <c r="C11" s="1036"/>
      <c r="D11" s="564">
        <v>69</v>
      </c>
      <c r="E11" s="564">
        <v>146</v>
      </c>
      <c r="F11" s="85">
        <v>99</v>
      </c>
      <c r="G11" s="85">
        <v>146</v>
      </c>
      <c r="H11" s="1057"/>
    </row>
    <row r="12" spans="1:8">
      <c r="A12" s="1034" t="s">
        <v>229</v>
      </c>
      <c r="B12" s="1035"/>
      <c r="C12" s="1036"/>
      <c r="D12" s="564"/>
      <c r="E12" s="564"/>
      <c r="F12" s="85"/>
      <c r="G12" s="85"/>
      <c r="H12" s="1057"/>
    </row>
    <row r="13" spans="1:8">
      <c r="A13" s="1034" t="s">
        <v>3168</v>
      </c>
      <c r="B13" s="1035"/>
      <c r="C13" s="1036"/>
      <c r="D13" s="564">
        <v>4536968</v>
      </c>
      <c r="E13" s="564">
        <v>3609420</v>
      </c>
      <c r="F13" s="528">
        <v>3774479</v>
      </c>
      <c r="G13" s="85">
        <v>3835288</v>
      </c>
      <c r="H13" s="1057"/>
    </row>
    <row r="14" spans="1:8">
      <c r="A14" s="1034" t="s">
        <v>3183</v>
      </c>
      <c r="B14" s="1035"/>
      <c r="C14" s="1036"/>
      <c r="D14" s="564">
        <f>SUM(D15:D17)</f>
        <v>53645</v>
      </c>
      <c r="E14" s="564">
        <v>35833</v>
      </c>
      <c r="F14" s="85">
        <v>42189.67</v>
      </c>
      <c r="G14" s="85">
        <v>32408.003000000001</v>
      </c>
      <c r="H14" s="1057"/>
    </row>
    <row r="15" spans="1:8">
      <c r="A15" s="1034" t="s">
        <v>228</v>
      </c>
      <c r="B15" s="1035"/>
      <c r="C15" s="1036"/>
      <c r="D15" s="564">
        <v>40273</v>
      </c>
      <c r="E15" s="564">
        <v>35126</v>
      </c>
      <c r="F15" s="85">
        <v>37277</v>
      </c>
      <c r="G15" s="85">
        <v>32408</v>
      </c>
      <c r="H15" s="1057"/>
    </row>
    <row r="16" spans="1:8">
      <c r="A16" s="1034" t="s">
        <v>227</v>
      </c>
      <c r="B16" s="1035"/>
      <c r="C16" s="1036"/>
      <c r="D16" s="564">
        <v>13372</v>
      </c>
      <c r="E16" s="564">
        <v>707</v>
      </c>
      <c r="F16" s="85">
        <v>4913</v>
      </c>
      <c r="G16" s="85">
        <v>0</v>
      </c>
      <c r="H16" s="1057"/>
    </row>
    <row r="17" spans="1:8">
      <c r="A17" s="1034" t="s">
        <v>226</v>
      </c>
      <c r="B17" s="1035"/>
      <c r="C17" s="1036"/>
      <c r="D17" s="564">
        <v>0</v>
      </c>
      <c r="E17" s="564">
        <v>0</v>
      </c>
      <c r="F17" s="85">
        <v>-0.33</v>
      </c>
      <c r="G17" s="85">
        <v>3.0000000000000027E-3</v>
      </c>
      <c r="H17" s="1057"/>
    </row>
    <row r="18" spans="1:8">
      <c r="A18" s="1034" t="s">
        <v>225</v>
      </c>
      <c r="B18" s="1035"/>
      <c r="C18" s="1036"/>
      <c r="D18" s="564"/>
      <c r="E18" s="564"/>
      <c r="F18" s="85"/>
      <c r="G18" s="85"/>
      <c r="H18" s="1057"/>
    </row>
    <row r="19" spans="1:8">
      <c r="A19" s="1034" t="s">
        <v>224</v>
      </c>
      <c r="B19" s="1035"/>
      <c r="C19" s="1036"/>
      <c r="D19" s="564"/>
      <c r="E19" s="564"/>
      <c r="F19" s="85"/>
      <c r="G19" s="85"/>
      <c r="H19" s="1057"/>
    </row>
    <row r="20" spans="1:8">
      <c r="A20" s="1034" t="s">
        <v>223</v>
      </c>
      <c r="B20" s="1035"/>
      <c r="C20" s="1036"/>
      <c r="D20" s="564"/>
      <c r="E20" s="564"/>
      <c r="F20" s="85"/>
      <c r="G20" s="85"/>
      <c r="H20" s="1057"/>
    </row>
    <row r="21" spans="1:8">
      <c r="A21" s="1034" t="s">
        <v>222</v>
      </c>
      <c r="B21" s="1035"/>
      <c r="C21" s="1036"/>
      <c r="D21" s="564"/>
      <c r="E21" s="564"/>
      <c r="F21" s="85"/>
      <c r="G21" s="85"/>
      <c r="H21" s="1057"/>
    </row>
    <row r="22" spans="1:8">
      <c r="A22" s="1034" t="s">
        <v>221</v>
      </c>
      <c r="B22" s="1035"/>
      <c r="C22" s="1036"/>
      <c r="D22" s="564"/>
      <c r="E22" s="564"/>
      <c r="F22" s="85"/>
      <c r="G22" s="85"/>
      <c r="H22" s="1057"/>
    </row>
    <row r="23" spans="1:8">
      <c r="A23" s="1034" t="s">
        <v>220</v>
      </c>
      <c r="B23" s="1035"/>
      <c r="C23" s="1036"/>
      <c r="D23" s="564"/>
      <c r="E23" s="564"/>
      <c r="F23" s="85"/>
      <c r="G23" s="85"/>
      <c r="H23" s="1057"/>
    </row>
    <row r="24" spans="1:8">
      <c r="A24" s="1034" t="s">
        <v>219</v>
      </c>
      <c r="B24" s="1035"/>
      <c r="C24" s="1036"/>
      <c r="D24" s="564"/>
      <c r="E24" s="564"/>
      <c r="F24" s="85"/>
      <c r="G24" s="85"/>
      <c r="H24" s="1057"/>
    </row>
    <row r="25" spans="1:8">
      <c r="A25" s="1034" t="s">
        <v>218</v>
      </c>
      <c r="B25" s="1035"/>
      <c r="C25" s="1036"/>
      <c r="D25" s="564"/>
      <c r="E25" s="564"/>
      <c r="F25" s="85"/>
      <c r="G25" s="85"/>
      <c r="H25" s="1057"/>
    </row>
    <row r="26" spans="1:8">
      <c r="A26" s="1034" t="s">
        <v>217</v>
      </c>
      <c r="B26" s="1035"/>
      <c r="C26" s="1036"/>
      <c r="D26" s="564"/>
      <c r="E26" s="564"/>
      <c r="F26" s="85"/>
      <c r="G26" s="85"/>
      <c r="H26" s="1057"/>
    </row>
    <row r="27" spans="1:8">
      <c r="A27" s="1034" t="s">
        <v>216</v>
      </c>
      <c r="B27" s="1035"/>
      <c r="C27" s="1036"/>
      <c r="D27" s="564">
        <f>SUM(D28:D29)</f>
        <v>4133054</v>
      </c>
      <c r="E27" s="564">
        <v>3367746</v>
      </c>
      <c r="F27" s="85">
        <v>3478954</v>
      </c>
      <c r="G27" s="85">
        <v>3219467</v>
      </c>
      <c r="H27" s="1057"/>
    </row>
    <row r="28" spans="1:8">
      <c r="A28" s="1034" t="s">
        <v>215</v>
      </c>
      <c r="B28" s="1035"/>
      <c r="C28" s="1036"/>
      <c r="D28" s="564">
        <v>0</v>
      </c>
      <c r="E28" s="564">
        <v>0</v>
      </c>
      <c r="F28" s="85">
        <v>0</v>
      </c>
      <c r="G28" s="85">
        <v>0</v>
      </c>
      <c r="H28" s="1057"/>
    </row>
    <row r="29" spans="1:8">
      <c r="A29" s="1034" t="s">
        <v>214</v>
      </c>
      <c r="B29" s="1035"/>
      <c r="C29" s="1036"/>
      <c r="D29" s="564">
        <v>4133054</v>
      </c>
      <c r="E29" s="564">
        <v>3367746</v>
      </c>
      <c r="F29" s="85">
        <v>3478954</v>
      </c>
      <c r="G29" s="85">
        <v>3219467</v>
      </c>
      <c r="H29" s="1057"/>
    </row>
    <row r="30" spans="1:8">
      <c r="A30" s="1034" t="s">
        <v>213</v>
      </c>
      <c r="B30" s="1035"/>
      <c r="C30" s="1036"/>
      <c r="D30" s="564">
        <v>0</v>
      </c>
      <c r="E30" s="564">
        <v>252000</v>
      </c>
      <c r="F30" s="85"/>
      <c r="G30" s="85"/>
      <c r="H30" s="1057"/>
    </row>
    <row r="31" spans="1:8">
      <c r="A31" s="1034" t="s">
        <v>212</v>
      </c>
      <c r="B31" s="1035"/>
      <c r="C31" s="1036"/>
      <c r="D31" s="564">
        <v>0</v>
      </c>
      <c r="E31" s="564">
        <v>252000</v>
      </c>
      <c r="F31" s="85"/>
      <c r="G31" s="85"/>
      <c r="H31" s="1057"/>
    </row>
    <row r="32" spans="1:8">
      <c r="A32" s="1034" t="s">
        <v>211</v>
      </c>
      <c r="B32" s="1035"/>
      <c r="C32" s="1036"/>
      <c r="D32" s="564"/>
      <c r="E32" s="564"/>
      <c r="F32" s="85"/>
      <c r="G32" s="85"/>
      <c r="H32" s="1057"/>
    </row>
    <row r="33" spans="1:8">
      <c r="A33" s="1034" t="s">
        <v>210</v>
      </c>
      <c r="B33" s="1035"/>
      <c r="C33" s="1036"/>
      <c r="D33" s="564"/>
      <c r="E33" s="564"/>
      <c r="F33" s="85"/>
      <c r="G33" s="85"/>
      <c r="H33" s="1057"/>
    </row>
    <row r="34" spans="1:8">
      <c r="A34" s="1034" t="s">
        <v>209</v>
      </c>
      <c r="B34" s="1035"/>
      <c r="C34" s="1036"/>
      <c r="D34" s="564"/>
      <c r="E34" s="564"/>
      <c r="F34" s="85"/>
      <c r="G34" s="85"/>
      <c r="H34" s="1057"/>
    </row>
    <row r="35" spans="1:8">
      <c r="A35" s="1034" t="s">
        <v>208</v>
      </c>
      <c r="B35" s="1035"/>
      <c r="C35" s="1036"/>
      <c r="D35" s="564">
        <v>0</v>
      </c>
      <c r="E35" s="564">
        <v>0</v>
      </c>
      <c r="F35" s="85">
        <v>0</v>
      </c>
      <c r="G35" s="85">
        <v>0</v>
      </c>
      <c r="H35" s="1057"/>
    </row>
    <row r="36" spans="1:8">
      <c r="A36" s="1034" t="s">
        <v>207</v>
      </c>
      <c r="B36" s="1035"/>
      <c r="C36" s="1036"/>
      <c r="D36" s="564">
        <f>SUM(D37:D38)</f>
        <v>14873</v>
      </c>
      <c r="E36" s="564">
        <v>16224</v>
      </c>
      <c r="F36" s="85">
        <v>12682</v>
      </c>
      <c r="G36" s="85">
        <v>12517</v>
      </c>
      <c r="H36" s="1057"/>
    </row>
    <row r="37" spans="1:8">
      <c r="A37" s="1034" t="s">
        <v>206</v>
      </c>
      <c r="B37" s="1035"/>
      <c r="C37" s="1036"/>
      <c r="D37" s="564">
        <v>14873</v>
      </c>
      <c r="E37" s="564">
        <v>16224</v>
      </c>
      <c r="F37" s="85">
        <v>12682</v>
      </c>
      <c r="G37" s="85">
        <v>12517</v>
      </c>
      <c r="H37" s="1057"/>
    </row>
    <row r="38" spans="1:8">
      <c r="A38" s="1034" t="s">
        <v>3169</v>
      </c>
      <c r="B38" s="1035"/>
      <c r="C38" s="1036"/>
      <c r="D38" s="564"/>
      <c r="E38" s="564"/>
      <c r="F38" s="85"/>
      <c r="G38" s="85"/>
      <c r="H38" s="1057"/>
    </row>
    <row r="39" spans="1:8">
      <c r="A39" s="1034" t="s">
        <v>205</v>
      </c>
      <c r="B39" s="1035"/>
      <c r="C39" s="1036"/>
      <c r="D39" s="564">
        <f>SUM(D40:D41)</f>
        <v>39961</v>
      </c>
      <c r="E39" s="564">
        <v>37060</v>
      </c>
      <c r="F39" s="85">
        <v>35756</v>
      </c>
      <c r="G39" s="85">
        <v>30340</v>
      </c>
      <c r="H39" s="1057"/>
    </row>
    <row r="40" spans="1:8">
      <c r="A40" s="1034" t="s">
        <v>204</v>
      </c>
      <c r="B40" s="1035"/>
      <c r="C40" s="1036"/>
      <c r="D40" s="564"/>
      <c r="E40" s="564"/>
      <c r="F40" s="85"/>
      <c r="G40" s="85"/>
      <c r="H40" s="1057"/>
    </row>
    <row r="41" spans="1:8">
      <c r="A41" s="1034" t="s">
        <v>203</v>
      </c>
      <c r="B41" s="1035"/>
      <c r="C41" s="1036"/>
      <c r="D41" s="564">
        <v>39961</v>
      </c>
      <c r="E41" s="564">
        <v>37060</v>
      </c>
      <c r="F41" s="85">
        <v>35756</v>
      </c>
      <c r="G41" s="85">
        <v>30340</v>
      </c>
      <c r="H41" s="1057"/>
    </row>
    <row r="42" spans="1:8">
      <c r="A42" s="1034" t="s">
        <v>202</v>
      </c>
      <c r="B42" s="1035"/>
      <c r="C42" s="1036"/>
      <c r="D42" s="564">
        <f>SUM(D43:D44)</f>
        <v>5262</v>
      </c>
      <c r="E42" s="564">
        <v>5085</v>
      </c>
      <c r="F42" s="85">
        <v>3515</v>
      </c>
      <c r="G42" s="85">
        <v>6039</v>
      </c>
      <c r="H42" s="1057"/>
    </row>
    <row r="43" spans="1:8">
      <c r="A43" s="1034" t="s">
        <v>201</v>
      </c>
      <c r="B43" s="1035"/>
      <c r="C43" s="1036"/>
      <c r="D43" s="564">
        <v>0</v>
      </c>
      <c r="E43" s="564">
        <v>0</v>
      </c>
      <c r="F43" s="85">
        <v>564</v>
      </c>
      <c r="G43" s="85">
        <v>2496</v>
      </c>
      <c r="H43" s="1057"/>
    </row>
    <row r="44" spans="1:8">
      <c r="A44" s="1034" t="s">
        <v>200</v>
      </c>
      <c r="B44" s="1035"/>
      <c r="C44" s="1036"/>
      <c r="D44" s="564">
        <v>5262</v>
      </c>
      <c r="E44" s="564">
        <v>5085</v>
      </c>
      <c r="F44" s="85">
        <v>2951</v>
      </c>
      <c r="G44" s="85">
        <v>3543</v>
      </c>
      <c r="H44" s="1057"/>
    </row>
    <row r="45" spans="1:8">
      <c r="A45" s="1034" t="s">
        <v>199</v>
      </c>
      <c r="B45" s="1035"/>
      <c r="C45" s="1036"/>
      <c r="D45" s="564">
        <v>23371</v>
      </c>
      <c r="E45" s="564">
        <v>33828</v>
      </c>
      <c r="F45" s="85">
        <v>35264</v>
      </c>
      <c r="G45" s="85">
        <v>20859</v>
      </c>
      <c r="H45" s="1057"/>
    </row>
    <row r="46" spans="1:8" ht="15.75" thickBot="1">
      <c r="A46" s="1040" t="s">
        <v>3170</v>
      </c>
      <c r="B46" s="1041"/>
      <c r="C46" s="1042"/>
      <c r="D46" s="565"/>
      <c r="E46" s="565"/>
      <c r="F46" s="85"/>
      <c r="G46" s="90"/>
      <c r="H46" s="1057"/>
    </row>
    <row r="47" spans="1:8" s="87" customFormat="1" ht="39" thickBot="1">
      <c r="A47" s="1059" t="s">
        <v>198</v>
      </c>
      <c r="B47" s="1060"/>
      <c r="C47" s="1061"/>
      <c r="D47" s="89" t="s">
        <v>110</v>
      </c>
      <c r="E47" s="89" t="s">
        <v>110</v>
      </c>
      <c r="F47" s="91" t="s">
        <v>110</v>
      </c>
      <c r="G47" s="92" t="s">
        <v>110</v>
      </c>
      <c r="H47" s="1057"/>
    </row>
    <row r="48" spans="1:8">
      <c r="A48" s="1031" t="s">
        <v>197</v>
      </c>
      <c r="B48" s="1032"/>
      <c r="C48" s="1033"/>
      <c r="D48" s="563">
        <f>D49+D79</f>
        <v>8807203</v>
      </c>
      <c r="E48" s="563">
        <v>7357342</v>
      </c>
      <c r="F48" s="86">
        <v>7382939</v>
      </c>
      <c r="G48" s="86">
        <v>7157064</v>
      </c>
      <c r="H48" s="1057"/>
    </row>
    <row r="49" spans="1:8">
      <c r="A49" s="1025" t="s">
        <v>196</v>
      </c>
      <c r="B49" s="1026"/>
      <c r="C49" s="1027"/>
      <c r="D49" s="564">
        <f>D50+D60+D66+D73+D77</f>
        <v>8337669</v>
      </c>
      <c r="E49" s="564">
        <v>6900208</v>
      </c>
      <c r="F49" s="85">
        <v>6941149</v>
      </c>
      <c r="G49" s="85">
        <v>6721525</v>
      </c>
      <c r="H49" s="1057"/>
    </row>
    <row r="50" spans="1:8">
      <c r="A50" s="1025" t="s">
        <v>195</v>
      </c>
      <c r="B50" s="1026"/>
      <c r="C50" s="1027"/>
      <c r="D50" s="564">
        <f>SUM(D51:D52)</f>
        <v>9218</v>
      </c>
      <c r="E50" s="564">
        <v>5102</v>
      </c>
      <c r="F50" s="85">
        <v>10510</v>
      </c>
      <c r="G50" s="85">
        <v>12823</v>
      </c>
      <c r="H50" s="1057"/>
    </row>
    <row r="51" spans="1:8">
      <c r="A51" s="1025" t="s">
        <v>194</v>
      </c>
      <c r="B51" s="1026"/>
      <c r="C51" s="1027"/>
      <c r="D51" s="564">
        <v>5159</v>
      </c>
      <c r="E51" s="564">
        <v>5102</v>
      </c>
      <c r="F51" s="85">
        <v>10510</v>
      </c>
      <c r="G51" s="85">
        <v>12823</v>
      </c>
      <c r="H51" s="1057"/>
    </row>
    <row r="52" spans="1:8">
      <c r="A52" s="1025" t="s">
        <v>193</v>
      </c>
      <c r="B52" s="1026"/>
      <c r="C52" s="1027"/>
      <c r="D52" s="564">
        <v>4059</v>
      </c>
      <c r="E52" s="564">
        <v>0</v>
      </c>
      <c r="F52" s="85">
        <v>0</v>
      </c>
      <c r="G52" s="85">
        <v>0</v>
      </c>
      <c r="H52" s="1057"/>
    </row>
    <row r="53" spans="1:8">
      <c r="A53" s="1025" t="s">
        <v>192</v>
      </c>
      <c r="B53" s="1026"/>
      <c r="C53" s="1027"/>
      <c r="D53" s="564"/>
      <c r="E53" s="564"/>
      <c r="F53" s="85"/>
      <c r="G53" s="85"/>
      <c r="H53" s="1057"/>
    </row>
    <row r="54" spans="1:8">
      <c r="A54" s="1025" t="s">
        <v>191</v>
      </c>
      <c r="B54" s="1026"/>
      <c r="C54" s="1027"/>
      <c r="D54" s="564"/>
      <c r="E54" s="564"/>
      <c r="F54" s="85"/>
      <c r="G54" s="85"/>
      <c r="H54" s="1057"/>
    </row>
    <row r="55" spans="1:8">
      <c r="A55" s="1025" t="s">
        <v>190</v>
      </c>
      <c r="B55" s="1026"/>
      <c r="C55" s="1027"/>
      <c r="D55" s="564"/>
      <c r="E55" s="564"/>
      <c r="F55" s="85"/>
      <c r="G55" s="85"/>
      <c r="H55" s="1057"/>
    </row>
    <row r="56" spans="1:8">
      <c r="A56" s="1025" t="s">
        <v>189</v>
      </c>
      <c r="B56" s="1026"/>
      <c r="C56" s="1027"/>
      <c r="D56" s="564"/>
      <c r="E56" s="564"/>
      <c r="F56" s="85"/>
      <c r="G56" s="85"/>
      <c r="H56" s="1057"/>
    </row>
    <row r="57" spans="1:8">
      <c r="A57" s="1025" t="s">
        <v>188</v>
      </c>
      <c r="B57" s="1026"/>
      <c r="C57" s="1027"/>
      <c r="D57" s="564"/>
      <c r="E57" s="564"/>
      <c r="F57" s="85"/>
      <c r="G57" s="85"/>
      <c r="H57" s="1057"/>
    </row>
    <row r="58" spans="1:8">
      <c r="A58" s="1025" t="s">
        <v>187</v>
      </c>
      <c r="B58" s="1026"/>
      <c r="C58" s="1027"/>
      <c r="D58" s="564"/>
      <c r="E58" s="564"/>
      <c r="F58" s="85"/>
      <c r="G58" s="85"/>
      <c r="H58" s="1057"/>
    </row>
    <row r="59" spans="1:8">
      <c r="A59" s="1025" t="s">
        <v>186</v>
      </c>
      <c r="B59" s="1026"/>
      <c r="C59" s="1027"/>
      <c r="D59" s="564"/>
      <c r="E59" s="564"/>
      <c r="F59" s="85"/>
      <c r="G59" s="85"/>
      <c r="H59" s="1057"/>
    </row>
    <row r="60" spans="1:8">
      <c r="A60" s="1025" t="s">
        <v>185</v>
      </c>
      <c r="B60" s="1026"/>
      <c r="C60" s="1027"/>
      <c r="D60" s="564">
        <f>SUM(D61:D63)</f>
        <v>8207262</v>
      </c>
      <c r="E60" s="564">
        <v>6773904</v>
      </c>
      <c r="F60" s="85">
        <v>6822839</v>
      </c>
      <c r="G60" s="85">
        <v>6442843</v>
      </c>
      <c r="H60" s="1057"/>
    </row>
    <row r="61" spans="1:8">
      <c r="A61" s="1025" t="s">
        <v>184</v>
      </c>
      <c r="B61" s="1026"/>
      <c r="C61" s="1027"/>
      <c r="D61" s="564">
        <v>120166</v>
      </c>
      <c r="E61" s="564">
        <v>313425</v>
      </c>
      <c r="F61" s="85">
        <v>126460</v>
      </c>
      <c r="G61" s="85">
        <v>246563</v>
      </c>
      <c r="H61" s="1057"/>
    </row>
    <row r="62" spans="1:8">
      <c r="A62" s="1025" t="s">
        <v>183</v>
      </c>
      <c r="B62" s="1026"/>
      <c r="C62" s="1027"/>
      <c r="D62" s="564"/>
      <c r="E62" s="564"/>
      <c r="F62" s="85"/>
      <c r="G62" s="85"/>
      <c r="H62" s="1057"/>
    </row>
    <row r="63" spans="1:8">
      <c r="A63" s="1025" t="s">
        <v>182</v>
      </c>
      <c r="B63" s="1026"/>
      <c r="C63" s="1027"/>
      <c r="D63" s="564">
        <v>8087096</v>
      </c>
      <c r="E63" s="564">
        <v>6460479</v>
      </c>
      <c r="F63" s="85">
        <v>6696379</v>
      </c>
      <c r="G63" s="85">
        <v>6196280</v>
      </c>
      <c r="H63" s="1057"/>
    </row>
    <row r="64" spans="1:8">
      <c r="A64" s="1025" t="s">
        <v>181</v>
      </c>
      <c r="B64" s="1026"/>
      <c r="C64" s="1027"/>
      <c r="D64" s="564"/>
      <c r="E64" s="564"/>
      <c r="G64" s="85"/>
      <c r="H64" s="1057"/>
    </row>
    <row r="65" spans="1:8">
      <c r="A65" s="1025" t="s">
        <v>180</v>
      </c>
      <c r="B65" s="1026"/>
      <c r="C65" s="1027"/>
      <c r="D65" s="564"/>
      <c r="E65" s="564"/>
      <c r="F65" s="85"/>
      <c r="G65" s="85"/>
      <c r="H65" s="1057"/>
    </row>
    <row r="66" spans="1:8">
      <c r="A66" s="1025" t="s">
        <v>179</v>
      </c>
      <c r="B66" s="1026"/>
      <c r="C66" s="1027"/>
      <c r="D66" s="564">
        <f>SUM(D67:D72)</f>
        <v>1598</v>
      </c>
      <c r="E66" s="564">
        <v>1598</v>
      </c>
      <c r="F66" s="85">
        <v>6631</v>
      </c>
      <c r="G66" s="85">
        <v>6631</v>
      </c>
      <c r="H66" s="1057"/>
    </row>
    <row r="67" spans="1:8">
      <c r="A67" s="1025" t="s">
        <v>3171</v>
      </c>
      <c r="B67" s="1026"/>
      <c r="C67" s="1027"/>
      <c r="D67" s="564"/>
      <c r="E67" s="564"/>
      <c r="F67" s="85"/>
      <c r="G67" s="85"/>
      <c r="H67" s="1057"/>
    </row>
    <row r="68" spans="1:8">
      <c r="A68" s="1025" t="s">
        <v>3172</v>
      </c>
      <c r="B68" s="1026"/>
      <c r="C68" s="1027"/>
      <c r="D68" s="564"/>
      <c r="E68" s="564"/>
      <c r="F68" s="85"/>
      <c r="G68" s="85"/>
      <c r="H68" s="1057"/>
    </row>
    <row r="69" spans="1:8">
      <c r="A69" s="1025" t="s">
        <v>178</v>
      </c>
      <c r="B69" s="1026"/>
      <c r="C69" s="1027"/>
      <c r="D69" s="564"/>
      <c r="E69" s="564"/>
      <c r="F69" s="85"/>
      <c r="G69" s="85"/>
      <c r="H69" s="1057"/>
    </row>
    <row r="70" spans="1:8">
      <c r="A70" s="1025" t="s">
        <v>177</v>
      </c>
      <c r="B70" s="1026"/>
      <c r="C70" s="1027"/>
      <c r="D70" s="564"/>
      <c r="E70" s="564"/>
      <c r="F70" s="85"/>
      <c r="G70" s="85"/>
      <c r="H70" s="1057"/>
    </row>
    <row r="71" spans="1:8">
      <c r="A71" s="1025" t="s">
        <v>176</v>
      </c>
      <c r="B71" s="1026"/>
      <c r="C71" s="1027"/>
      <c r="D71" s="564"/>
      <c r="E71" s="564"/>
      <c r="F71" s="85"/>
      <c r="G71" s="85"/>
      <c r="H71" s="1057"/>
    </row>
    <row r="72" spans="1:8">
      <c r="A72" s="1025" t="s">
        <v>175</v>
      </c>
      <c r="B72" s="1026"/>
      <c r="C72" s="1027"/>
      <c r="D72" s="564">
        <v>1598</v>
      </c>
      <c r="E72" s="564">
        <v>1598</v>
      </c>
      <c r="F72" s="85">
        <v>6631</v>
      </c>
      <c r="G72" s="85">
        <v>6631</v>
      </c>
      <c r="H72" s="1057"/>
    </row>
    <row r="73" spans="1:8">
      <c r="A73" s="1025" t="s">
        <v>174</v>
      </c>
      <c r="B73" s="1026"/>
      <c r="C73" s="1027"/>
      <c r="D73" s="564">
        <f>SUM(D74:D75)</f>
        <v>5347</v>
      </c>
      <c r="E73" s="564">
        <v>2852</v>
      </c>
      <c r="F73" s="85">
        <v>0</v>
      </c>
      <c r="G73" s="85">
        <v>0</v>
      </c>
      <c r="H73" s="1057"/>
    </row>
    <row r="74" spans="1:8">
      <c r="A74" s="1025" t="s">
        <v>173</v>
      </c>
      <c r="B74" s="1026"/>
      <c r="C74" s="1027"/>
      <c r="D74" s="564">
        <v>5347</v>
      </c>
      <c r="E74" s="564">
        <v>2852</v>
      </c>
      <c r="F74" s="85">
        <v>0</v>
      </c>
      <c r="G74" s="85">
        <v>0</v>
      </c>
      <c r="H74" s="1057"/>
    </row>
    <row r="75" spans="1:8">
      <c r="A75" s="1025" t="s">
        <v>172</v>
      </c>
      <c r="B75" s="1026"/>
      <c r="C75" s="1027"/>
      <c r="D75" s="564">
        <v>0</v>
      </c>
      <c r="E75" s="564">
        <v>0</v>
      </c>
      <c r="F75" s="85">
        <v>0</v>
      </c>
      <c r="G75" s="85">
        <v>0</v>
      </c>
      <c r="H75" s="1057"/>
    </row>
    <row r="76" spans="1:8">
      <c r="A76" s="1025" t="s">
        <v>171</v>
      </c>
      <c r="B76" s="1026"/>
      <c r="C76" s="1027"/>
      <c r="D76" s="564"/>
      <c r="E76" s="564"/>
      <c r="F76" s="85"/>
      <c r="G76" s="85"/>
      <c r="H76" s="1057"/>
    </row>
    <row r="77" spans="1:8">
      <c r="A77" s="1025" t="s">
        <v>170</v>
      </c>
      <c r="B77" s="1026"/>
      <c r="C77" s="1027"/>
      <c r="D77" s="564">
        <v>114244</v>
      </c>
      <c r="E77" s="564">
        <v>116752</v>
      </c>
      <c r="F77" s="85">
        <v>101169</v>
      </c>
      <c r="G77" s="85">
        <v>259228</v>
      </c>
      <c r="H77" s="1057"/>
    </row>
    <row r="78" spans="1:8">
      <c r="A78" s="1025" t="s">
        <v>169</v>
      </c>
      <c r="B78" s="1026"/>
      <c r="C78" s="1027"/>
      <c r="D78" s="564"/>
      <c r="E78" s="564"/>
      <c r="F78" s="85"/>
      <c r="G78" s="85"/>
      <c r="H78" s="1057"/>
    </row>
    <row r="79" spans="1:8">
      <c r="A79" s="1025" t="s">
        <v>168</v>
      </c>
      <c r="B79" s="1026"/>
      <c r="C79" s="1027"/>
      <c r="D79" s="564">
        <f>D80+D102+D104+D108</f>
        <v>469534</v>
      </c>
      <c r="E79" s="564">
        <v>457134</v>
      </c>
      <c r="F79" s="85">
        <v>441790</v>
      </c>
      <c r="G79" s="85">
        <v>435539</v>
      </c>
      <c r="H79" s="1057"/>
    </row>
    <row r="80" spans="1:8">
      <c r="A80" s="1025" t="s">
        <v>167</v>
      </c>
      <c r="B80" s="1026"/>
      <c r="C80" s="1027"/>
      <c r="D80" s="566">
        <f>SUM(D81:D82)</f>
        <v>150000</v>
      </c>
      <c r="E80" s="85">
        <v>150000</v>
      </c>
      <c r="F80" s="85">
        <v>150000</v>
      </c>
      <c r="G80" s="85">
        <v>150000</v>
      </c>
      <c r="H80" s="1057"/>
    </row>
    <row r="81" spans="1:8">
      <c r="A81" s="1025" t="s">
        <v>166</v>
      </c>
      <c r="B81" s="1026"/>
      <c r="C81" s="1027"/>
      <c r="D81" s="564">
        <v>150000</v>
      </c>
      <c r="E81" s="564">
        <v>150000</v>
      </c>
      <c r="F81" s="85">
        <v>150000</v>
      </c>
      <c r="G81" s="85">
        <v>150000</v>
      </c>
      <c r="H81" s="1057"/>
    </row>
    <row r="82" spans="1:8">
      <c r="A82" s="1025" t="s">
        <v>165</v>
      </c>
      <c r="B82" s="1026"/>
      <c r="C82" s="1027"/>
      <c r="D82" s="564"/>
      <c r="E82" s="564"/>
      <c r="F82" s="85"/>
      <c r="G82" s="85"/>
      <c r="H82" s="1057"/>
    </row>
    <row r="83" spans="1:8">
      <c r="A83" s="1025" t="s">
        <v>164</v>
      </c>
      <c r="B83" s="1026"/>
      <c r="C83" s="1027"/>
      <c r="D83" s="564"/>
      <c r="E83" s="564"/>
      <c r="F83" s="85"/>
      <c r="G83" s="85"/>
      <c r="H83" s="1057"/>
    </row>
    <row r="84" spans="1:8">
      <c r="A84" s="1025" t="s">
        <v>163</v>
      </c>
      <c r="B84" s="1026"/>
      <c r="C84" s="1027"/>
      <c r="D84" s="564"/>
      <c r="E84" s="564"/>
      <c r="F84" s="85"/>
      <c r="G84" s="85"/>
      <c r="H84" s="1057"/>
    </row>
    <row r="85" spans="1:8">
      <c r="A85" s="1025" t="s">
        <v>162</v>
      </c>
      <c r="B85" s="1026"/>
      <c r="C85" s="1027"/>
      <c r="D85" s="564"/>
      <c r="E85" s="564"/>
      <c r="F85" s="85"/>
      <c r="G85" s="85"/>
      <c r="H85" s="1057"/>
    </row>
    <row r="86" spans="1:8">
      <c r="A86" s="1025" t="s">
        <v>161</v>
      </c>
      <c r="B86" s="1026"/>
      <c r="C86" s="1027"/>
      <c r="D86" s="564"/>
      <c r="E86" s="564"/>
      <c r="F86" s="85"/>
      <c r="G86" s="85"/>
      <c r="H86" s="1057"/>
    </row>
    <row r="87" spans="1:8">
      <c r="A87" s="1025" t="s">
        <v>160</v>
      </c>
      <c r="B87" s="1026"/>
      <c r="C87" s="1027"/>
      <c r="D87" s="564"/>
      <c r="E87" s="564"/>
      <c r="F87" s="85"/>
      <c r="G87" s="85"/>
      <c r="H87" s="1057"/>
    </row>
    <row r="88" spans="1:8">
      <c r="A88" s="1025" t="s">
        <v>159</v>
      </c>
      <c r="B88" s="1026"/>
      <c r="C88" s="1027"/>
      <c r="D88" s="564"/>
      <c r="E88" s="564"/>
      <c r="F88" s="85"/>
      <c r="G88" s="85"/>
      <c r="H88" s="1057"/>
    </row>
    <row r="89" spans="1:8">
      <c r="A89" s="1025" t="s">
        <v>158</v>
      </c>
      <c r="B89" s="1026"/>
      <c r="C89" s="1027"/>
      <c r="D89" s="564"/>
      <c r="E89" s="564"/>
      <c r="F89" s="85"/>
      <c r="G89" s="85"/>
      <c r="H89" s="1057"/>
    </row>
    <row r="90" spans="1:8">
      <c r="A90" s="1025" t="s">
        <v>157</v>
      </c>
      <c r="B90" s="1026"/>
      <c r="C90" s="1027"/>
      <c r="D90" s="564"/>
      <c r="E90" s="564"/>
      <c r="F90" s="85"/>
      <c r="G90" s="85"/>
      <c r="H90" s="1057"/>
    </row>
    <row r="91" spans="1:8">
      <c r="A91" s="1025" t="s">
        <v>156</v>
      </c>
      <c r="B91" s="1026"/>
      <c r="C91" s="1027"/>
      <c r="D91" s="564"/>
      <c r="E91" s="564"/>
      <c r="F91" s="85"/>
      <c r="G91" s="85"/>
      <c r="H91" s="1057"/>
    </row>
    <row r="92" spans="1:8">
      <c r="A92" s="1025" t="s">
        <v>155</v>
      </c>
      <c r="B92" s="1026"/>
      <c r="C92" s="1027"/>
      <c r="D92" s="564"/>
      <c r="E92" s="564"/>
      <c r="F92" s="85"/>
      <c r="G92" s="85"/>
      <c r="H92" s="1057"/>
    </row>
    <row r="93" spans="1:8" ht="25.5" customHeight="1">
      <c r="A93" s="1025" t="s">
        <v>154</v>
      </c>
      <c r="B93" s="1026"/>
      <c r="C93" s="1027"/>
      <c r="D93" s="564"/>
      <c r="E93" s="564"/>
      <c r="F93" s="85"/>
      <c r="G93" s="85"/>
      <c r="H93" s="1057"/>
    </row>
    <row r="94" spans="1:8" ht="25.5" customHeight="1">
      <c r="A94" s="1025" t="s">
        <v>153</v>
      </c>
      <c r="B94" s="1026"/>
      <c r="C94" s="1027"/>
      <c r="D94" s="564"/>
      <c r="E94" s="564"/>
      <c r="F94" s="85"/>
      <c r="G94" s="85"/>
      <c r="H94" s="1057"/>
    </row>
    <row r="95" spans="1:8" ht="15.75" customHeight="1">
      <c r="A95" s="1025" t="s">
        <v>3173</v>
      </c>
      <c r="B95" s="1026"/>
      <c r="C95" s="1027"/>
      <c r="D95" s="564"/>
      <c r="E95" s="564"/>
      <c r="F95" s="85"/>
      <c r="G95" s="85"/>
      <c r="H95" s="1057"/>
    </row>
    <row r="96" spans="1:8" ht="25.5" customHeight="1">
      <c r="A96" s="1025" t="s">
        <v>152</v>
      </c>
      <c r="B96" s="1026"/>
      <c r="C96" s="1027"/>
      <c r="D96" s="564"/>
      <c r="E96" s="564"/>
      <c r="F96" s="85"/>
      <c r="G96" s="85"/>
      <c r="H96" s="1057"/>
    </row>
    <row r="97" spans="1:8" ht="18.75" customHeight="1">
      <c r="A97" s="1025" t="s">
        <v>151</v>
      </c>
      <c r="B97" s="1026"/>
      <c r="C97" s="1027"/>
      <c r="D97" s="564"/>
      <c r="E97" s="564"/>
      <c r="F97" s="85"/>
      <c r="G97" s="85"/>
      <c r="H97" s="1057"/>
    </row>
    <row r="98" spans="1:8" ht="24" customHeight="1">
      <c r="A98" s="1025" t="s">
        <v>150</v>
      </c>
      <c r="B98" s="1026"/>
      <c r="C98" s="1027"/>
      <c r="D98" s="564"/>
      <c r="E98" s="564"/>
      <c r="G98" s="85"/>
      <c r="H98" s="1057"/>
    </row>
    <row r="99" spans="1:8" ht="18.75" customHeight="1">
      <c r="A99" s="1025" t="s">
        <v>149</v>
      </c>
      <c r="B99" s="1026"/>
      <c r="C99" s="1027"/>
      <c r="D99" s="564"/>
      <c r="E99" s="564"/>
      <c r="F99" s="85"/>
      <c r="G99" s="85"/>
      <c r="H99" s="1057"/>
    </row>
    <row r="100" spans="1:8" ht="25.5" customHeight="1">
      <c r="A100" s="1025" t="s">
        <v>148</v>
      </c>
      <c r="B100" s="1026"/>
      <c r="C100" s="1027"/>
      <c r="D100" s="564"/>
      <c r="E100" s="564"/>
      <c r="F100" s="85"/>
      <c r="G100" s="85"/>
      <c r="H100" s="1057"/>
    </row>
    <row r="101" spans="1:8" ht="25.5" customHeight="1">
      <c r="A101" s="1025" t="s">
        <v>147</v>
      </c>
      <c r="B101" s="1026"/>
      <c r="C101" s="1027"/>
      <c r="D101" s="564"/>
      <c r="E101" s="564"/>
      <c r="F101" s="85"/>
      <c r="G101" s="85"/>
      <c r="H101" s="1057"/>
    </row>
    <row r="102" spans="1:8">
      <c r="A102" s="1025" t="s">
        <v>146</v>
      </c>
      <c r="B102" s="1026"/>
      <c r="C102" s="1027"/>
      <c r="D102" s="564">
        <v>185711</v>
      </c>
      <c r="E102" s="564">
        <v>147473</v>
      </c>
      <c r="F102" s="85">
        <v>147473</v>
      </c>
      <c r="G102" s="85">
        <v>147473</v>
      </c>
      <c r="H102" s="1057"/>
    </row>
    <row r="103" spans="1:8">
      <c r="A103" s="1025" t="s">
        <v>145</v>
      </c>
      <c r="B103" s="1026"/>
      <c r="C103" s="1027"/>
      <c r="D103" s="564"/>
      <c r="E103" s="564"/>
      <c r="F103" s="85"/>
      <c r="G103" s="85"/>
      <c r="H103" s="1057"/>
    </row>
    <row r="104" spans="1:8">
      <c r="A104" s="1025" t="s">
        <v>144</v>
      </c>
      <c r="B104" s="1026"/>
      <c r="C104" s="1027"/>
      <c r="D104" s="566">
        <f>SUM(D105:D106)</f>
        <v>121468</v>
      </c>
      <c r="E104" s="85">
        <v>121468</v>
      </c>
      <c r="F104" s="85">
        <v>121468</v>
      </c>
      <c r="G104" s="85">
        <v>121468</v>
      </c>
      <c r="H104" s="1057"/>
    </row>
    <row r="105" spans="1:8" ht="32.25" customHeight="1">
      <c r="A105" s="1025" t="s">
        <v>3219</v>
      </c>
      <c r="B105" s="1026"/>
      <c r="C105" s="1027"/>
      <c r="D105" s="564"/>
      <c r="E105" s="564"/>
      <c r="F105" s="85"/>
      <c r="G105" s="85"/>
      <c r="H105" s="1057"/>
    </row>
    <row r="106" spans="1:8">
      <c r="A106" s="1025" t="s">
        <v>143</v>
      </c>
      <c r="B106" s="1026"/>
      <c r="C106" s="1027"/>
      <c r="D106" s="564">
        <v>121468</v>
      </c>
      <c r="E106" s="564">
        <v>121468</v>
      </c>
      <c r="F106" s="85">
        <v>121468</v>
      </c>
      <c r="G106" s="85">
        <v>121468</v>
      </c>
      <c r="H106" s="1057"/>
    </row>
    <row r="107" spans="1:8">
      <c r="A107" s="1025" t="s">
        <v>3184</v>
      </c>
      <c r="B107" s="1026"/>
      <c r="C107" s="1027"/>
      <c r="D107" s="564"/>
      <c r="E107" s="564"/>
      <c r="F107" s="85"/>
      <c r="G107" s="85"/>
      <c r="H107" s="1057"/>
    </row>
    <row r="108" spans="1:8">
      <c r="A108" s="1025" t="s">
        <v>142</v>
      </c>
      <c r="B108" s="1026"/>
      <c r="C108" s="1027"/>
      <c r="D108" s="564">
        <v>12355</v>
      </c>
      <c r="E108" s="564">
        <v>38193</v>
      </c>
      <c r="F108" s="572">
        <v>22849</v>
      </c>
      <c r="G108" s="85">
        <v>16598</v>
      </c>
      <c r="H108" s="1057"/>
    </row>
    <row r="109" spans="1:8">
      <c r="A109" s="1025" t="s">
        <v>3185</v>
      </c>
      <c r="B109" s="1026"/>
      <c r="C109" s="1027"/>
      <c r="D109" s="564"/>
      <c r="E109" s="564"/>
      <c r="F109" s="85"/>
      <c r="G109" s="85"/>
      <c r="H109" s="1057"/>
    </row>
    <row r="110" spans="1:8">
      <c r="A110" s="1025" t="s">
        <v>3174</v>
      </c>
      <c r="B110" s="1026"/>
      <c r="C110" s="1027"/>
      <c r="D110" s="564"/>
      <c r="E110" s="564"/>
      <c r="F110" s="85"/>
      <c r="G110" s="85"/>
      <c r="H110" s="1057"/>
    </row>
    <row r="111" spans="1:8" ht="23.25" customHeight="1">
      <c r="A111" s="1025" t="s">
        <v>141</v>
      </c>
      <c r="B111" s="1026"/>
      <c r="C111" s="1027"/>
      <c r="D111" s="564"/>
      <c r="E111" s="564"/>
      <c r="F111" s="85"/>
      <c r="G111" s="85"/>
      <c r="H111" s="1057"/>
    </row>
    <row r="112" spans="1:8" ht="15.75" thickBot="1">
      <c r="A112" s="1028" t="s">
        <v>140</v>
      </c>
      <c r="B112" s="1029"/>
      <c r="C112" s="1030"/>
      <c r="D112" s="567"/>
      <c r="E112" s="567"/>
      <c r="F112" s="84"/>
      <c r="G112" s="84"/>
      <c r="H112" s="1058"/>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zoomScaleNormal="100" zoomScaleSheetLayoutView="100" workbookViewId="0">
      <selection activeCell="G10" sqref="G10"/>
    </sheetView>
  </sheetViews>
  <sheetFormatPr defaultRowHeight="15"/>
  <cols>
    <col min="1" max="1" width="38.140625" customWidth="1"/>
    <col min="2" max="2" width="10.140625" customWidth="1"/>
    <col min="3" max="3" width="16" customWidth="1"/>
    <col min="4" max="7" width="14" customWidth="1"/>
    <col min="8" max="8" width="9.85546875" customWidth="1"/>
    <col min="10" max="10" width="10" bestFit="1" customWidth="1"/>
  </cols>
  <sheetData>
    <row r="1" spans="1:8" ht="42.75" customHeight="1">
      <c r="A1" s="782" t="s">
        <v>949</v>
      </c>
      <c r="B1" s="783"/>
      <c r="C1" s="1047" t="s">
        <v>3188</v>
      </c>
      <c r="D1" s="1047"/>
      <c r="E1" s="1047"/>
      <c r="F1" s="1047"/>
      <c r="G1" s="1047"/>
      <c r="H1" s="1048"/>
    </row>
    <row r="2" spans="1:8">
      <c r="A2" s="397" t="s">
        <v>3187</v>
      </c>
      <c r="B2" s="350"/>
      <c r="C2" s="1071"/>
      <c r="D2" s="1071"/>
      <c r="E2" s="1071"/>
      <c r="F2" s="1071"/>
      <c r="G2" s="1071"/>
      <c r="H2" s="1072"/>
    </row>
    <row r="3" spans="1:8" ht="15.75" thickBot="1">
      <c r="A3" s="728"/>
      <c r="B3" s="729"/>
      <c r="C3" s="729"/>
      <c r="D3" s="729"/>
      <c r="E3" s="729"/>
      <c r="F3" s="729"/>
      <c r="G3" s="729"/>
      <c r="H3" s="786"/>
    </row>
    <row r="4" spans="1:8">
      <c r="A4" s="787" t="s">
        <v>7</v>
      </c>
      <c r="B4" s="788"/>
      <c r="C4" s="788"/>
      <c r="D4" s="788"/>
      <c r="E4" s="104"/>
      <c r="F4" s="104"/>
      <c r="G4" s="104"/>
      <c r="H4" s="791" t="s">
        <v>3120</v>
      </c>
    </row>
    <row r="5" spans="1:8" ht="46.5" customHeight="1" thickBot="1">
      <c r="A5" s="789"/>
      <c r="B5" s="790"/>
      <c r="C5" s="790"/>
      <c r="D5" s="790"/>
      <c r="E5" s="103"/>
      <c r="F5" s="103"/>
      <c r="G5" s="103"/>
      <c r="H5" s="792"/>
    </row>
    <row r="6" spans="1:8" ht="15.75" thickBot="1">
      <c r="A6" s="1044" t="s">
        <v>3190</v>
      </c>
      <c r="B6" s="1045"/>
      <c r="C6" s="1046"/>
      <c r="D6" s="102" t="str">
        <f>Obsah!C4</f>
        <v>(31/03/2017)</v>
      </c>
      <c r="E6" s="101"/>
      <c r="F6" s="101"/>
      <c r="G6" s="101"/>
      <c r="H6" s="15"/>
    </row>
    <row r="7" spans="1:8" s="100" customFormat="1" ht="39.950000000000003" customHeight="1">
      <c r="A7" s="988" t="s">
        <v>3179</v>
      </c>
      <c r="B7" s="989"/>
      <c r="C7" s="990"/>
      <c r="D7" s="91" t="s">
        <v>110</v>
      </c>
      <c r="E7" s="92" t="s">
        <v>109</v>
      </c>
      <c r="F7" s="91" t="s">
        <v>108</v>
      </c>
      <c r="G7" s="91" t="s">
        <v>3358</v>
      </c>
      <c r="H7" s="1056" t="s">
        <v>958</v>
      </c>
    </row>
    <row r="8" spans="1:8" s="100" customFormat="1" ht="18.75" customHeight="1" thickBot="1">
      <c r="A8" s="1053"/>
      <c r="B8" s="1054"/>
      <c r="C8" s="1055"/>
      <c r="D8" s="529" t="str">
        <f>'I. Část 5'!D8</f>
        <v>(1Q/2017)</v>
      </c>
      <c r="E8" s="529" t="str">
        <f>'I. Část 5'!E8</f>
        <v>(4Q/2016)</v>
      </c>
      <c r="F8" s="529" t="str">
        <f>'I. Část 5'!F8</f>
        <v>(3Q/2016)</v>
      </c>
      <c r="G8" s="96" t="str">
        <f>'I. Část 5'!G8</f>
        <v>(2Q/2016)</v>
      </c>
      <c r="H8" s="1057"/>
    </row>
    <row r="9" spans="1:8" ht="15" customHeight="1">
      <c r="A9" s="1068" t="s">
        <v>292</v>
      </c>
      <c r="B9" s="1069"/>
      <c r="C9" s="1070"/>
      <c r="D9" s="568">
        <f>SUM(D10:D16)</f>
        <v>5150</v>
      </c>
      <c r="E9" s="568">
        <v>20847</v>
      </c>
      <c r="F9" s="530">
        <v>15652</v>
      </c>
      <c r="G9" s="530">
        <v>10438</v>
      </c>
      <c r="H9" s="1057"/>
    </row>
    <row r="10" spans="1:8" ht="15" customHeight="1">
      <c r="A10" s="1065" t="s">
        <v>291</v>
      </c>
      <c r="B10" s="1066"/>
      <c r="C10" s="1067"/>
      <c r="D10" s="573">
        <v>17</v>
      </c>
      <c r="E10" s="573">
        <v>12</v>
      </c>
      <c r="F10" s="576">
        <v>12</v>
      </c>
      <c r="G10" s="576">
        <v>7</v>
      </c>
      <c r="H10" s="1057"/>
    </row>
    <row r="11" spans="1:8" ht="15" customHeight="1">
      <c r="A11" s="1065" t="s">
        <v>290</v>
      </c>
      <c r="B11" s="1066"/>
      <c r="C11" s="1067"/>
      <c r="D11" s="575"/>
      <c r="E11" s="575"/>
      <c r="F11" s="574"/>
      <c r="G11" s="574"/>
      <c r="H11" s="1057"/>
    </row>
    <row r="12" spans="1:8" ht="15" customHeight="1">
      <c r="A12" s="1065" t="s">
        <v>289</v>
      </c>
      <c r="B12" s="1066"/>
      <c r="C12" s="1067"/>
      <c r="D12" s="575"/>
      <c r="E12" s="575"/>
      <c r="F12" s="574"/>
      <c r="G12" s="574"/>
      <c r="H12" s="1057"/>
    </row>
    <row r="13" spans="1:8" ht="15" customHeight="1">
      <c r="A13" s="1065" t="s">
        <v>288</v>
      </c>
      <c r="B13" s="1066"/>
      <c r="C13" s="1067"/>
      <c r="D13" s="573">
        <v>5133</v>
      </c>
      <c r="E13" s="573">
        <v>20835</v>
      </c>
      <c r="F13" s="576">
        <v>15640</v>
      </c>
      <c r="G13" s="576">
        <v>10431</v>
      </c>
      <c r="H13" s="1057"/>
    </row>
    <row r="14" spans="1:8" ht="15" customHeight="1">
      <c r="A14" s="1065" t="s">
        <v>287</v>
      </c>
      <c r="B14" s="1066"/>
      <c r="C14" s="1067"/>
      <c r="D14" s="575"/>
      <c r="E14" s="575"/>
      <c r="F14" s="574"/>
      <c r="G14" s="574"/>
      <c r="H14" s="1057"/>
    </row>
    <row r="15" spans="1:8" ht="15" customHeight="1">
      <c r="A15" s="1065" t="s">
        <v>286</v>
      </c>
      <c r="B15" s="1066"/>
      <c r="C15" s="1067"/>
      <c r="D15" s="577"/>
      <c r="E15" s="577"/>
      <c r="F15" s="578"/>
      <c r="G15" s="578"/>
      <c r="H15" s="1057"/>
    </row>
    <row r="16" spans="1:8" ht="15" customHeight="1">
      <c r="A16" s="1065" t="s">
        <v>285</v>
      </c>
      <c r="B16" s="1066"/>
      <c r="C16" s="1067"/>
      <c r="D16" s="579"/>
      <c r="E16" s="579"/>
      <c r="F16" s="580"/>
      <c r="G16" s="580"/>
      <c r="H16" s="1057"/>
    </row>
    <row r="17" spans="1:10" ht="15" customHeight="1">
      <c r="A17" s="1065" t="s">
        <v>284</v>
      </c>
      <c r="B17" s="1066"/>
      <c r="C17" s="1067"/>
      <c r="D17" s="579">
        <f>SUM(D18:D22)</f>
        <v>1959</v>
      </c>
      <c r="E17" s="579">
        <v>2618</v>
      </c>
      <c r="F17" s="580">
        <v>1463</v>
      </c>
      <c r="G17" s="580">
        <v>811</v>
      </c>
      <c r="H17" s="1057"/>
    </row>
    <row r="18" spans="1:10" ht="15" customHeight="1">
      <c r="A18" s="1065" t="s">
        <v>283</v>
      </c>
      <c r="B18" s="1066"/>
      <c r="C18" s="1067"/>
      <c r="D18" s="579">
        <v>0</v>
      </c>
      <c r="E18" s="579">
        <v>0</v>
      </c>
      <c r="F18" s="580">
        <v>0</v>
      </c>
      <c r="G18" s="580">
        <v>0</v>
      </c>
      <c r="H18" s="1057"/>
    </row>
    <row r="19" spans="1:10" ht="15" customHeight="1">
      <c r="A19" s="1065" t="s">
        <v>282</v>
      </c>
      <c r="B19" s="1066"/>
      <c r="C19" s="1067"/>
      <c r="D19" s="579"/>
      <c r="E19" s="579"/>
      <c r="F19" s="580"/>
      <c r="G19" s="580"/>
      <c r="H19" s="1057"/>
    </row>
    <row r="20" spans="1:10" ht="15" customHeight="1">
      <c r="A20" s="1065" t="s">
        <v>281</v>
      </c>
      <c r="B20" s="1066"/>
      <c r="C20" s="1067"/>
      <c r="D20" s="579">
        <v>1959</v>
      </c>
      <c r="E20" s="579">
        <v>2618</v>
      </c>
      <c r="F20" s="580">
        <v>1463</v>
      </c>
      <c r="G20" s="580">
        <v>811</v>
      </c>
      <c r="H20" s="1057"/>
    </row>
    <row r="21" spans="1:10" ht="15" customHeight="1">
      <c r="A21" s="1065" t="s">
        <v>280</v>
      </c>
      <c r="B21" s="1066"/>
      <c r="C21" s="1067"/>
      <c r="D21" s="579"/>
      <c r="E21" s="579"/>
      <c r="F21" s="580"/>
      <c r="G21" s="580"/>
      <c r="H21" s="1057"/>
    </row>
    <row r="22" spans="1:10" ht="15" customHeight="1">
      <c r="A22" s="1065" t="s">
        <v>279</v>
      </c>
      <c r="B22" s="1066"/>
      <c r="C22" s="1067"/>
      <c r="D22" s="579"/>
      <c r="E22" s="579"/>
      <c r="F22" s="580"/>
      <c r="G22" s="580"/>
      <c r="H22" s="1057"/>
    </row>
    <row r="23" spans="1:10" ht="15" customHeight="1">
      <c r="A23" s="1065" t="s">
        <v>278</v>
      </c>
      <c r="B23" s="1066"/>
      <c r="C23" s="1067"/>
      <c r="D23" s="579"/>
      <c r="E23" s="579"/>
      <c r="F23" s="580"/>
      <c r="G23" s="580"/>
      <c r="H23" s="1057"/>
    </row>
    <row r="24" spans="1:10" ht="15" customHeight="1">
      <c r="A24" s="1065" t="s">
        <v>277</v>
      </c>
      <c r="B24" s="1066"/>
      <c r="C24" s="1067"/>
      <c r="D24" s="579">
        <f>SUM(D25:D27)</f>
        <v>0</v>
      </c>
      <c r="E24" s="579">
        <v>1412</v>
      </c>
      <c r="F24" s="580">
        <v>1393</v>
      </c>
      <c r="G24" s="580">
        <v>1393</v>
      </c>
      <c r="H24" s="1057"/>
    </row>
    <row r="25" spans="1:10" ht="15" customHeight="1">
      <c r="A25" s="1065" t="s">
        <v>276</v>
      </c>
      <c r="B25" s="1066"/>
      <c r="C25" s="1067"/>
      <c r="D25" s="579">
        <v>0</v>
      </c>
      <c r="E25" s="579">
        <v>1412</v>
      </c>
      <c r="F25" s="580">
        <v>1393</v>
      </c>
      <c r="G25" s="580">
        <v>1393</v>
      </c>
      <c r="H25" s="1057"/>
    </row>
    <row r="26" spans="1:10" ht="15" customHeight="1">
      <c r="A26" s="1065" t="s">
        <v>275</v>
      </c>
      <c r="B26" s="1066"/>
      <c r="C26" s="1067"/>
      <c r="D26" s="579"/>
      <c r="E26" s="579"/>
      <c r="F26" s="580"/>
      <c r="G26" s="580"/>
      <c r="H26" s="1057"/>
    </row>
    <row r="27" spans="1:10" ht="15" customHeight="1">
      <c r="A27" s="1065" t="s">
        <v>274</v>
      </c>
      <c r="B27" s="1066"/>
      <c r="C27" s="1067"/>
      <c r="D27" s="579"/>
      <c r="E27" s="579"/>
      <c r="F27" s="580"/>
      <c r="G27" s="580"/>
      <c r="H27" s="1057"/>
    </row>
    <row r="28" spans="1:10" ht="15" customHeight="1">
      <c r="A28" s="1065" t="s">
        <v>273</v>
      </c>
      <c r="B28" s="1066"/>
      <c r="C28" s="1067"/>
      <c r="D28" s="579">
        <v>62800</v>
      </c>
      <c r="E28" s="579">
        <v>222914</v>
      </c>
      <c r="F28" s="580">
        <v>159721</v>
      </c>
      <c r="G28" s="580">
        <v>109354</v>
      </c>
      <c r="H28" s="1057"/>
    </row>
    <row r="29" spans="1:10" ht="15" customHeight="1">
      <c r="A29" s="1065" t="s">
        <v>272</v>
      </c>
      <c r="B29" s="1066"/>
      <c r="C29" s="1067"/>
      <c r="D29" s="579">
        <v>21438</v>
      </c>
      <c r="E29" s="579">
        <v>74138</v>
      </c>
      <c r="F29" s="580">
        <v>51124</v>
      </c>
      <c r="G29" s="580">
        <v>33383</v>
      </c>
      <c r="H29" s="1057"/>
    </row>
    <row r="30" spans="1:10" ht="15" customHeight="1">
      <c r="A30" s="1065" t="s">
        <v>271</v>
      </c>
      <c r="B30" s="1066"/>
      <c r="C30" s="1067"/>
      <c r="D30" s="579"/>
      <c r="E30" s="579"/>
      <c r="F30" s="580"/>
      <c r="G30" s="580"/>
      <c r="H30" s="1057"/>
    </row>
    <row r="31" spans="1:10" ht="15" customHeight="1">
      <c r="A31" s="1065" t="s">
        <v>270</v>
      </c>
      <c r="B31" s="1066"/>
      <c r="C31" s="1067"/>
      <c r="D31" s="579"/>
      <c r="E31" s="579"/>
      <c r="F31" s="580"/>
      <c r="G31" s="580"/>
      <c r="H31" s="1057"/>
      <c r="I31" s="522"/>
      <c r="J31" s="522"/>
    </row>
    <row r="32" spans="1:10" ht="15" customHeight="1">
      <c r="A32" s="1065" t="s">
        <v>269</v>
      </c>
      <c r="B32" s="1066"/>
      <c r="C32" s="1067"/>
      <c r="D32" s="579"/>
      <c r="E32" s="579"/>
      <c r="F32" s="580"/>
      <c r="G32" s="580"/>
      <c r="H32" s="1057"/>
    </row>
    <row r="33" spans="1:8" ht="15" customHeight="1">
      <c r="A33" s="1065" t="s">
        <v>268</v>
      </c>
      <c r="B33" s="1066"/>
      <c r="C33" s="1067"/>
      <c r="D33" s="579"/>
      <c r="E33" s="579"/>
      <c r="F33" s="580"/>
      <c r="G33" s="580"/>
      <c r="H33" s="1057"/>
    </row>
    <row r="34" spans="1:8" ht="15" customHeight="1">
      <c r="A34" s="1065" t="s">
        <v>267</v>
      </c>
      <c r="B34" s="1066"/>
      <c r="C34" s="1067"/>
      <c r="D34" s="579"/>
      <c r="E34" s="579"/>
      <c r="F34" s="580"/>
      <c r="G34" s="580"/>
      <c r="H34" s="1057"/>
    </row>
    <row r="35" spans="1:8" ht="15" customHeight="1">
      <c r="A35" s="1065" t="s">
        <v>266</v>
      </c>
      <c r="B35" s="1066"/>
      <c r="C35" s="1067"/>
      <c r="D35" s="579"/>
      <c r="E35" s="579"/>
      <c r="F35" s="580"/>
      <c r="G35" s="580"/>
      <c r="H35" s="1057"/>
    </row>
    <row r="36" spans="1:8" ht="15" customHeight="1">
      <c r="A36" s="1065" t="s">
        <v>265</v>
      </c>
      <c r="B36" s="1066"/>
      <c r="C36" s="1067"/>
      <c r="D36" s="579">
        <v>1496</v>
      </c>
      <c r="E36" s="579">
        <v>5827</v>
      </c>
      <c r="F36" s="580">
        <v>2728</v>
      </c>
      <c r="G36" s="580">
        <v>2001</v>
      </c>
      <c r="H36" s="1057"/>
    </row>
    <row r="37" spans="1:8" ht="15" customHeight="1">
      <c r="A37" s="1065" t="s">
        <v>264</v>
      </c>
      <c r="B37" s="1066"/>
      <c r="C37" s="1067"/>
      <c r="D37" s="579">
        <v>0</v>
      </c>
      <c r="E37" s="579">
        <v>0</v>
      </c>
      <c r="F37" s="580">
        <v>0</v>
      </c>
      <c r="G37" s="580">
        <v>0</v>
      </c>
      <c r="H37" s="1057"/>
    </row>
    <row r="38" spans="1:8" ht="15" customHeight="1">
      <c r="A38" s="1065" t="s">
        <v>263</v>
      </c>
      <c r="B38" s="1066"/>
      <c r="C38" s="1067"/>
      <c r="D38" s="579"/>
      <c r="E38" s="579"/>
      <c r="F38" s="580"/>
      <c r="G38" s="580"/>
      <c r="H38" s="1057"/>
    </row>
    <row r="39" spans="1:8" ht="15" customHeight="1">
      <c r="A39" s="1065" t="s">
        <v>3157</v>
      </c>
      <c r="B39" s="1066"/>
      <c r="C39" s="1067"/>
      <c r="D39" s="579">
        <v>9929</v>
      </c>
      <c r="E39" s="579">
        <v>22943</v>
      </c>
      <c r="F39" s="580">
        <v>16371</v>
      </c>
      <c r="G39" s="580">
        <v>10795</v>
      </c>
      <c r="H39" s="1057"/>
    </row>
    <row r="40" spans="1:8" ht="15" customHeight="1">
      <c r="A40" s="1065" t="s">
        <v>3158</v>
      </c>
      <c r="B40" s="1066"/>
      <c r="C40" s="1067"/>
      <c r="D40" s="579"/>
      <c r="E40" s="579"/>
      <c r="F40" s="580"/>
      <c r="G40" s="580"/>
      <c r="H40" s="1057"/>
    </row>
    <row r="41" spans="1:8" ht="15" customHeight="1">
      <c r="A41" s="1065" t="s">
        <v>262</v>
      </c>
      <c r="B41" s="1066"/>
      <c r="C41" s="1067"/>
      <c r="D41" s="579">
        <v>13646</v>
      </c>
      <c r="E41" s="579">
        <v>30973</v>
      </c>
      <c r="F41" s="580">
        <v>35959</v>
      </c>
      <c r="G41" s="580">
        <v>21456</v>
      </c>
      <c r="H41" s="1057"/>
    </row>
    <row r="42" spans="1:8" ht="15" customHeight="1">
      <c r="A42" s="1065" t="s">
        <v>261</v>
      </c>
      <c r="B42" s="1066"/>
      <c r="C42" s="1067"/>
      <c r="D42" s="579">
        <v>1371</v>
      </c>
      <c r="E42" s="579">
        <v>11834</v>
      </c>
      <c r="F42" s="580">
        <v>3771</v>
      </c>
      <c r="G42" s="580">
        <v>2176</v>
      </c>
      <c r="H42" s="1057"/>
    </row>
    <row r="43" spans="1:8" ht="15" customHeight="1">
      <c r="A43" s="1065" t="s">
        <v>260</v>
      </c>
      <c r="B43" s="1066"/>
      <c r="C43" s="1067"/>
      <c r="D43" s="579">
        <f>D9-D17+D24+D28-D29+D36+D39+D41-D42</f>
        <v>68253</v>
      </c>
      <c r="E43" s="579">
        <v>216326</v>
      </c>
      <c r="F43" s="580">
        <v>175466</v>
      </c>
      <c r="G43" s="580">
        <v>119067</v>
      </c>
      <c r="H43" s="1057"/>
    </row>
    <row r="44" spans="1:8" ht="15" customHeight="1">
      <c r="A44" s="1065" t="s">
        <v>259</v>
      </c>
      <c r="B44" s="1066"/>
      <c r="C44" s="1067"/>
      <c r="D44" s="579">
        <f>SUM(D45:D46)</f>
        <v>52745</v>
      </c>
      <c r="E44" s="579">
        <v>195534</v>
      </c>
      <c r="F44" s="580">
        <v>143956</v>
      </c>
      <c r="G44" s="580">
        <v>98465</v>
      </c>
      <c r="H44" s="1057"/>
    </row>
    <row r="45" spans="1:8" ht="15" customHeight="1">
      <c r="A45" s="1065" t="s">
        <v>258</v>
      </c>
      <c r="B45" s="1066"/>
      <c r="C45" s="1067"/>
      <c r="D45" s="579">
        <v>32067</v>
      </c>
      <c r="E45" s="579">
        <v>122029</v>
      </c>
      <c r="F45" s="580">
        <v>90125</v>
      </c>
      <c r="G45" s="580">
        <v>59110</v>
      </c>
      <c r="H45" s="1057"/>
    </row>
    <row r="46" spans="1:8" ht="15" customHeight="1">
      <c r="A46" s="1065" t="s">
        <v>257</v>
      </c>
      <c r="B46" s="1066"/>
      <c r="C46" s="1067"/>
      <c r="D46" s="579">
        <v>20678</v>
      </c>
      <c r="E46" s="579">
        <v>73505</v>
      </c>
      <c r="F46" s="580">
        <v>53831</v>
      </c>
      <c r="G46" s="580">
        <v>39355</v>
      </c>
      <c r="H46" s="1057"/>
    </row>
    <row r="47" spans="1:8" ht="15" customHeight="1">
      <c r="A47" s="1065" t="s">
        <v>256</v>
      </c>
      <c r="B47" s="1066"/>
      <c r="C47" s="1067"/>
      <c r="D47" s="579">
        <f>SUM(D48:D50)</f>
        <v>3324</v>
      </c>
      <c r="E47" s="579">
        <v>6698</v>
      </c>
      <c r="F47" s="580">
        <v>3820</v>
      </c>
      <c r="G47" s="580">
        <v>1669</v>
      </c>
      <c r="H47" s="1057"/>
    </row>
    <row r="48" spans="1:8" ht="15" customHeight="1">
      <c r="A48" s="1065" t="s">
        <v>255</v>
      </c>
      <c r="B48" s="1066"/>
      <c r="C48" s="1067"/>
      <c r="D48" s="579">
        <v>1352</v>
      </c>
      <c r="E48" s="579">
        <v>3415</v>
      </c>
      <c r="F48" s="580">
        <v>2238</v>
      </c>
      <c r="G48" s="580">
        <v>1251</v>
      </c>
      <c r="H48" s="1057"/>
    </row>
    <row r="49" spans="1:8" ht="15" customHeight="1">
      <c r="A49" s="1065" t="s">
        <v>254</v>
      </c>
      <c r="B49" s="1066"/>
      <c r="C49" s="1067"/>
      <c r="D49" s="579"/>
      <c r="E49" s="579"/>
      <c r="F49" s="580"/>
      <c r="G49" s="580"/>
      <c r="H49" s="1057"/>
    </row>
    <row r="50" spans="1:8" ht="15" customHeight="1">
      <c r="A50" s="1065" t="s">
        <v>253</v>
      </c>
      <c r="B50" s="1066"/>
      <c r="C50" s="1067"/>
      <c r="D50" s="579">
        <v>1972</v>
      </c>
      <c r="E50" s="579">
        <v>3283</v>
      </c>
      <c r="F50" s="580">
        <v>1582</v>
      </c>
      <c r="G50" s="580">
        <v>418</v>
      </c>
      <c r="H50" s="1057"/>
    </row>
    <row r="51" spans="1:8" ht="15" customHeight="1">
      <c r="A51" s="1065" t="s">
        <v>252</v>
      </c>
      <c r="B51" s="1066"/>
      <c r="C51" s="1067"/>
      <c r="D51" s="579">
        <v>0</v>
      </c>
      <c r="E51" s="579">
        <v>-5033</v>
      </c>
      <c r="F51" s="580">
        <v>0</v>
      </c>
      <c r="G51" s="580">
        <v>0</v>
      </c>
      <c r="H51" s="1057"/>
    </row>
    <row r="52" spans="1:8" ht="15" customHeight="1">
      <c r="A52" s="1065" t="s">
        <v>251</v>
      </c>
      <c r="B52" s="1066"/>
      <c r="C52" s="1067"/>
      <c r="D52" s="579"/>
      <c r="E52" s="579"/>
      <c r="F52" s="580"/>
      <c r="G52" s="580"/>
      <c r="H52" s="1057"/>
    </row>
    <row r="53" spans="1:8" ht="15" customHeight="1">
      <c r="A53" s="1065" t="s">
        <v>250</v>
      </c>
      <c r="B53" s="1066"/>
      <c r="C53" s="1067"/>
      <c r="D53" s="579"/>
      <c r="E53" s="579"/>
      <c r="F53" s="580"/>
      <c r="G53" s="580"/>
      <c r="H53" s="1057"/>
    </row>
    <row r="54" spans="1:8" ht="15" customHeight="1">
      <c r="A54" s="1065" t="s">
        <v>249</v>
      </c>
      <c r="B54" s="1066"/>
      <c r="C54" s="1067"/>
      <c r="D54" s="579">
        <f>SUM(D55:D58)</f>
        <v>100</v>
      </c>
      <c r="E54" s="579">
        <v>0</v>
      </c>
      <c r="F54" s="580">
        <v>0</v>
      </c>
      <c r="G54" s="580">
        <v>0</v>
      </c>
      <c r="H54" s="1057"/>
    </row>
    <row r="55" spans="1:8" ht="15" customHeight="1">
      <c r="A55" s="1065" t="s">
        <v>248</v>
      </c>
      <c r="B55" s="1066"/>
      <c r="C55" s="1067"/>
      <c r="D55" s="579"/>
      <c r="E55" s="579"/>
      <c r="F55" s="580"/>
      <c r="G55" s="580"/>
      <c r="H55" s="1057"/>
    </row>
    <row r="56" spans="1:8" ht="15" customHeight="1">
      <c r="A56" s="1065" t="s">
        <v>247</v>
      </c>
      <c r="B56" s="1066"/>
      <c r="C56" s="1067"/>
      <c r="D56" s="579"/>
      <c r="E56" s="579"/>
      <c r="F56" s="580"/>
      <c r="G56" s="580"/>
      <c r="H56" s="1057"/>
    </row>
    <row r="57" spans="1:8" ht="15" customHeight="1">
      <c r="A57" s="1065" t="s">
        <v>246</v>
      </c>
      <c r="B57" s="1066"/>
      <c r="C57" s="1067"/>
      <c r="D57" s="579">
        <v>100</v>
      </c>
      <c r="E57" s="579">
        <v>0</v>
      </c>
      <c r="F57" s="580">
        <v>0</v>
      </c>
      <c r="G57" s="580">
        <v>0</v>
      </c>
      <c r="H57" s="1057"/>
    </row>
    <row r="58" spans="1:8" ht="15" customHeight="1">
      <c r="A58" s="1065" t="s">
        <v>245</v>
      </c>
      <c r="B58" s="1066"/>
      <c r="C58" s="1067"/>
      <c r="D58" s="579"/>
      <c r="E58" s="579"/>
      <c r="F58" s="580"/>
      <c r="G58" s="580"/>
      <c r="H58" s="1057"/>
    </row>
    <row r="59" spans="1:8" ht="15" customHeight="1">
      <c r="A59" s="1065" t="s">
        <v>244</v>
      </c>
      <c r="B59" s="1066"/>
      <c r="C59" s="1067"/>
      <c r="D59" s="579"/>
      <c r="E59" s="579"/>
      <c r="F59" s="580"/>
      <c r="G59" s="580"/>
      <c r="H59" s="1057"/>
    </row>
    <row r="60" spans="1:8" ht="15" customHeight="1">
      <c r="A60" s="1065" t="s">
        <v>243</v>
      </c>
      <c r="B60" s="1066"/>
      <c r="C60" s="1067"/>
      <c r="D60" s="579">
        <f>SUM(D61:D65)</f>
        <v>-94</v>
      </c>
      <c r="E60" s="579">
        <v>-1539</v>
      </c>
      <c r="F60" s="580">
        <v>0</v>
      </c>
      <c r="G60" s="580">
        <v>0</v>
      </c>
      <c r="H60" s="1057"/>
    </row>
    <row r="61" spans="1:8" ht="15" customHeight="1">
      <c r="A61" s="1065" t="s">
        <v>242</v>
      </c>
      <c r="B61" s="1066"/>
      <c r="C61" s="1067"/>
      <c r="D61" s="579"/>
      <c r="E61" s="579"/>
      <c r="F61" s="580"/>
      <c r="G61" s="580"/>
      <c r="H61" s="1057"/>
    </row>
    <row r="62" spans="1:8" ht="15" customHeight="1">
      <c r="A62" s="1065" t="s">
        <v>241</v>
      </c>
      <c r="B62" s="1066"/>
      <c r="C62" s="1067"/>
      <c r="D62" s="579"/>
      <c r="E62" s="579"/>
      <c r="F62" s="580"/>
      <c r="G62" s="580"/>
      <c r="H62" s="1057"/>
    </row>
    <row r="63" spans="1:8" ht="15" customHeight="1">
      <c r="A63" s="1065" t="s">
        <v>240</v>
      </c>
      <c r="B63" s="1066"/>
      <c r="C63" s="1067"/>
      <c r="D63" s="579"/>
      <c r="E63" s="579"/>
      <c r="F63" s="580"/>
      <c r="G63" s="580"/>
      <c r="H63" s="1057"/>
    </row>
    <row r="64" spans="1:8" ht="15" customHeight="1">
      <c r="A64" s="1065" t="s">
        <v>239</v>
      </c>
      <c r="B64" s="1066"/>
      <c r="C64" s="1067"/>
      <c r="D64" s="579"/>
      <c r="E64" s="579"/>
      <c r="F64" s="580"/>
      <c r="G64" s="580"/>
      <c r="H64" s="1057"/>
    </row>
    <row r="65" spans="1:8" ht="15" customHeight="1">
      <c r="A65" s="1065" t="s">
        <v>238</v>
      </c>
      <c r="B65" s="1066"/>
      <c r="C65" s="1067"/>
      <c r="D65" s="579">
        <v>-94</v>
      </c>
      <c r="E65" s="579">
        <v>-1539</v>
      </c>
      <c r="F65" s="580">
        <v>0</v>
      </c>
      <c r="G65" s="580">
        <v>0</v>
      </c>
      <c r="H65" s="1057"/>
    </row>
    <row r="66" spans="1:8" ht="15" customHeight="1">
      <c r="A66" s="1065" t="s">
        <v>237</v>
      </c>
      <c r="B66" s="1066"/>
      <c r="C66" s="1067"/>
      <c r="D66" s="579"/>
      <c r="E66" s="579"/>
      <c r="F66" s="580"/>
      <c r="G66" s="580"/>
      <c r="H66" s="1057"/>
    </row>
    <row r="67" spans="1:8" ht="15" customHeight="1">
      <c r="A67" s="1065" t="s">
        <v>236</v>
      </c>
      <c r="B67" s="1066"/>
      <c r="C67" s="1067"/>
      <c r="D67" s="579"/>
      <c r="E67" s="579"/>
      <c r="F67" s="580"/>
      <c r="G67" s="580"/>
      <c r="H67" s="1057"/>
    </row>
    <row r="68" spans="1:8" ht="15" customHeight="1">
      <c r="A68" s="1065" t="s">
        <v>3159</v>
      </c>
      <c r="B68" s="1066"/>
      <c r="C68" s="1067"/>
      <c r="D68" s="579">
        <v>0</v>
      </c>
      <c r="E68" s="579">
        <v>0</v>
      </c>
      <c r="F68" s="580">
        <v>18</v>
      </c>
      <c r="G68" s="580">
        <v>0</v>
      </c>
      <c r="H68" s="1057"/>
    </row>
    <row r="69" spans="1:8" ht="15" customHeight="1">
      <c r="A69" s="1065" t="s">
        <v>3160</v>
      </c>
      <c r="B69" s="1066"/>
      <c r="C69" s="1067"/>
      <c r="D69" s="579">
        <f>D9-D17+D24+D28-D29+D36+D37+D39+D41-D42-D44-D47-D51-D54-D60+D68</f>
        <v>12178</v>
      </c>
      <c r="E69" s="579">
        <v>44334</v>
      </c>
      <c r="F69" s="580">
        <v>27708</v>
      </c>
      <c r="G69" s="580">
        <v>18933</v>
      </c>
      <c r="H69" s="1057"/>
    </row>
    <row r="70" spans="1:8" ht="15" customHeight="1">
      <c r="A70" s="1065" t="s">
        <v>235</v>
      </c>
      <c r="B70" s="1066"/>
      <c r="C70" s="1067"/>
      <c r="D70" s="579">
        <v>-177</v>
      </c>
      <c r="E70" s="579">
        <v>6141</v>
      </c>
      <c r="F70" s="580">
        <v>4859</v>
      </c>
      <c r="G70" s="580">
        <v>2335</v>
      </c>
      <c r="H70" s="1057"/>
    </row>
    <row r="71" spans="1:8" ht="15" customHeight="1">
      <c r="A71" s="1065" t="s">
        <v>3161</v>
      </c>
      <c r="B71" s="1066"/>
      <c r="C71" s="1067"/>
      <c r="D71" s="579">
        <f>D69-D70</f>
        <v>12355</v>
      </c>
      <c r="E71" s="579">
        <v>38193</v>
      </c>
      <c r="F71" s="580">
        <v>22849</v>
      </c>
      <c r="G71" s="580">
        <v>16598</v>
      </c>
      <c r="H71" s="1057"/>
    </row>
    <row r="72" spans="1:8" ht="15" customHeight="1">
      <c r="A72" s="1065" t="s">
        <v>3162</v>
      </c>
      <c r="B72" s="1066"/>
      <c r="C72" s="1067"/>
      <c r="D72" s="579"/>
      <c r="E72" s="579"/>
      <c r="F72" s="580"/>
      <c r="G72" s="580"/>
      <c r="H72" s="1057"/>
    </row>
    <row r="73" spans="1:8" ht="15" customHeight="1">
      <c r="A73" s="1065" t="s">
        <v>3163</v>
      </c>
      <c r="B73" s="1066"/>
      <c r="C73" s="1067"/>
      <c r="D73" s="579"/>
      <c r="E73" s="579"/>
      <c r="F73" s="580"/>
      <c r="G73" s="580"/>
      <c r="H73" s="1057"/>
    </row>
    <row r="74" spans="1:8" ht="15" customHeight="1">
      <c r="A74" s="1065" t="s">
        <v>3165</v>
      </c>
      <c r="B74" s="1066"/>
      <c r="C74" s="1067"/>
      <c r="D74" s="579"/>
      <c r="E74" s="579"/>
      <c r="F74" s="580"/>
      <c r="G74" s="580"/>
      <c r="H74" s="1057"/>
    </row>
    <row r="75" spans="1:8" ht="15" customHeight="1">
      <c r="A75" s="1065" t="s">
        <v>3164</v>
      </c>
      <c r="B75" s="1066"/>
      <c r="C75" s="1067"/>
      <c r="D75" s="579">
        <f>D71</f>
        <v>12355</v>
      </c>
      <c r="E75" s="579">
        <v>38193</v>
      </c>
      <c r="F75" s="580">
        <v>22849</v>
      </c>
      <c r="G75" s="580">
        <v>16598</v>
      </c>
      <c r="H75" s="1057"/>
    </row>
    <row r="76" spans="1:8" ht="15" customHeight="1">
      <c r="A76" s="1065" t="s">
        <v>3166</v>
      </c>
      <c r="B76" s="1066"/>
      <c r="C76" s="1067"/>
      <c r="D76" s="579" t="s">
        <v>3286</v>
      </c>
      <c r="E76" s="579" t="s">
        <v>3286</v>
      </c>
      <c r="F76" s="580" t="s">
        <v>3286</v>
      </c>
      <c r="G76" s="580" t="s">
        <v>3286</v>
      </c>
      <c r="H76" s="1057"/>
    </row>
    <row r="77" spans="1:8" ht="15" customHeight="1" thickBot="1">
      <c r="A77" s="1062" t="s">
        <v>234</v>
      </c>
      <c r="B77" s="1063"/>
      <c r="C77" s="1064"/>
      <c r="D77" s="581" t="s">
        <v>3286</v>
      </c>
      <c r="E77" s="581" t="s">
        <v>3286</v>
      </c>
      <c r="F77" s="582" t="s">
        <v>3286</v>
      </c>
      <c r="G77" s="582" t="s">
        <v>3286</v>
      </c>
      <c r="H77" s="1058"/>
    </row>
    <row r="78" spans="1:8">
      <c r="A78" s="98"/>
      <c r="B78" s="98"/>
      <c r="C78" s="98"/>
      <c r="D78" s="97"/>
      <c r="E78" s="97"/>
      <c r="F78" s="97"/>
      <c r="G78" s="97"/>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view="pageBreakPreview" zoomScaleNormal="100" zoomScaleSheetLayoutView="100" workbookViewId="0">
      <selection activeCell="A34" sqref="A34:D34"/>
    </sheetView>
  </sheetViews>
  <sheetFormatPr defaultRowHeight="15" outlineLevelRow="1"/>
  <cols>
    <col min="1" max="1" width="19.5703125" customWidth="1"/>
    <col min="2" max="2" width="35.5703125" customWidth="1"/>
    <col min="3" max="3" width="33.28515625" customWidth="1"/>
    <col min="4" max="4" width="24.42578125" customWidth="1"/>
    <col min="5" max="5" width="15.140625" customWidth="1"/>
  </cols>
  <sheetData>
    <row r="1" spans="1:5">
      <c r="A1" s="782" t="s">
        <v>950</v>
      </c>
      <c r="B1" s="783"/>
      <c r="C1" s="783"/>
      <c r="D1" s="783"/>
      <c r="E1" s="355"/>
    </row>
    <row r="2" spans="1:5">
      <c r="A2" s="784" t="s">
        <v>3066</v>
      </c>
      <c r="B2" s="785"/>
      <c r="C2" s="785"/>
      <c r="D2" s="785"/>
      <c r="E2" s="394"/>
    </row>
    <row r="3" spans="1:5" ht="15.75" thickBot="1">
      <c r="A3" s="1073" t="s">
        <v>3134</v>
      </c>
      <c r="B3" s="1074"/>
      <c r="C3" s="1074"/>
      <c r="D3" s="1074"/>
      <c r="E3" s="1075"/>
    </row>
    <row r="4" spans="1:5">
      <c r="A4" s="787" t="s">
        <v>3063</v>
      </c>
      <c r="B4" s="788"/>
      <c r="C4" s="788"/>
      <c r="D4" s="788"/>
      <c r="E4" s="791" t="s">
        <v>3121</v>
      </c>
    </row>
    <row r="5" spans="1:5" ht="21" customHeight="1" thickBot="1">
      <c r="A5" s="789"/>
      <c r="B5" s="790"/>
      <c r="C5" s="790"/>
      <c r="D5" s="790"/>
      <c r="E5" s="792"/>
    </row>
    <row r="6" spans="1:5" ht="15.75" customHeight="1" thickBot="1">
      <c r="A6" s="1044" t="s">
        <v>3190</v>
      </c>
      <c r="B6" s="1045"/>
      <c r="C6" s="1046"/>
      <c r="D6" s="517" t="s">
        <v>3360</v>
      </c>
      <c r="E6" s="82"/>
    </row>
    <row r="7" spans="1:5">
      <c r="A7" s="1076" t="s">
        <v>53</v>
      </c>
      <c r="B7" s="1077"/>
      <c r="C7" s="1077"/>
      <c r="D7" s="504"/>
      <c r="E7" s="1078" t="s">
        <v>52</v>
      </c>
    </row>
    <row r="8" spans="1:5">
      <c r="A8" s="761" t="s">
        <v>51</v>
      </c>
      <c r="B8" s="1081"/>
      <c r="C8" s="1081"/>
      <c r="D8" s="505"/>
      <c r="E8" s="1079"/>
    </row>
    <row r="9" spans="1:5">
      <c r="A9" s="761" t="s">
        <v>50</v>
      </c>
      <c r="B9" s="1081"/>
      <c r="C9" s="1081"/>
      <c r="D9" s="505"/>
      <c r="E9" s="1079"/>
    </row>
    <row r="10" spans="1:5">
      <c r="A10" s="761" t="s">
        <v>3064</v>
      </c>
      <c r="B10" s="1081"/>
      <c r="C10" s="1081"/>
      <c r="D10" s="505"/>
      <c r="E10" s="1079"/>
    </row>
    <row r="11" spans="1:5" ht="15.75" thickBot="1">
      <c r="A11" s="1082" t="s">
        <v>857</v>
      </c>
      <c r="B11" s="1083"/>
      <c r="C11" s="1083"/>
      <c r="D11" s="505"/>
      <c r="E11" s="1080"/>
    </row>
    <row r="12" spans="1:5" ht="15" customHeight="1">
      <c r="A12" s="1084" t="s">
        <v>3065</v>
      </c>
      <c r="B12" s="1085"/>
      <c r="C12" s="1085"/>
      <c r="D12" s="1086"/>
      <c r="E12" s="776" t="s">
        <v>47</v>
      </c>
    </row>
    <row r="13" spans="1:5" ht="15.75" thickBot="1">
      <c r="A13" s="1087" t="s">
        <v>3275</v>
      </c>
      <c r="B13" s="1088"/>
      <c r="C13" s="1088"/>
      <c r="D13" s="1089"/>
      <c r="E13" s="777"/>
    </row>
    <row r="14" spans="1:5" ht="15" hidden="1" customHeight="1" outlineLevel="1">
      <c r="A14" s="1090"/>
      <c r="B14" s="1091"/>
      <c r="C14" s="1091"/>
      <c r="D14" s="1091"/>
      <c r="E14" s="777" t="s">
        <v>47</v>
      </c>
    </row>
    <row r="15" spans="1:5" ht="15" hidden="1" customHeight="1" outlineLevel="1">
      <c r="A15" s="1092"/>
      <c r="B15" s="1093"/>
      <c r="C15" s="1093"/>
      <c r="D15" s="1093"/>
      <c r="E15" s="777"/>
    </row>
    <row r="16" spans="1:5" ht="15.75" hidden="1" outlineLevel="1" thickBot="1">
      <c r="A16" s="1092"/>
      <c r="B16" s="1093"/>
      <c r="C16" s="1093"/>
      <c r="D16" s="1093"/>
      <c r="E16" s="777"/>
    </row>
    <row r="17" spans="1:7" ht="15.75" hidden="1" outlineLevel="1" thickBot="1">
      <c r="A17" s="1092"/>
      <c r="B17" s="1093"/>
      <c r="C17" s="1093"/>
      <c r="D17" s="1093"/>
      <c r="E17" s="777"/>
    </row>
    <row r="18" spans="1:7" ht="15.75" hidden="1" outlineLevel="1" thickBot="1">
      <c r="A18" s="1092"/>
      <c r="B18" s="1093"/>
      <c r="C18" s="1093"/>
      <c r="D18" s="1093"/>
      <c r="E18" s="777"/>
    </row>
    <row r="19" spans="1:7" ht="15.75" hidden="1" outlineLevel="1" thickBot="1">
      <c r="A19" s="1092"/>
      <c r="B19" s="1093"/>
      <c r="C19" s="1093"/>
      <c r="D19" s="1093"/>
      <c r="E19" s="777"/>
    </row>
    <row r="20" spans="1:7" ht="15.75" hidden="1" outlineLevel="1" thickBot="1">
      <c r="A20" s="1092"/>
      <c r="B20" s="1093"/>
      <c r="C20" s="1093"/>
      <c r="D20" s="1093"/>
      <c r="E20" s="777"/>
    </row>
    <row r="21" spans="1:7" ht="15.75" hidden="1" outlineLevel="1" thickBot="1">
      <c r="A21" s="1092"/>
      <c r="B21" s="1093"/>
      <c r="C21" s="1093"/>
      <c r="D21" s="1093"/>
      <c r="E21" s="777"/>
    </row>
    <row r="22" spans="1:7" ht="15.75" hidden="1" outlineLevel="1" thickBot="1">
      <c r="A22" s="1092"/>
      <c r="B22" s="1093"/>
      <c r="C22" s="1093"/>
      <c r="D22" s="1093"/>
      <c r="E22" s="777"/>
    </row>
    <row r="23" spans="1:7" ht="15.75" hidden="1" outlineLevel="1" thickBot="1">
      <c r="A23" s="1092"/>
      <c r="B23" s="1093"/>
      <c r="C23" s="1093"/>
      <c r="D23" s="1093"/>
      <c r="E23" s="777"/>
    </row>
    <row r="24" spans="1:7" ht="15.75" hidden="1" outlineLevel="1" thickBot="1">
      <c r="A24" s="1094"/>
      <c r="B24" s="1095"/>
      <c r="C24" s="1095"/>
      <c r="D24" s="1095"/>
      <c r="E24" s="777"/>
    </row>
    <row r="25" spans="1:7" collapsed="1">
      <c r="A25" s="1084" t="s">
        <v>3131</v>
      </c>
      <c r="B25" s="1085"/>
      <c r="C25" s="1085"/>
      <c r="D25" s="1085"/>
      <c r="E25" s="1078" t="s">
        <v>43</v>
      </c>
    </row>
    <row r="26" spans="1:7" ht="15.75" thickBot="1">
      <c r="A26" s="1096" t="s">
        <v>3276</v>
      </c>
      <c r="B26" s="1097"/>
      <c r="C26" s="1097"/>
      <c r="D26" s="1097"/>
      <c r="E26" s="1080"/>
      <c r="F26" s="2"/>
      <c r="G26" s="2"/>
    </row>
    <row r="27" spans="1:7">
      <c r="A27" s="1076" t="s">
        <v>53</v>
      </c>
      <c r="B27" s="1077"/>
      <c r="C27" s="1077"/>
      <c r="D27" s="504"/>
      <c r="E27" s="1078" t="s">
        <v>52</v>
      </c>
    </row>
    <row r="28" spans="1:7">
      <c r="A28" s="761" t="s">
        <v>51</v>
      </c>
      <c r="B28" s="1081"/>
      <c r="C28" s="1081"/>
      <c r="D28" s="505"/>
      <c r="E28" s="1079"/>
    </row>
    <row r="29" spans="1:7">
      <c r="A29" s="761" t="s">
        <v>50</v>
      </c>
      <c r="B29" s="1081"/>
      <c r="C29" s="1081"/>
      <c r="D29" s="505"/>
      <c r="E29" s="1079"/>
    </row>
    <row r="30" spans="1:7">
      <c r="A30" s="761" t="s">
        <v>3064</v>
      </c>
      <c r="B30" s="1081"/>
      <c r="C30" s="1081"/>
      <c r="D30" s="505"/>
      <c r="E30" s="1079"/>
    </row>
    <row r="31" spans="1:7" ht="15.75" thickBot="1">
      <c r="A31" s="1082" t="s">
        <v>857</v>
      </c>
      <c r="B31" s="1083"/>
      <c r="C31" s="1083"/>
      <c r="D31" s="505"/>
      <c r="E31" s="1080"/>
    </row>
    <row r="32" spans="1:7">
      <c r="A32" s="1084" t="s">
        <v>3065</v>
      </c>
      <c r="B32" s="1085"/>
      <c r="C32" s="1085"/>
      <c r="D32" s="1086"/>
      <c r="E32" s="776" t="s">
        <v>47</v>
      </c>
    </row>
    <row r="33" spans="1:7" ht="15.75" thickBot="1">
      <c r="A33" s="767" t="s">
        <v>3275</v>
      </c>
      <c r="B33" s="768"/>
      <c r="C33" s="768"/>
      <c r="D33" s="769"/>
      <c r="E33" s="777"/>
    </row>
    <row r="34" spans="1:7">
      <c r="A34" s="1084" t="s">
        <v>3131</v>
      </c>
      <c r="B34" s="1085"/>
      <c r="C34" s="1085"/>
      <c r="D34" s="1085"/>
      <c r="E34" s="1078" t="s">
        <v>43</v>
      </c>
    </row>
    <row r="35" spans="1:7" ht="15.75" thickBot="1">
      <c r="A35" s="1096" t="s">
        <v>3277</v>
      </c>
      <c r="B35" s="1097"/>
      <c r="C35" s="1097"/>
      <c r="D35" s="1097"/>
      <c r="E35" s="1080"/>
    </row>
    <row r="36" spans="1:7">
      <c r="A36" s="1076" t="s">
        <v>53</v>
      </c>
      <c r="B36" s="1077"/>
      <c r="C36" s="1077"/>
      <c r="D36" s="506"/>
      <c r="E36" s="1078" t="s">
        <v>52</v>
      </c>
    </row>
    <row r="37" spans="1:7">
      <c r="A37" s="761" t="s">
        <v>51</v>
      </c>
      <c r="B37" s="1081"/>
      <c r="C37" s="1081"/>
      <c r="D37" s="505"/>
      <c r="E37" s="1079"/>
    </row>
    <row r="38" spans="1:7">
      <c r="A38" s="761" t="s">
        <v>50</v>
      </c>
      <c r="B38" s="1081"/>
      <c r="C38" s="1081"/>
      <c r="D38" s="505"/>
      <c r="E38" s="1079"/>
    </row>
    <row r="39" spans="1:7">
      <c r="A39" s="761" t="s">
        <v>3064</v>
      </c>
      <c r="B39" s="1081"/>
      <c r="C39" s="1081"/>
      <c r="D39" s="505"/>
      <c r="E39" s="1079"/>
    </row>
    <row r="40" spans="1:7" ht="15.75" thickBot="1">
      <c r="A40" s="1082" t="s">
        <v>857</v>
      </c>
      <c r="B40" s="1083"/>
      <c r="C40" s="1083"/>
      <c r="D40" s="583"/>
      <c r="E40" s="1080"/>
    </row>
    <row r="41" spans="1:7">
      <c r="A41" s="1084" t="s">
        <v>3065</v>
      </c>
      <c r="B41" s="1085"/>
      <c r="C41" s="1085"/>
      <c r="D41" s="1086"/>
      <c r="E41" s="776" t="s">
        <v>47</v>
      </c>
    </row>
    <row r="42" spans="1:7" ht="15.75" thickBot="1">
      <c r="A42" s="831" t="s">
        <v>3361</v>
      </c>
      <c r="B42" s="832"/>
      <c r="C42" s="832"/>
      <c r="D42" s="1098"/>
      <c r="E42" s="777"/>
    </row>
    <row r="43" spans="1:7">
      <c r="A43" s="1084" t="s">
        <v>3131</v>
      </c>
      <c r="B43" s="1085"/>
      <c r="C43" s="1085"/>
      <c r="D43" s="1085"/>
      <c r="E43" s="1078" t="s">
        <v>43</v>
      </c>
    </row>
    <row r="44" spans="1:7" ht="15.75" thickBot="1">
      <c r="A44" s="1096" t="s">
        <v>3277</v>
      </c>
      <c r="B44" s="1097"/>
      <c r="C44" s="1097"/>
      <c r="D44" s="1097"/>
      <c r="E44" s="1080"/>
    </row>
    <row r="45" spans="1:7">
      <c r="A45" s="312"/>
      <c r="B45" s="312"/>
      <c r="C45" s="312"/>
      <c r="D45" s="312"/>
      <c r="E45" s="312"/>
      <c r="F45" s="2"/>
      <c r="G45" s="2"/>
    </row>
    <row r="46" spans="1:7">
      <c r="A46" s="312"/>
      <c r="B46" s="312"/>
      <c r="C46" s="312"/>
      <c r="D46" s="312"/>
      <c r="E46" s="312"/>
      <c r="F46" s="2"/>
      <c r="G46" s="2"/>
    </row>
    <row r="47" spans="1:7">
      <c r="A47" s="312"/>
      <c r="B47" s="312"/>
      <c r="C47" s="312"/>
      <c r="D47" s="312"/>
      <c r="E47" s="312"/>
      <c r="F47" s="2"/>
      <c r="G47" s="2"/>
    </row>
    <row r="48" spans="1:7">
      <c r="A48" s="312"/>
      <c r="B48" s="312"/>
      <c r="C48" s="312"/>
      <c r="D48" s="312"/>
      <c r="E48" s="312"/>
      <c r="F48" s="2"/>
      <c r="G48" s="2"/>
    </row>
    <row r="49" spans="1:7">
      <c r="A49" s="312"/>
      <c r="B49" s="312"/>
      <c r="C49" s="312"/>
      <c r="D49" s="312"/>
      <c r="E49" s="312"/>
      <c r="F49" s="2"/>
      <c r="G49" s="2"/>
    </row>
    <row r="50" spans="1:7">
      <c r="A50" s="312"/>
      <c r="B50" s="312"/>
      <c r="C50" s="312"/>
      <c r="D50" s="312"/>
      <c r="E50" s="312"/>
      <c r="F50" s="2"/>
      <c r="G50" s="2"/>
    </row>
    <row r="51" spans="1:7">
      <c r="A51" s="312"/>
      <c r="B51" s="312"/>
      <c r="C51" s="312"/>
      <c r="D51" s="312"/>
      <c r="E51" s="312"/>
      <c r="F51" s="2"/>
      <c r="G51" s="2"/>
    </row>
    <row r="52" spans="1:7">
      <c r="A52" s="312"/>
      <c r="B52" s="312"/>
      <c r="C52" s="312"/>
      <c r="D52" s="312"/>
      <c r="E52" s="312"/>
      <c r="F52" s="2"/>
      <c r="G52" s="2"/>
    </row>
    <row r="53" spans="1:7">
      <c r="A53" s="312"/>
      <c r="B53" s="312"/>
      <c r="C53" s="312"/>
      <c r="D53" s="312"/>
      <c r="E53" s="312"/>
      <c r="F53" s="312"/>
      <c r="G53" s="2"/>
    </row>
    <row r="54" spans="1:7">
      <c r="A54" s="312"/>
      <c r="B54" s="312"/>
      <c r="C54" s="312"/>
      <c r="D54" s="312"/>
      <c r="E54" s="312"/>
      <c r="F54" s="312"/>
      <c r="G54" s="2"/>
    </row>
    <row r="55" spans="1:7">
      <c r="A55" s="312"/>
      <c r="B55" s="312"/>
      <c r="C55" s="312"/>
      <c r="D55" s="312"/>
      <c r="E55" s="312"/>
      <c r="F55" s="312"/>
      <c r="G55" s="2"/>
    </row>
    <row r="56" spans="1:7">
      <c r="A56" s="312"/>
      <c r="B56" s="312"/>
      <c r="C56" s="312"/>
      <c r="D56" s="312"/>
      <c r="E56" s="312"/>
      <c r="F56" s="312"/>
      <c r="G56" s="2"/>
    </row>
    <row r="57" spans="1:7">
      <c r="A57" s="312"/>
      <c r="B57" s="312"/>
      <c r="C57" s="312"/>
      <c r="D57" s="312"/>
      <c r="E57" s="312"/>
      <c r="F57" s="312"/>
      <c r="G57" s="2"/>
    </row>
    <row r="58" spans="1:7">
      <c r="A58" s="312"/>
      <c r="B58" s="312"/>
      <c r="C58" s="312"/>
      <c r="D58" s="312"/>
      <c r="E58" s="312"/>
      <c r="F58" s="312"/>
      <c r="G58" s="2"/>
    </row>
    <row r="59" spans="1:7">
      <c r="A59" s="312"/>
      <c r="B59" s="312"/>
      <c r="C59" s="312"/>
      <c r="D59" s="312"/>
      <c r="E59" s="312"/>
      <c r="F59" s="312"/>
      <c r="G59" s="2"/>
    </row>
    <row r="60" spans="1:7">
      <c r="A60" s="312"/>
      <c r="B60" s="312"/>
      <c r="C60" s="312"/>
      <c r="D60" s="312"/>
      <c r="E60" s="312"/>
      <c r="F60" s="312"/>
      <c r="G60" s="2"/>
    </row>
    <row r="61" spans="1:7">
      <c r="A61" s="312"/>
      <c r="B61" s="312"/>
      <c r="C61" s="312"/>
      <c r="D61" s="312"/>
      <c r="E61" s="312"/>
      <c r="F61" s="312"/>
      <c r="G61" s="2"/>
    </row>
    <row r="62" spans="1:7">
      <c r="A62" s="312"/>
      <c r="B62" s="312"/>
      <c r="C62" s="312"/>
      <c r="D62" s="312"/>
      <c r="E62" s="312"/>
      <c r="F62" s="312"/>
      <c r="G62" s="2"/>
    </row>
    <row r="63" spans="1:7">
      <c r="A63" s="312"/>
      <c r="B63" s="312"/>
      <c r="C63" s="312"/>
      <c r="D63" s="312"/>
      <c r="E63" s="312"/>
      <c r="F63" s="312"/>
    </row>
    <row r="64" spans="1:7">
      <c r="A64" s="312"/>
      <c r="B64" s="312"/>
      <c r="C64" s="312"/>
      <c r="D64" s="312"/>
      <c r="E64" s="312"/>
      <c r="F64" s="312"/>
    </row>
    <row r="65" spans="1:6">
      <c r="A65" s="312"/>
      <c r="B65" s="312"/>
      <c r="C65" s="312"/>
      <c r="D65" s="312"/>
      <c r="E65" s="312"/>
      <c r="F65" s="312"/>
    </row>
  </sheetData>
  <mergeCells count="54">
    <mergeCell ref="A41:D41"/>
    <mergeCell ref="E41:E42"/>
    <mergeCell ref="A42:D42"/>
    <mergeCell ref="A43:D43"/>
    <mergeCell ref="E43:E44"/>
    <mergeCell ref="A44:D44"/>
    <mergeCell ref="A36:C36"/>
    <mergeCell ref="E36:E40"/>
    <mergeCell ref="A37:C37"/>
    <mergeCell ref="A38:C38"/>
    <mergeCell ref="A39:C39"/>
    <mergeCell ref="A40:C40"/>
    <mergeCell ref="A32:D32"/>
    <mergeCell ref="E32:E33"/>
    <mergeCell ref="A33:D33"/>
    <mergeCell ref="A34:D34"/>
    <mergeCell ref="E34:E35"/>
    <mergeCell ref="A35:D35"/>
    <mergeCell ref="E25:E26"/>
    <mergeCell ref="A26:D26"/>
    <mergeCell ref="A27:C27"/>
    <mergeCell ref="E27:E31"/>
    <mergeCell ref="A28:C28"/>
    <mergeCell ref="A29:C29"/>
    <mergeCell ref="A30:C30"/>
    <mergeCell ref="A31:C31"/>
    <mergeCell ref="A25:D25"/>
    <mergeCell ref="A12:D12"/>
    <mergeCell ref="E12:E13"/>
    <mergeCell ref="A13:D13"/>
    <mergeCell ref="A14:D14"/>
    <mergeCell ref="E14:E24"/>
    <mergeCell ref="A15:D15"/>
    <mergeCell ref="A16:D16"/>
    <mergeCell ref="A17:D17"/>
    <mergeCell ref="A18:D18"/>
    <mergeCell ref="A19:D19"/>
    <mergeCell ref="A20:D20"/>
    <mergeCell ref="A21:D21"/>
    <mergeCell ref="A22:D22"/>
    <mergeCell ref="A23:D23"/>
    <mergeCell ref="A24:D24"/>
    <mergeCell ref="A7:C7"/>
    <mergeCell ref="E7:E11"/>
    <mergeCell ref="A8:C8"/>
    <mergeCell ref="A9:C9"/>
    <mergeCell ref="A10:C10"/>
    <mergeCell ref="A11:C11"/>
    <mergeCell ref="A6:C6"/>
    <mergeCell ref="A1:D1"/>
    <mergeCell ref="A2:D2"/>
    <mergeCell ref="A3:E3"/>
    <mergeCell ref="A4:D5"/>
    <mergeCell ref="E4:E5"/>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zoomScaleSheetLayoutView="100" workbookViewId="0">
      <selection sqref="A1:D1"/>
    </sheetView>
  </sheetViews>
  <sheetFormatPr defaultRowHeight="15"/>
  <cols>
    <col min="1" max="1" width="19.5703125" customWidth="1"/>
    <col min="2" max="2" width="35.5703125" customWidth="1"/>
    <col min="3" max="3" width="33.28515625" customWidth="1"/>
    <col min="4" max="4" width="24.7109375" customWidth="1"/>
    <col min="5" max="5" width="14.5703125" customWidth="1"/>
  </cols>
  <sheetData>
    <row r="1" spans="1:5">
      <c r="A1" s="782" t="s">
        <v>951</v>
      </c>
      <c r="B1" s="783"/>
      <c r="C1" s="783"/>
      <c r="D1" s="783"/>
      <c r="E1" s="355"/>
    </row>
    <row r="2" spans="1:5">
      <c r="A2" s="784" t="s">
        <v>3067</v>
      </c>
      <c r="B2" s="785"/>
      <c r="C2" s="785"/>
      <c r="D2" s="785"/>
      <c r="E2" s="394"/>
    </row>
    <row r="3" spans="1:5" ht="15.75" thickBot="1">
      <c r="A3" s="1073" t="s">
        <v>3134</v>
      </c>
      <c r="B3" s="1074"/>
      <c r="C3" s="1074"/>
      <c r="D3" s="1074"/>
      <c r="E3" s="1075"/>
    </row>
    <row r="4" spans="1:5">
      <c r="A4" s="787" t="s">
        <v>3068</v>
      </c>
      <c r="B4" s="788"/>
      <c r="C4" s="788"/>
      <c r="D4" s="788"/>
      <c r="E4" s="791" t="s">
        <v>3121</v>
      </c>
    </row>
    <row r="5" spans="1:5" ht="26.25" customHeight="1" thickBot="1">
      <c r="A5" s="789"/>
      <c r="B5" s="790"/>
      <c r="C5" s="790"/>
      <c r="D5" s="790"/>
      <c r="E5" s="792"/>
    </row>
    <row r="6" spans="1:5" ht="15.75" customHeight="1" thickBot="1">
      <c r="A6" s="1044" t="s">
        <v>3190</v>
      </c>
      <c r="B6" s="1045"/>
      <c r="C6" s="1046"/>
      <c r="D6" s="517" t="s">
        <v>3360</v>
      </c>
      <c r="E6" s="82"/>
    </row>
    <row r="7" spans="1:5">
      <c r="A7" s="1099" t="s">
        <v>3069</v>
      </c>
      <c r="B7" s="1100"/>
      <c r="C7" s="1100"/>
      <c r="D7" s="1101"/>
      <c r="E7" s="776" t="s">
        <v>844</v>
      </c>
    </row>
    <row r="8" spans="1:5" ht="66" customHeight="1">
      <c r="A8" s="767"/>
      <c r="B8" s="768"/>
      <c r="C8" s="768"/>
      <c r="D8" s="769"/>
      <c r="E8" s="777"/>
    </row>
    <row r="9" spans="1:5">
      <c r="A9" s="1087"/>
      <c r="B9" s="1088"/>
      <c r="C9" s="1088"/>
      <c r="D9" s="1089"/>
      <c r="E9" s="777"/>
    </row>
    <row r="10" spans="1:5" ht="36.75" customHeight="1">
      <c r="A10" s="767"/>
      <c r="B10" s="768"/>
      <c r="C10" s="768"/>
      <c r="D10" s="769"/>
      <c r="E10" s="777"/>
    </row>
    <row r="11" spans="1:5" ht="15.75" thickBot="1">
      <c r="A11" s="767"/>
      <c r="B11" s="768"/>
      <c r="C11" s="768"/>
      <c r="D11" s="769"/>
      <c r="E11" s="777"/>
    </row>
    <row r="12" spans="1:5">
      <c r="A12" s="1099" t="s">
        <v>3070</v>
      </c>
      <c r="B12" s="1100"/>
      <c r="C12" s="1100"/>
      <c r="D12" s="1101"/>
      <c r="E12" s="776" t="s">
        <v>837</v>
      </c>
    </row>
    <row r="13" spans="1:5" ht="121.5" customHeight="1" thickBot="1">
      <c r="A13" s="767"/>
      <c r="B13" s="768"/>
      <c r="C13" s="768"/>
      <c r="D13" s="769"/>
      <c r="E13" s="777"/>
    </row>
    <row r="14" spans="1:5">
      <c r="A14" s="1099" t="s">
        <v>3071</v>
      </c>
      <c r="B14" s="1100"/>
      <c r="C14" s="1100"/>
      <c r="D14" s="1101"/>
      <c r="E14" s="776" t="s">
        <v>878</v>
      </c>
    </row>
    <row r="15" spans="1:5" ht="109.5" customHeight="1">
      <c r="A15" s="767"/>
      <c r="B15" s="768"/>
      <c r="C15" s="768"/>
      <c r="D15" s="769"/>
      <c r="E15" s="777"/>
    </row>
    <row r="16" spans="1:5" ht="265.5" customHeight="1" thickBot="1">
      <c r="A16" s="767"/>
      <c r="B16" s="768"/>
      <c r="C16" s="768"/>
      <c r="D16" s="769"/>
      <c r="E16" s="777"/>
    </row>
    <row r="17" spans="1:5" ht="24" customHeight="1">
      <c r="A17" s="1099" t="s">
        <v>3072</v>
      </c>
      <c r="B17" s="1100"/>
      <c r="C17" s="1100"/>
      <c r="D17" s="1101"/>
      <c r="E17" s="776" t="s">
        <v>877</v>
      </c>
    </row>
    <row r="18" spans="1:5" ht="29.25" customHeight="1">
      <c r="A18" s="767"/>
      <c r="B18" s="768"/>
      <c r="C18" s="768"/>
      <c r="D18" s="769"/>
      <c r="E18" s="777"/>
    </row>
    <row r="19" spans="1:5" ht="57" customHeight="1" thickBot="1">
      <c r="A19" s="767"/>
      <c r="B19" s="768"/>
      <c r="C19" s="768"/>
      <c r="D19" s="769"/>
      <c r="E19" s="777"/>
    </row>
    <row r="20" spans="1:5">
      <c r="A20" s="1099" t="s">
        <v>3073</v>
      </c>
      <c r="B20" s="1100"/>
      <c r="C20" s="1100"/>
      <c r="D20" s="1101"/>
      <c r="E20" s="776" t="s">
        <v>876</v>
      </c>
    </row>
    <row r="21" spans="1:5" ht="128.25" customHeight="1">
      <c r="A21" s="767"/>
      <c r="B21" s="768"/>
      <c r="C21" s="768"/>
      <c r="D21" s="769"/>
      <c r="E21" s="777"/>
    </row>
  </sheetData>
  <mergeCells count="26">
    <mergeCell ref="A17:D17"/>
    <mergeCell ref="E17:E19"/>
    <mergeCell ref="A18:D18"/>
    <mergeCell ref="A19:D19"/>
    <mergeCell ref="A20:D20"/>
    <mergeCell ref="E20:E21"/>
    <mergeCell ref="A21:D21"/>
    <mergeCell ref="A12:D12"/>
    <mergeCell ref="E12:E13"/>
    <mergeCell ref="A13:D13"/>
    <mergeCell ref="A14:D14"/>
    <mergeCell ref="E14:E16"/>
    <mergeCell ref="A15:D15"/>
    <mergeCell ref="A16:D16"/>
    <mergeCell ref="A7:D7"/>
    <mergeCell ref="E7:E11"/>
    <mergeCell ref="A8:D8"/>
    <mergeCell ref="A9:D9"/>
    <mergeCell ref="A10:D10"/>
    <mergeCell ref="A11:D11"/>
    <mergeCell ref="A6:C6"/>
    <mergeCell ref="A1:D1"/>
    <mergeCell ref="A2:D2"/>
    <mergeCell ref="A3:E3"/>
    <mergeCell ref="A4:D5"/>
    <mergeCell ref="E4:E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view="pageBreakPreview" zoomScaleNormal="100" zoomScaleSheetLayoutView="100" workbookViewId="0">
      <selection activeCell="D42" sqref="D42"/>
    </sheetView>
  </sheetViews>
  <sheetFormatPr defaultRowHeight="15"/>
  <cols>
    <col min="1" max="1" width="19.5703125" customWidth="1"/>
    <col min="2" max="2" width="35.5703125" customWidth="1"/>
    <col min="3" max="3" width="33.28515625" customWidth="1"/>
    <col min="4" max="4" width="26.28515625" customWidth="1"/>
    <col min="5" max="5" width="15.42578125" customWidth="1"/>
  </cols>
  <sheetData>
    <row r="1" spans="1:5">
      <c r="A1" s="782" t="s">
        <v>3095</v>
      </c>
      <c r="B1" s="783"/>
      <c r="C1" s="783"/>
      <c r="D1" s="783"/>
      <c r="E1" s="355"/>
    </row>
    <row r="2" spans="1:5">
      <c r="A2" s="784" t="s">
        <v>3096</v>
      </c>
      <c r="B2" s="785"/>
      <c r="C2" s="785"/>
      <c r="D2" s="785"/>
      <c r="E2" s="394"/>
    </row>
    <row r="3" spans="1:5" ht="15.75" thickBot="1">
      <c r="A3" s="1073" t="s">
        <v>3135</v>
      </c>
      <c r="B3" s="1074"/>
      <c r="C3" s="1074"/>
      <c r="D3" s="1074"/>
      <c r="E3" s="1075"/>
    </row>
    <row r="4" spans="1:5">
      <c r="A4" s="787" t="s">
        <v>3156</v>
      </c>
      <c r="B4" s="788"/>
      <c r="C4" s="788"/>
      <c r="D4" s="788"/>
      <c r="E4" s="791" t="s">
        <v>3121</v>
      </c>
    </row>
    <row r="5" spans="1:5" ht="22.5" customHeight="1" thickBot="1">
      <c r="A5" s="789"/>
      <c r="B5" s="790"/>
      <c r="C5" s="790"/>
      <c r="D5" s="790"/>
      <c r="E5" s="792"/>
    </row>
    <row r="6" spans="1:5" ht="15.75" customHeight="1" thickBot="1">
      <c r="A6" s="1044" t="s">
        <v>3190</v>
      </c>
      <c r="B6" s="1045"/>
      <c r="C6" s="1046"/>
      <c r="D6" s="442" t="str">
        <f>Obsah!C4</f>
        <v>(31/03/2017)</v>
      </c>
      <c r="E6" s="82"/>
    </row>
    <row r="7" spans="1:5" ht="15.75" thickBot="1">
      <c r="A7" s="1102" t="s">
        <v>3074</v>
      </c>
      <c r="B7" s="1103"/>
      <c r="C7" s="1103"/>
      <c r="D7" s="1103"/>
      <c r="E7" s="334" t="s">
        <v>72</v>
      </c>
    </row>
    <row r="8" spans="1:5" s="592" customFormat="1" ht="30" customHeight="1">
      <c r="A8" s="1084"/>
      <c r="B8" s="1085"/>
      <c r="C8" s="1085"/>
      <c r="D8" s="1086"/>
      <c r="E8" s="1104" t="s">
        <v>69</v>
      </c>
    </row>
    <row r="9" spans="1:5" s="592" customFormat="1" ht="27" customHeight="1">
      <c r="A9" s="1107"/>
      <c r="B9" s="1108"/>
      <c r="C9" s="1108"/>
      <c r="D9" s="1108"/>
      <c r="E9" s="1105"/>
    </row>
    <row r="10" spans="1:5" s="592" customFormat="1" ht="44.25" customHeight="1">
      <c r="A10" s="1107"/>
      <c r="B10" s="1108"/>
      <c r="C10" s="1108"/>
      <c r="D10" s="1108"/>
      <c r="E10" s="1105"/>
    </row>
    <row r="11" spans="1:5" s="592" customFormat="1" ht="41.25" customHeight="1">
      <c r="A11" s="1107"/>
      <c r="B11" s="1108"/>
      <c r="C11" s="1108"/>
      <c r="D11" s="1108"/>
      <c r="E11" s="1105"/>
    </row>
    <row r="12" spans="1:5" s="592" customFormat="1" ht="17.25" customHeight="1">
      <c r="A12" s="1109"/>
      <c r="B12" s="1109"/>
      <c r="C12" s="1109"/>
      <c r="D12" s="1110"/>
      <c r="E12" s="1105"/>
    </row>
    <row r="13" spans="1:5" s="592" customFormat="1" ht="36.75" customHeight="1" thickBot="1">
      <c r="A13" s="1111"/>
      <c r="B13" s="1111"/>
      <c r="C13" s="1111"/>
      <c r="D13" s="1112"/>
      <c r="E13" s="1106"/>
    </row>
    <row r="14" spans="1:5" s="592" customFormat="1" ht="13.5" thickBot="1">
      <c r="A14" s="1134"/>
      <c r="B14" s="1135"/>
      <c r="C14" s="1135"/>
      <c r="D14" s="1135"/>
      <c r="E14" s="1136"/>
    </row>
    <row r="15" spans="1:5" s="592" customFormat="1" ht="15" customHeight="1">
      <c r="A15" s="1113" t="s">
        <v>3075</v>
      </c>
      <c r="B15" s="1114"/>
      <c r="C15" s="1114"/>
      <c r="D15" s="1115"/>
      <c r="E15" s="470" t="s">
        <v>76</v>
      </c>
    </row>
    <row r="16" spans="1:5" s="592" customFormat="1" ht="15" customHeight="1">
      <c r="A16" s="1087" t="s">
        <v>22</v>
      </c>
      <c r="B16" s="1088"/>
      <c r="C16" s="1089"/>
      <c r="D16" s="593"/>
      <c r="E16" s="1137"/>
    </row>
    <row r="17" spans="1:5" s="592" customFormat="1" ht="15" customHeight="1">
      <c r="A17" s="1118" t="s">
        <v>3076</v>
      </c>
      <c r="B17" s="1119"/>
      <c r="C17" s="591" t="s">
        <v>3074</v>
      </c>
      <c r="D17" s="594"/>
      <c r="E17" s="1137"/>
    </row>
    <row r="18" spans="1:5" s="592" customFormat="1" ht="12.75">
      <c r="A18" s="1120"/>
      <c r="B18" s="1121"/>
      <c r="C18" s="591" t="s">
        <v>3077</v>
      </c>
      <c r="D18" s="595"/>
      <c r="E18" s="1137"/>
    </row>
    <row r="19" spans="1:5" s="592" customFormat="1" ht="12.75">
      <c r="A19" s="1122"/>
      <c r="B19" s="1123"/>
      <c r="C19" s="508" t="s">
        <v>3078</v>
      </c>
      <c r="D19" s="604"/>
      <c r="E19" s="1137"/>
    </row>
    <row r="20" spans="1:5" s="592" customFormat="1" ht="15" customHeight="1">
      <c r="A20" s="1124" t="s">
        <v>3079</v>
      </c>
      <c r="B20" s="1125"/>
      <c r="C20" s="1125"/>
      <c r="D20" s="1126"/>
      <c r="E20" s="1137"/>
    </row>
    <row r="21" spans="1:5" s="592" customFormat="1" ht="12.75">
      <c r="A21" s="1124"/>
      <c r="B21" s="1125"/>
      <c r="C21" s="1125"/>
      <c r="D21" s="1126"/>
      <c r="E21" s="1137"/>
    </row>
    <row r="22" spans="1:5" s="592" customFormat="1" ht="15" customHeight="1">
      <c r="A22" s="1124" t="s">
        <v>3278</v>
      </c>
      <c r="B22" s="1125"/>
      <c r="C22" s="1125"/>
      <c r="D22" s="1126"/>
      <c r="E22" s="1137"/>
    </row>
    <row r="23" spans="1:5" s="592" customFormat="1" ht="13.5" thickBot="1">
      <c r="A23" s="1128"/>
      <c r="B23" s="1129"/>
      <c r="C23" s="1129"/>
      <c r="D23" s="1130"/>
      <c r="E23" s="1138"/>
    </row>
    <row r="24" spans="1:5" s="592" customFormat="1" ht="13.5" thickBot="1">
      <c r="A24" s="1131"/>
      <c r="B24" s="1132"/>
      <c r="C24" s="1132"/>
      <c r="D24" s="1132"/>
      <c r="E24" s="1133"/>
    </row>
    <row r="25" spans="1:5" s="592" customFormat="1" ht="15" customHeight="1">
      <c r="A25" s="1113" t="s">
        <v>3075</v>
      </c>
      <c r="B25" s="1114"/>
      <c r="C25" s="1114"/>
      <c r="D25" s="1115"/>
      <c r="E25" s="507" t="s">
        <v>76</v>
      </c>
    </row>
    <row r="26" spans="1:5" s="592" customFormat="1" ht="15" customHeight="1">
      <c r="A26" s="1087" t="s">
        <v>22</v>
      </c>
      <c r="B26" s="1088"/>
      <c r="C26" s="1089"/>
      <c r="D26" s="596"/>
      <c r="E26" s="1116"/>
    </row>
    <row r="27" spans="1:5" s="592" customFormat="1" ht="15" customHeight="1">
      <c r="A27" s="1118" t="s">
        <v>3076</v>
      </c>
      <c r="B27" s="1119"/>
      <c r="C27" s="591" t="s">
        <v>3074</v>
      </c>
      <c r="D27" s="597"/>
      <c r="E27" s="1116"/>
    </row>
    <row r="28" spans="1:5" s="592" customFormat="1" ht="12.75">
      <c r="A28" s="1120"/>
      <c r="B28" s="1121"/>
      <c r="C28" s="591" t="s">
        <v>3077</v>
      </c>
      <c r="D28" s="598"/>
      <c r="E28" s="1116"/>
    </row>
    <row r="29" spans="1:5" s="592" customFormat="1" ht="12.75">
      <c r="A29" s="1122"/>
      <c r="B29" s="1123"/>
      <c r="C29" s="508" t="s">
        <v>3078</v>
      </c>
      <c r="D29" s="599"/>
      <c r="E29" s="1116"/>
    </row>
    <row r="30" spans="1:5" s="592" customFormat="1" ht="15" customHeight="1">
      <c r="A30" s="1124" t="s">
        <v>3079</v>
      </c>
      <c r="B30" s="1125"/>
      <c r="C30" s="1125"/>
      <c r="D30" s="1126"/>
      <c r="E30" s="1116"/>
    </row>
    <row r="31" spans="1:5" s="592" customFormat="1" ht="12.75">
      <c r="A31" s="1092"/>
      <c r="B31" s="1093"/>
      <c r="C31" s="1093"/>
      <c r="D31" s="1127"/>
      <c r="E31" s="1116"/>
    </row>
    <row r="32" spans="1:5" s="592" customFormat="1" ht="15" customHeight="1">
      <c r="A32" s="1124" t="s">
        <v>3278</v>
      </c>
      <c r="B32" s="1125"/>
      <c r="C32" s="1125"/>
      <c r="D32" s="1126"/>
      <c r="E32" s="1116"/>
    </row>
    <row r="33" spans="1:5" s="592" customFormat="1" ht="13.5" thickBot="1">
      <c r="A33" s="1128"/>
      <c r="B33" s="1129"/>
      <c r="C33" s="1129"/>
      <c r="D33" s="1130"/>
      <c r="E33" s="1117"/>
    </row>
  </sheetData>
  <mergeCells count="33">
    <mergeCell ref="A15:D15"/>
    <mergeCell ref="A14:E14"/>
    <mergeCell ref="E16:E23"/>
    <mergeCell ref="A16:C16"/>
    <mergeCell ref="A17:B19"/>
    <mergeCell ref="A24:E24"/>
    <mergeCell ref="A20:D20"/>
    <mergeCell ref="A21:D21"/>
    <mergeCell ref="A22:D22"/>
    <mergeCell ref="A23:D23"/>
    <mergeCell ref="A25:D25"/>
    <mergeCell ref="A26:C26"/>
    <mergeCell ref="E26:E33"/>
    <mergeCell ref="A27:B29"/>
    <mergeCell ref="A30:D30"/>
    <mergeCell ref="A31:D31"/>
    <mergeCell ref="A32:D32"/>
    <mergeCell ref="A33:D33"/>
    <mergeCell ref="A6:C6"/>
    <mergeCell ref="A7:B7"/>
    <mergeCell ref="C7:D7"/>
    <mergeCell ref="A8:D8"/>
    <mergeCell ref="E8:E13"/>
    <mergeCell ref="A9:D9"/>
    <mergeCell ref="A10:D10"/>
    <mergeCell ref="A11:D11"/>
    <mergeCell ref="A12:D12"/>
    <mergeCell ref="A13:D13"/>
    <mergeCell ref="A1:D1"/>
    <mergeCell ref="A2:D2"/>
    <mergeCell ref="A3:E3"/>
    <mergeCell ref="A4:D5"/>
    <mergeCell ref="E4:E5"/>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Normal="100" zoomScaleSheetLayoutView="100" workbookViewId="0">
      <selection activeCell="D6" sqref="D6"/>
    </sheetView>
  </sheetViews>
  <sheetFormatPr defaultRowHeight="15"/>
  <cols>
    <col min="1" max="1" width="11.7109375" customWidth="1"/>
    <col min="2" max="2" width="14.85546875" customWidth="1"/>
    <col min="3" max="3" width="28.5703125" customWidth="1"/>
    <col min="4" max="7" width="15.42578125" customWidth="1"/>
    <col min="8" max="8" width="14.140625" customWidth="1"/>
  </cols>
  <sheetData>
    <row r="1" spans="1:9" ht="21.75" customHeight="1">
      <c r="A1" s="585" t="s">
        <v>952</v>
      </c>
      <c r="B1" s="586"/>
      <c r="C1" s="586"/>
      <c r="D1" s="586"/>
      <c r="E1" s="586"/>
      <c r="F1" s="586"/>
      <c r="G1" s="354"/>
      <c r="H1" s="355"/>
      <c r="I1" s="93"/>
    </row>
    <row r="2" spans="1:9" ht="19.5" customHeight="1">
      <c r="A2" s="587" t="s">
        <v>816</v>
      </c>
      <c r="B2" s="588"/>
      <c r="C2" s="588"/>
      <c r="D2" s="588"/>
      <c r="E2" s="588"/>
      <c r="F2" s="588"/>
      <c r="G2" s="351"/>
      <c r="H2" s="394"/>
      <c r="I2" s="93"/>
    </row>
    <row r="3" spans="1:9" ht="15.75" thickBot="1">
      <c r="A3" s="1010"/>
      <c r="B3" s="1011"/>
      <c r="C3" s="1011"/>
      <c r="D3" s="1011"/>
      <c r="E3" s="1011"/>
      <c r="F3" s="1011"/>
      <c r="G3" s="1011"/>
      <c r="H3" s="1049"/>
    </row>
    <row r="4" spans="1:9">
      <c r="A4" s="787" t="s">
        <v>816</v>
      </c>
      <c r="B4" s="788"/>
      <c r="C4" s="788"/>
      <c r="D4" s="788"/>
      <c r="E4" s="788"/>
      <c r="F4" s="788"/>
      <c r="G4" s="1139"/>
      <c r="H4" s="874" t="s">
        <v>3122</v>
      </c>
    </row>
    <row r="5" spans="1:9" ht="35.25" customHeight="1" thickBot="1">
      <c r="A5" s="876"/>
      <c r="B5" s="877"/>
      <c r="C5" s="877"/>
      <c r="D5" s="877"/>
      <c r="E5" s="877"/>
      <c r="F5" s="877"/>
      <c r="G5" s="1140"/>
      <c r="H5" s="888"/>
    </row>
    <row r="6" spans="1:9" ht="15" customHeight="1" thickBot="1">
      <c r="A6" s="793" t="s">
        <v>3190</v>
      </c>
      <c r="B6" s="794"/>
      <c r="C6" s="795"/>
      <c r="D6" s="102" t="str">
        <f>Obsah!C4</f>
        <v>(31/03/2017)</v>
      </c>
      <c r="E6" s="589"/>
      <c r="F6" s="589"/>
      <c r="G6" s="365"/>
      <c r="H6" s="187"/>
    </row>
    <row r="7" spans="1:9" ht="38.1" customHeight="1">
      <c r="A7" s="1153" t="s">
        <v>834</v>
      </c>
      <c r="B7" s="1154"/>
      <c r="C7" s="1155"/>
      <c r="D7" s="110" t="s">
        <v>110</v>
      </c>
      <c r="E7" s="110" t="s">
        <v>109</v>
      </c>
      <c r="F7" s="110" t="s">
        <v>108</v>
      </c>
      <c r="G7" s="110" t="s">
        <v>107</v>
      </c>
      <c r="H7" s="1150" t="s">
        <v>3197</v>
      </c>
    </row>
    <row r="8" spans="1:9" ht="17.25" customHeight="1">
      <c r="A8" s="1156"/>
      <c r="B8" s="1157"/>
      <c r="C8" s="1158"/>
      <c r="D8" s="109" t="s">
        <v>3378</v>
      </c>
      <c r="E8" s="109" t="s">
        <v>3362</v>
      </c>
      <c r="F8" s="109" t="s">
        <v>3353</v>
      </c>
      <c r="G8" s="109" t="s">
        <v>3341</v>
      </c>
      <c r="H8" s="1151"/>
    </row>
    <row r="9" spans="1:9" ht="24.95" customHeight="1">
      <c r="A9" s="1143" t="s">
        <v>833</v>
      </c>
      <c r="B9" s="1141" t="s">
        <v>825</v>
      </c>
      <c r="C9" s="108" t="s">
        <v>831</v>
      </c>
      <c r="D9" s="548"/>
      <c r="E9" s="548"/>
      <c r="F9" s="548"/>
      <c r="G9" s="108"/>
      <c r="H9" s="1151"/>
    </row>
    <row r="10" spans="1:9" ht="38.25">
      <c r="A10" s="982"/>
      <c r="B10" s="1142"/>
      <c r="C10" s="9" t="s">
        <v>830</v>
      </c>
      <c r="D10" s="549"/>
      <c r="E10" s="549"/>
      <c r="F10" s="549"/>
      <c r="G10" s="9"/>
      <c r="H10" s="1151"/>
    </row>
    <row r="11" spans="1:9">
      <c r="A11" s="982"/>
      <c r="B11" s="1142"/>
      <c r="C11" s="9" t="s">
        <v>829</v>
      </c>
      <c r="D11" s="549"/>
      <c r="E11" s="549"/>
      <c r="F11" s="549"/>
      <c r="G11" s="9"/>
      <c r="H11" s="1151"/>
    </row>
    <row r="12" spans="1:9" ht="25.5">
      <c r="A12" s="982"/>
      <c r="B12" s="1142"/>
      <c r="C12" s="9" t="s">
        <v>828</v>
      </c>
      <c r="D12" s="549"/>
      <c r="E12" s="549"/>
      <c r="F12" s="549"/>
      <c r="G12" s="9"/>
      <c r="H12" s="1151"/>
    </row>
    <row r="13" spans="1:9">
      <c r="A13" s="982"/>
      <c r="B13" s="1142"/>
      <c r="C13" s="9" t="s">
        <v>827</v>
      </c>
      <c r="D13" s="549"/>
      <c r="E13" s="549"/>
      <c r="F13" s="549"/>
      <c r="G13" s="9"/>
      <c r="H13" s="1151"/>
    </row>
    <row r="14" spans="1:9" ht="25.5">
      <c r="A14" s="982"/>
      <c r="B14" s="1142" t="s">
        <v>824</v>
      </c>
      <c r="C14" s="9" t="s">
        <v>831</v>
      </c>
      <c r="D14" s="521">
        <v>57686000</v>
      </c>
      <c r="E14" s="521">
        <v>57275218</v>
      </c>
      <c r="F14" s="521">
        <v>44974229</v>
      </c>
      <c r="G14" s="521">
        <v>49206070</v>
      </c>
      <c r="H14" s="1151"/>
    </row>
    <row r="15" spans="1:9" ht="38.25">
      <c r="A15" s="982"/>
      <c r="B15" s="1142"/>
      <c r="C15" s="9" t="s">
        <v>830</v>
      </c>
      <c r="D15" s="521">
        <v>1086001</v>
      </c>
      <c r="E15" s="521">
        <v>132512</v>
      </c>
      <c r="F15" s="521">
        <v>101920</v>
      </c>
      <c r="G15" s="521">
        <v>193208</v>
      </c>
      <c r="H15" s="1151"/>
    </row>
    <row r="16" spans="1:9">
      <c r="A16" s="982"/>
      <c r="B16" s="1142"/>
      <c r="C16" s="9" t="s">
        <v>829</v>
      </c>
      <c r="D16" s="549"/>
      <c r="E16" s="549"/>
      <c r="F16" s="549"/>
      <c r="G16" s="549"/>
      <c r="H16" s="1151"/>
    </row>
    <row r="17" spans="1:8" ht="24.95" customHeight="1">
      <c r="A17" s="982"/>
      <c r="B17" s="1142"/>
      <c r="C17" s="9" t="s">
        <v>828</v>
      </c>
      <c r="D17" s="515">
        <v>499654</v>
      </c>
      <c r="E17" s="515">
        <v>392434</v>
      </c>
      <c r="F17" s="515">
        <v>505709</v>
      </c>
      <c r="G17" s="515">
        <v>362974</v>
      </c>
      <c r="H17" s="1151"/>
    </row>
    <row r="18" spans="1:8" ht="15.75" thickBot="1">
      <c r="A18" s="983"/>
      <c r="B18" s="987"/>
      <c r="C18" s="107" t="s">
        <v>827</v>
      </c>
      <c r="D18" s="551"/>
      <c r="E18" s="551"/>
      <c r="F18" s="551"/>
      <c r="G18" s="551"/>
      <c r="H18" s="1152"/>
    </row>
    <row r="19" spans="1:8" ht="23.25" customHeight="1">
      <c r="A19" s="1162" t="s">
        <v>832</v>
      </c>
      <c r="B19" s="1166" t="s">
        <v>831</v>
      </c>
      <c r="C19" s="1167"/>
      <c r="D19" s="556">
        <v>5984815</v>
      </c>
      <c r="E19" s="556">
        <v>6747493</v>
      </c>
      <c r="F19" s="556">
        <v>3657221</v>
      </c>
      <c r="G19" s="556">
        <v>4714221</v>
      </c>
      <c r="H19" s="1168" t="s">
        <v>3198</v>
      </c>
    </row>
    <row r="20" spans="1:8" ht="24.75" customHeight="1">
      <c r="A20" s="1162"/>
      <c r="B20" s="1164" t="s">
        <v>830</v>
      </c>
      <c r="C20" s="1165"/>
      <c r="D20" s="557">
        <v>673805</v>
      </c>
      <c r="E20" s="557">
        <v>551441</v>
      </c>
      <c r="F20" s="557">
        <v>550349</v>
      </c>
      <c r="G20" s="557">
        <v>2104610</v>
      </c>
      <c r="H20" s="1145"/>
    </row>
    <row r="21" spans="1:8">
      <c r="A21" s="1162"/>
      <c r="B21" s="1164" t="s">
        <v>829</v>
      </c>
      <c r="C21" s="1165"/>
      <c r="D21" s="552"/>
      <c r="E21" s="552"/>
      <c r="F21" s="552"/>
      <c r="G21" s="601"/>
      <c r="H21" s="1145"/>
    </row>
    <row r="22" spans="1:8">
      <c r="A22" s="1162"/>
      <c r="B22" s="1164" t="s">
        <v>828</v>
      </c>
      <c r="C22" s="1165"/>
      <c r="D22" s="552"/>
      <c r="E22" s="552"/>
      <c r="F22" s="552"/>
      <c r="G22" s="601"/>
      <c r="H22" s="1145"/>
    </row>
    <row r="23" spans="1:8" ht="15.75" thickBot="1">
      <c r="A23" s="1163"/>
      <c r="B23" s="1159" t="s">
        <v>827</v>
      </c>
      <c r="C23" s="1160"/>
      <c r="D23" s="553"/>
      <c r="E23" s="553"/>
      <c r="F23" s="553"/>
      <c r="G23" s="602"/>
      <c r="H23" s="1146"/>
    </row>
    <row r="24" spans="1:8" ht="15" customHeight="1">
      <c r="A24" s="1161" t="s">
        <v>826</v>
      </c>
      <c r="B24" s="1147" t="s">
        <v>825</v>
      </c>
      <c r="C24" s="584" t="s">
        <v>822</v>
      </c>
      <c r="D24" s="554"/>
      <c r="E24" s="554"/>
      <c r="F24" s="554"/>
      <c r="G24" s="600"/>
      <c r="H24" s="1144" t="s">
        <v>3199</v>
      </c>
    </row>
    <row r="25" spans="1:8">
      <c r="A25" s="1162"/>
      <c r="B25" s="1148"/>
      <c r="C25" s="9" t="s">
        <v>821</v>
      </c>
      <c r="D25" s="549"/>
      <c r="E25" s="549"/>
      <c r="F25" s="549"/>
      <c r="G25" s="9"/>
      <c r="H25" s="1145"/>
    </row>
    <row r="26" spans="1:8">
      <c r="A26" s="1162"/>
      <c r="B26" s="1148"/>
      <c r="C26" s="9" t="s">
        <v>820</v>
      </c>
      <c r="D26" s="549"/>
      <c r="E26" s="549"/>
      <c r="F26" s="549"/>
      <c r="G26" s="9"/>
      <c r="H26" s="1145"/>
    </row>
    <row r="27" spans="1:8">
      <c r="A27" s="1162"/>
      <c r="B27" s="1148"/>
      <c r="C27" s="9" t="s">
        <v>819</v>
      </c>
      <c r="D27" s="549"/>
      <c r="E27" s="549"/>
      <c r="F27" s="549"/>
      <c r="G27" s="9"/>
      <c r="H27" s="1145"/>
    </row>
    <row r="28" spans="1:8">
      <c r="A28" s="1162"/>
      <c r="B28" s="1148"/>
      <c r="C28" s="9" t="s">
        <v>818</v>
      </c>
      <c r="D28" s="549"/>
      <c r="E28" s="549"/>
      <c r="F28" s="549"/>
      <c r="G28" s="9"/>
      <c r="H28" s="1145"/>
    </row>
    <row r="29" spans="1:8" ht="15.75" thickBot="1">
      <c r="A29" s="1162"/>
      <c r="B29" s="1149"/>
      <c r="C29" s="107" t="s">
        <v>817</v>
      </c>
      <c r="D29" s="513">
        <v>4550</v>
      </c>
      <c r="E29" s="551"/>
      <c r="F29" s="551"/>
      <c r="G29" s="107"/>
      <c r="H29" s="1145"/>
    </row>
    <row r="30" spans="1:8">
      <c r="A30" s="1162"/>
      <c r="B30" s="1148" t="s">
        <v>824</v>
      </c>
      <c r="C30" s="108" t="s">
        <v>822</v>
      </c>
      <c r="D30" s="511">
        <f>421610+143320</f>
        <v>564930</v>
      </c>
      <c r="E30" s="511">
        <f>795160+151450</f>
        <v>946610</v>
      </c>
      <c r="F30" s="511">
        <v>973520</v>
      </c>
      <c r="G30" s="511">
        <v>1450000</v>
      </c>
      <c r="H30" s="1145"/>
    </row>
    <row r="31" spans="1:8">
      <c r="A31" s="1162"/>
      <c r="B31" s="1148"/>
      <c r="C31" s="9" t="s">
        <v>821</v>
      </c>
      <c r="D31" s="550"/>
      <c r="E31" s="550"/>
      <c r="F31" s="550"/>
      <c r="G31" s="550"/>
      <c r="H31" s="1145"/>
    </row>
    <row r="32" spans="1:8">
      <c r="A32" s="1162"/>
      <c r="B32" s="1148"/>
      <c r="C32" s="9" t="s">
        <v>820</v>
      </c>
      <c r="D32" s="512">
        <f>770+43390</f>
        <v>44160</v>
      </c>
      <c r="E32" s="512">
        <f>11720+38620</f>
        <v>50340</v>
      </c>
      <c r="F32" s="512">
        <v>44730</v>
      </c>
      <c r="G32" s="512">
        <v>28470</v>
      </c>
      <c r="H32" s="1145"/>
    </row>
    <row r="33" spans="1:8">
      <c r="A33" s="1162"/>
      <c r="B33" s="1148"/>
      <c r="C33" s="9" t="s">
        <v>819</v>
      </c>
      <c r="D33" s="512">
        <f>22550+4100</f>
        <v>26650</v>
      </c>
      <c r="E33" s="512">
        <f>12810+4010</f>
        <v>16820</v>
      </c>
      <c r="F33" s="512">
        <v>4610</v>
      </c>
      <c r="G33" s="512">
        <v>13640</v>
      </c>
      <c r="H33" s="1145"/>
    </row>
    <row r="34" spans="1:8">
      <c r="A34" s="1162"/>
      <c r="B34" s="1148"/>
      <c r="C34" s="9" t="s">
        <v>818</v>
      </c>
      <c r="D34" s="550"/>
      <c r="E34" s="550"/>
      <c r="F34" s="550"/>
      <c r="G34" s="550"/>
      <c r="H34" s="1145"/>
    </row>
    <row r="35" spans="1:8" ht="15.75" thickBot="1">
      <c r="A35" s="1163"/>
      <c r="B35" s="1149"/>
      <c r="C35" s="107" t="s">
        <v>817</v>
      </c>
      <c r="D35" s="513">
        <f>5635110</f>
        <v>5635110</v>
      </c>
      <c r="E35" s="513">
        <f>5147100+3300</f>
        <v>5150400</v>
      </c>
      <c r="F35" s="512">
        <v>3545720</v>
      </c>
      <c r="G35" s="513">
        <v>3854350</v>
      </c>
      <c r="H35" s="1146"/>
    </row>
    <row r="36" spans="1:8">
      <c r="A36" s="1161" t="s">
        <v>823</v>
      </c>
      <c r="B36" s="1169" t="s">
        <v>822</v>
      </c>
      <c r="C36" s="1170"/>
      <c r="D36" s="511"/>
      <c r="E36" s="511">
        <v>27680</v>
      </c>
      <c r="F36" s="555"/>
      <c r="G36" s="555"/>
      <c r="H36" s="1144" t="s">
        <v>3200</v>
      </c>
    </row>
    <row r="37" spans="1:8">
      <c r="A37" s="1162"/>
      <c r="B37" s="1164" t="s">
        <v>821</v>
      </c>
      <c r="C37" s="1165"/>
      <c r="D37" s="552"/>
      <c r="E37" s="552"/>
      <c r="F37" s="552"/>
      <c r="G37" s="552"/>
      <c r="H37" s="1145"/>
    </row>
    <row r="38" spans="1:8">
      <c r="A38" s="1162"/>
      <c r="B38" s="1164" t="s">
        <v>820</v>
      </c>
      <c r="C38" s="1165"/>
      <c r="D38" s="590"/>
      <c r="E38" s="590">
        <v>230</v>
      </c>
      <c r="F38" s="552"/>
      <c r="G38" s="552"/>
      <c r="H38" s="1145"/>
    </row>
    <row r="39" spans="1:8">
      <c r="A39" s="1162"/>
      <c r="B39" s="1164" t="s">
        <v>819</v>
      </c>
      <c r="C39" s="1165"/>
      <c r="D39" s="552"/>
      <c r="E39" s="552"/>
      <c r="F39" s="552"/>
      <c r="G39" s="552"/>
      <c r="H39" s="1145"/>
    </row>
    <row r="40" spans="1:8">
      <c r="A40" s="1162"/>
      <c r="B40" s="1164" t="s">
        <v>818</v>
      </c>
      <c r="C40" s="1165"/>
      <c r="D40" s="552"/>
      <c r="E40" s="552"/>
      <c r="F40" s="552"/>
      <c r="G40" s="552"/>
      <c r="H40" s="1145"/>
    </row>
    <row r="41" spans="1:8" ht="15.75" thickBot="1">
      <c r="A41" s="1163"/>
      <c r="B41" s="1159" t="s">
        <v>817</v>
      </c>
      <c r="C41" s="1160"/>
      <c r="D41" s="516"/>
      <c r="E41" s="516">
        <v>263930</v>
      </c>
      <c r="F41" s="516">
        <v>1117</v>
      </c>
      <c r="G41" s="558">
        <v>340</v>
      </c>
      <c r="H41" s="1146"/>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scale="97" orientation="landscape" r:id="rId1"/>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view="pageBreakPreview" zoomScaleNormal="100" zoomScaleSheetLayoutView="100" workbookViewId="0">
      <selection activeCell="C7" sqref="C7"/>
    </sheetView>
  </sheetViews>
  <sheetFormatPr defaultRowHeight="15"/>
  <cols>
    <col min="1" max="1" width="21.5703125" customWidth="1"/>
    <col min="2" max="2" width="41.42578125" customWidth="1"/>
    <col min="3" max="3" width="24" customWidth="1"/>
    <col min="4" max="4" width="22.85546875" customWidth="1"/>
    <col min="5" max="5" width="23.7109375" customWidth="1"/>
    <col min="6" max="6" width="24.28515625" customWidth="1"/>
    <col min="7" max="7" width="14.5703125" customWidth="1"/>
  </cols>
  <sheetData>
    <row r="1" spans="1:7">
      <c r="A1" s="585" t="s">
        <v>953</v>
      </c>
      <c r="B1" s="354"/>
      <c r="C1" s="354"/>
      <c r="D1" s="354"/>
      <c r="E1" s="354"/>
      <c r="F1" s="354"/>
      <c r="G1" s="355"/>
    </row>
    <row r="2" spans="1:7">
      <c r="A2" s="587" t="s">
        <v>815</v>
      </c>
      <c r="B2" s="351"/>
      <c r="C2" s="351"/>
      <c r="D2" s="351"/>
      <c r="E2" s="351"/>
      <c r="F2" s="351"/>
      <c r="G2" s="394"/>
    </row>
    <row r="3" spans="1:7" ht="15.75" thickBot="1">
      <c r="A3" s="728"/>
      <c r="B3" s="729"/>
      <c r="C3" s="729"/>
      <c r="D3" s="729"/>
      <c r="E3" s="729"/>
      <c r="F3" s="729"/>
      <c r="G3" s="786"/>
    </row>
    <row r="4" spans="1:7" ht="15" customHeight="1">
      <c r="A4" s="787" t="s">
        <v>815</v>
      </c>
      <c r="B4" s="788"/>
      <c r="C4" s="788"/>
      <c r="D4" s="788"/>
      <c r="E4" s="788"/>
      <c r="F4" s="1139"/>
      <c r="G4" s="874" t="s">
        <v>3122</v>
      </c>
    </row>
    <row r="5" spans="1:7" ht="30.75" customHeight="1" thickBot="1">
      <c r="A5" s="876"/>
      <c r="B5" s="877"/>
      <c r="C5" s="877"/>
      <c r="D5" s="877"/>
      <c r="E5" s="877"/>
      <c r="F5" s="1140"/>
      <c r="G5" s="888"/>
    </row>
    <row r="6" spans="1:7" ht="15" customHeight="1" thickBot="1">
      <c r="A6" s="369" t="s">
        <v>3190</v>
      </c>
      <c r="B6" s="366"/>
      <c r="C6" s="102" t="str">
        <f>Obsah!C4</f>
        <v>(31/03/2017)</v>
      </c>
      <c r="D6" s="118"/>
      <c r="E6" s="118"/>
      <c r="F6" s="365"/>
      <c r="G6" s="462"/>
    </row>
    <row r="7" spans="1:7" ht="38.1" customHeight="1">
      <c r="A7" s="1171" t="s">
        <v>988</v>
      </c>
      <c r="B7" s="1172"/>
      <c r="C7" s="110" t="s">
        <v>110</v>
      </c>
      <c r="D7" s="110" t="s">
        <v>110</v>
      </c>
      <c r="E7" s="110" t="s">
        <v>109</v>
      </c>
      <c r="F7" s="110" t="s">
        <v>108</v>
      </c>
      <c r="G7" s="1175" t="s">
        <v>844</v>
      </c>
    </row>
    <row r="8" spans="1:7" ht="15" customHeight="1">
      <c r="A8" s="1173"/>
      <c r="B8" s="1174"/>
      <c r="C8" s="109" t="s">
        <v>3374</v>
      </c>
      <c r="D8" s="109" t="s">
        <v>3362</v>
      </c>
      <c r="E8" s="109" t="s">
        <v>3353</v>
      </c>
      <c r="F8" s="109" t="s">
        <v>3341</v>
      </c>
      <c r="G8" s="1176"/>
    </row>
    <row r="9" spans="1:7" ht="15" customHeight="1">
      <c r="A9" s="1162" t="s">
        <v>843</v>
      </c>
      <c r="B9" s="115" t="s">
        <v>842</v>
      </c>
      <c r="C9" s="511">
        <v>23952</v>
      </c>
      <c r="D9" s="511">
        <v>23637</v>
      </c>
      <c r="E9" s="511">
        <v>23116</v>
      </c>
      <c r="F9" s="511">
        <v>23368</v>
      </c>
      <c r="G9" s="1176"/>
    </row>
    <row r="10" spans="1:7">
      <c r="A10" s="1162"/>
      <c r="B10" s="113" t="s">
        <v>841</v>
      </c>
      <c r="C10" s="511">
        <v>3069</v>
      </c>
      <c r="D10" s="511">
        <v>3005</v>
      </c>
      <c r="E10" s="511">
        <v>2717</v>
      </c>
      <c r="F10" s="511">
        <v>2614</v>
      </c>
      <c r="G10" s="1176"/>
    </row>
    <row r="11" spans="1:7" ht="15.75" thickBot="1">
      <c r="A11" s="1163"/>
      <c r="B11" s="111" t="s">
        <v>840</v>
      </c>
      <c r="C11" s="509">
        <v>0</v>
      </c>
      <c r="D11" s="509">
        <v>0</v>
      </c>
      <c r="E11" s="509">
        <v>0</v>
      </c>
      <c r="F11" s="509">
        <v>0</v>
      </c>
      <c r="G11" s="1177"/>
    </row>
    <row r="12" spans="1:7">
      <c r="A12" s="1161" t="s">
        <v>839</v>
      </c>
      <c r="B12" s="33" t="s">
        <v>838</v>
      </c>
      <c r="C12" s="514" t="s">
        <v>3379</v>
      </c>
      <c r="D12" s="514" t="s">
        <v>3363</v>
      </c>
      <c r="E12" s="514" t="s">
        <v>3354</v>
      </c>
      <c r="F12" s="514" t="s">
        <v>3342</v>
      </c>
      <c r="G12" s="776" t="s">
        <v>837</v>
      </c>
    </row>
    <row r="13" spans="1:7">
      <c r="A13" s="1162"/>
      <c r="B13" s="113" t="s">
        <v>836</v>
      </c>
      <c r="C13" s="510" t="s">
        <v>3377</v>
      </c>
      <c r="D13" s="510" t="s">
        <v>3364</v>
      </c>
      <c r="E13" s="510" t="s">
        <v>3355</v>
      </c>
      <c r="F13" s="510" t="s">
        <v>3343</v>
      </c>
      <c r="G13" s="777"/>
    </row>
    <row r="14" spans="1:7" ht="15" customHeight="1">
      <c r="A14" s="1162"/>
      <c r="B14" s="113" t="s">
        <v>3101</v>
      </c>
      <c r="C14" s="510" t="s">
        <v>3375</v>
      </c>
      <c r="D14" s="510" t="s">
        <v>3365</v>
      </c>
      <c r="E14" s="510" t="s">
        <v>3356</v>
      </c>
      <c r="F14" s="510" t="s">
        <v>3344</v>
      </c>
      <c r="G14" s="777"/>
    </row>
    <row r="15" spans="1:7" ht="15" customHeight="1" thickBot="1">
      <c r="A15" s="1163"/>
      <c r="B15" s="111" t="s">
        <v>835</v>
      </c>
      <c r="C15" s="509" t="s">
        <v>3376</v>
      </c>
      <c r="D15" s="509" t="s">
        <v>3366</v>
      </c>
      <c r="E15" s="509" t="s">
        <v>3357</v>
      </c>
      <c r="F15" s="509" t="s">
        <v>3345</v>
      </c>
      <c r="G15" s="778"/>
    </row>
    <row r="18" spans="5:5">
      <c r="E18" s="52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A4" sqref="A4:U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782" t="s">
        <v>3094</v>
      </c>
      <c r="B1" s="783"/>
      <c r="C1" s="783"/>
      <c r="D1" s="783"/>
      <c r="E1" s="355"/>
    </row>
    <row r="2" spans="1:6">
      <c r="A2" s="784" t="s">
        <v>852</v>
      </c>
      <c r="B2" s="785"/>
      <c r="C2" s="785"/>
      <c r="D2" s="785"/>
      <c r="E2" s="394"/>
    </row>
    <row r="3" spans="1:6" ht="15.75" thickBot="1">
      <c r="A3" s="728"/>
      <c r="B3" s="729"/>
      <c r="C3" s="729"/>
      <c r="D3" s="729"/>
      <c r="E3" s="786"/>
    </row>
    <row r="4" spans="1:6" ht="20.100000000000001" customHeight="1">
      <c r="A4" s="787" t="s">
        <v>852</v>
      </c>
      <c r="B4" s="788"/>
      <c r="C4" s="788"/>
      <c r="D4" s="788"/>
      <c r="E4" s="791" t="s">
        <v>3123</v>
      </c>
    </row>
    <row r="5" spans="1:6" ht="20.100000000000001" customHeight="1" thickBot="1">
      <c r="A5" s="789"/>
      <c r="B5" s="790"/>
      <c r="C5" s="790"/>
      <c r="D5" s="790"/>
      <c r="E5" s="792"/>
    </row>
    <row r="6" spans="1:6" ht="15.95" customHeight="1" thickBot="1">
      <c r="A6" s="1044" t="s">
        <v>3190</v>
      </c>
      <c r="B6" s="1045"/>
      <c r="C6" s="1046"/>
      <c r="D6" s="444">
        <f>Obsah!C33</f>
        <v>0</v>
      </c>
      <c r="E6" s="15"/>
    </row>
    <row r="7" spans="1:6" ht="15.95" customHeight="1">
      <c r="A7" s="773" t="s">
        <v>53</v>
      </c>
      <c r="B7" s="774"/>
      <c r="C7" s="775"/>
      <c r="D7" s="190"/>
      <c r="E7" s="776" t="s">
        <v>52</v>
      </c>
    </row>
    <row r="8" spans="1:6" ht="30" customHeight="1" thickBot="1">
      <c r="A8" s="1178" t="s">
        <v>854</v>
      </c>
      <c r="B8" s="1179"/>
      <c r="C8" s="1180"/>
      <c r="D8" s="203"/>
      <c r="E8" s="777"/>
    </row>
    <row r="9" spans="1:6" ht="30" customHeight="1" thickBot="1">
      <c r="A9" s="796" t="s">
        <v>853</v>
      </c>
      <c r="B9" s="797"/>
      <c r="C9" s="798"/>
      <c r="D9" s="194"/>
      <c r="E9" s="13" t="s">
        <v>47</v>
      </c>
    </row>
    <row r="10" spans="1:6" ht="15" customHeight="1">
      <c r="A10" s="122"/>
      <c r="B10" s="122"/>
      <c r="C10" s="122"/>
      <c r="D10" s="22"/>
      <c r="E10" s="120"/>
    </row>
    <row r="11" spans="1:6" ht="15" customHeight="1">
      <c r="A11" s="122"/>
      <c r="B11" s="122"/>
      <c r="C11" s="122"/>
      <c r="D11" s="22"/>
      <c r="E11" s="120"/>
    </row>
    <row r="12" spans="1:6" ht="15" customHeight="1">
      <c r="A12" s="122"/>
      <c r="B12" s="122"/>
      <c r="C12" s="122"/>
      <c r="D12" s="123"/>
      <c r="E12" s="120"/>
    </row>
    <row r="13" spans="1:6" ht="15" customHeight="1">
      <c r="A13" s="122"/>
      <c r="B13" s="122"/>
      <c r="C13" s="122"/>
      <c r="D13" s="123"/>
      <c r="E13" s="120"/>
    </row>
    <row r="14" spans="1:6" ht="15" customHeight="1">
      <c r="A14" s="122"/>
      <c r="B14" s="122"/>
      <c r="C14" s="122"/>
      <c r="D14" s="22"/>
      <c r="E14" s="120"/>
      <c r="F14" s="1"/>
    </row>
    <row r="15" spans="1:6" ht="15" customHeight="1">
      <c r="A15" s="122"/>
      <c r="B15" s="122"/>
      <c r="C15" s="122"/>
      <c r="D15" s="22"/>
      <c r="E15" s="120"/>
      <c r="F15" s="1"/>
    </row>
    <row r="16" spans="1:6" ht="15" customHeight="1">
      <c r="A16" s="122"/>
      <c r="B16" s="122"/>
      <c r="C16" s="122"/>
      <c r="D16" s="22"/>
      <c r="E16" s="120"/>
      <c r="F16" s="1"/>
    </row>
    <row r="17" spans="1:6" ht="15" customHeight="1">
      <c r="A17" s="122"/>
      <c r="B17" s="122"/>
      <c r="C17" s="122"/>
      <c r="D17" s="22"/>
      <c r="E17" s="120"/>
      <c r="F17" s="1"/>
    </row>
    <row r="18" spans="1:6" ht="15" customHeight="1">
      <c r="A18" s="122"/>
      <c r="B18" s="122"/>
      <c r="C18" s="122"/>
      <c r="D18" s="123"/>
      <c r="E18" s="120"/>
      <c r="F18" s="1"/>
    </row>
    <row r="19" spans="1:6" ht="15" customHeight="1">
      <c r="A19" s="122"/>
      <c r="B19" s="122"/>
      <c r="C19" s="122"/>
      <c r="D19" s="123"/>
      <c r="E19" s="120"/>
      <c r="F19" s="1"/>
    </row>
    <row r="20" spans="1:6" ht="15" customHeight="1">
      <c r="A20" s="122"/>
      <c r="B20" s="122"/>
      <c r="C20" s="122"/>
      <c r="D20" s="22"/>
      <c r="E20" s="120"/>
      <c r="F20" s="1"/>
    </row>
    <row r="21" spans="1:6" ht="15" customHeight="1">
      <c r="A21" s="122"/>
      <c r="B21" s="122"/>
      <c r="C21" s="122"/>
      <c r="D21" s="22"/>
      <c r="E21" s="120"/>
      <c r="F21" s="1"/>
    </row>
    <row r="22" spans="1:6" ht="15" customHeight="1">
      <c r="A22" s="122"/>
      <c r="B22" s="122"/>
      <c r="C22" s="122"/>
      <c r="D22" s="22"/>
      <c r="E22" s="120"/>
      <c r="F22" s="1"/>
    </row>
    <row r="23" spans="1:6" ht="15" customHeight="1">
      <c r="A23" s="122"/>
      <c r="B23" s="122"/>
      <c r="C23" s="122"/>
      <c r="D23" s="22"/>
      <c r="E23" s="120"/>
      <c r="F23" s="1"/>
    </row>
    <row r="24" spans="1:6" ht="15" customHeight="1">
      <c r="A24" s="122"/>
      <c r="B24" s="122"/>
      <c r="C24" s="122"/>
      <c r="D24" s="123"/>
      <c r="E24" s="120"/>
      <c r="F24" s="1"/>
    </row>
    <row r="25" spans="1:6" ht="15" customHeight="1">
      <c r="A25" s="122"/>
      <c r="B25" s="122"/>
      <c r="C25" s="122"/>
      <c r="D25" s="123"/>
      <c r="E25" s="120"/>
      <c r="F25" s="1"/>
    </row>
    <row r="26" spans="1:6" ht="15" customHeight="1">
      <c r="A26" s="122"/>
      <c r="B26" s="122"/>
      <c r="C26" s="122"/>
      <c r="D26" s="22"/>
      <c r="E26" s="120"/>
      <c r="F26" s="1"/>
    </row>
    <row r="27" spans="1:6" ht="15" customHeight="1">
      <c r="A27" s="122"/>
      <c r="B27" s="122"/>
      <c r="C27" s="122"/>
      <c r="D27" s="22"/>
      <c r="E27" s="120"/>
    </row>
    <row r="28" spans="1:6" ht="15" customHeight="1">
      <c r="A28" s="122"/>
      <c r="B28" s="122"/>
      <c r="C28" s="122"/>
      <c r="D28" s="22"/>
      <c r="E28" s="120"/>
    </row>
    <row r="29" spans="1:6" ht="15" customHeight="1">
      <c r="A29" s="122"/>
      <c r="B29" s="122"/>
      <c r="C29" s="122"/>
      <c r="D29" s="22"/>
      <c r="E29" s="120"/>
    </row>
    <row r="30" spans="1:6" ht="15" customHeight="1">
      <c r="A30" s="122"/>
      <c r="B30" s="122"/>
      <c r="C30" s="122"/>
      <c r="D30" s="123"/>
      <c r="E30" s="120"/>
    </row>
    <row r="31" spans="1:6" ht="15" customHeight="1">
      <c r="A31" s="122"/>
      <c r="B31" s="122"/>
      <c r="C31" s="122"/>
      <c r="D31" s="123"/>
      <c r="E31" s="120"/>
    </row>
    <row r="32" spans="1:6" ht="15" customHeight="1">
      <c r="A32" s="122"/>
      <c r="B32" s="122"/>
      <c r="C32" s="122"/>
      <c r="D32" s="22"/>
      <c r="E32" s="120"/>
    </row>
    <row r="33" spans="1:5" ht="15" customHeight="1">
      <c r="A33" s="122"/>
      <c r="B33" s="122"/>
      <c r="C33" s="122"/>
      <c r="D33" s="22"/>
      <c r="E33" s="120"/>
    </row>
    <row r="34" spans="1:5" ht="15" customHeight="1">
      <c r="A34" s="122"/>
      <c r="B34" s="122"/>
      <c r="C34" s="122"/>
      <c r="D34" s="22"/>
      <c r="E34" s="120"/>
    </row>
    <row r="35" spans="1:5" ht="15" customHeight="1">
      <c r="A35" s="122"/>
      <c r="B35" s="122"/>
      <c r="C35" s="122"/>
      <c r="D35" s="22"/>
      <c r="E35" s="120"/>
    </row>
    <row r="36" spans="1:5" ht="15" customHeight="1">
      <c r="A36" s="122"/>
      <c r="B36" s="122"/>
      <c r="C36" s="122"/>
      <c r="D36" s="123"/>
      <c r="E36" s="120"/>
    </row>
    <row r="37" spans="1:5" ht="15" customHeight="1">
      <c r="A37" s="122"/>
      <c r="B37" s="122"/>
      <c r="C37" s="122"/>
      <c r="D37" s="123"/>
      <c r="E37" s="120"/>
    </row>
    <row r="38" spans="1:5" ht="15" customHeight="1">
      <c r="A38" s="122"/>
      <c r="B38" s="122"/>
      <c r="C38" s="122"/>
      <c r="D38" s="22"/>
      <c r="E38" s="120"/>
    </row>
    <row r="39" spans="1:5" ht="15" customHeight="1">
      <c r="A39" s="122"/>
      <c r="B39" s="122"/>
      <c r="C39" s="122"/>
      <c r="D39" s="22"/>
      <c r="E39" s="120"/>
    </row>
    <row r="40" spans="1:5" ht="15" customHeight="1">
      <c r="A40" s="122"/>
      <c r="B40" s="122"/>
      <c r="C40" s="122"/>
      <c r="D40" s="22"/>
      <c r="E40" s="120"/>
    </row>
    <row r="41" spans="1:5" ht="15" customHeight="1">
      <c r="A41" s="122"/>
      <c r="B41" s="122"/>
      <c r="C41" s="122"/>
      <c r="D41" s="22"/>
      <c r="E41" s="120"/>
    </row>
    <row r="42" spans="1:5" ht="15" customHeight="1">
      <c r="A42" s="122"/>
      <c r="B42" s="122"/>
      <c r="C42" s="122"/>
      <c r="D42" s="123"/>
      <c r="E42" s="120"/>
    </row>
    <row r="43" spans="1:5" ht="15" customHeight="1">
      <c r="A43" s="122"/>
      <c r="B43" s="122"/>
      <c r="C43" s="122"/>
      <c r="D43" s="123"/>
      <c r="E43" s="120"/>
    </row>
    <row r="44" spans="1:5" ht="15" customHeight="1">
      <c r="A44" s="122"/>
      <c r="B44" s="122"/>
      <c r="C44" s="122"/>
      <c r="D44" s="22"/>
      <c r="E44" s="120"/>
    </row>
    <row r="45" spans="1:5" ht="15" customHeight="1">
      <c r="A45" s="122"/>
      <c r="B45" s="122"/>
      <c r="C45" s="122"/>
      <c r="D45" s="22"/>
      <c r="E45" s="120"/>
    </row>
    <row r="46" spans="1:5" ht="15" customHeight="1">
      <c r="A46" s="122"/>
      <c r="B46" s="122"/>
      <c r="C46" s="122"/>
      <c r="D46" s="22"/>
      <c r="E46" s="120"/>
    </row>
    <row r="47" spans="1:5" ht="15" customHeight="1">
      <c r="A47" s="122"/>
      <c r="B47" s="122"/>
      <c r="C47" s="122"/>
      <c r="D47" s="22"/>
      <c r="E47" s="120"/>
    </row>
    <row r="48" spans="1:5" ht="15" customHeight="1">
      <c r="A48" s="122"/>
      <c r="B48" s="122"/>
      <c r="C48" s="122"/>
      <c r="D48" s="123"/>
      <c r="E48" s="120"/>
    </row>
    <row r="49" spans="1:5" ht="15" customHeight="1">
      <c r="A49" s="122"/>
      <c r="B49" s="122"/>
      <c r="C49" s="122"/>
      <c r="D49" s="123"/>
      <c r="E49" s="120"/>
    </row>
    <row r="50" spans="1:5" ht="15" customHeight="1">
      <c r="A50" s="122"/>
      <c r="B50" s="122"/>
      <c r="C50" s="122"/>
      <c r="D50" s="22"/>
      <c r="E50" s="120"/>
    </row>
    <row r="51" spans="1:5" ht="15" customHeight="1">
      <c r="A51" s="122"/>
      <c r="B51" s="122"/>
      <c r="C51" s="122"/>
      <c r="D51" s="22"/>
      <c r="E51" s="120"/>
    </row>
    <row r="52" spans="1:5" ht="15" customHeight="1">
      <c r="A52" s="122"/>
      <c r="B52" s="122"/>
      <c r="C52" s="122"/>
      <c r="D52" s="22"/>
      <c r="E52" s="120"/>
    </row>
    <row r="53" spans="1:5" ht="15" customHeight="1">
      <c r="A53" s="122"/>
      <c r="B53" s="122"/>
      <c r="C53" s="122"/>
      <c r="D53" s="22"/>
      <c r="E53" s="120"/>
    </row>
    <row r="54" spans="1:5" ht="15" customHeight="1">
      <c r="A54" s="122"/>
      <c r="B54" s="122"/>
      <c r="C54" s="122"/>
      <c r="D54" s="123"/>
      <c r="E54" s="120"/>
    </row>
    <row r="55" spans="1:5" ht="15" customHeight="1">
      <c r="A55" s="122"/>
      <c r="B55" s="122"/>
      <c r="C55" s="122"/>
      <c r="D55" s="123"/>
      <c r="E55" s="120"/>
    </row>
    <row r="56" spans="1:5" ht="15" customHeight="1">
      <c r="A56" s="122"/>
      <c r="B56" s="122"/>
      <c r="C56" s="122"/>
      <c r="D56" s="22"/>
      <c r="E56" s="120"/>
    </row>
    <row r="57" spans="1:5" ht="15" customHeight="1">
      <c r="A57" s="122"/>
      <c r="B57" s="122"/>
      <c r="C57" s="122"/>
      <c r="D57" s="22"/>
      <c r="E57" s="120"/>
    </row>
    <row r="58" spans="1:5" ht="15" customHeight="1">
      <c r="A58" s="122"/>
      <c r="B58" s="122"/>
      <c r="C58" s="122"/>
      <c r="D58" s="22"/>
      <c r="E58" s="120"/>
    </row>
    <row r="59" spans="1:5" ht="15" customHeight="1">
      <c r="A59" s="122"/>
      <c r="B59" s="122"/>
      <c r="C59" s="122"/>
      <c r="D59" s="22"/>
      <c r="E59" s="120"/>
    </row>
    <row r="60" spans="1:5" ht="15" customHeight="1">
      <c r="A60" s="122"/>
      <c r="B60" s="122"/>
      <c r="C60" s="122"/>
      <c r="D60" s="123"/>
      <c r="E60" s="120"/>
    </row>
    <row r="61" spans="1:5" ht="15" customHeight="1">
      <c r="A61" s="122"/>
      <c r="B61" s="122"/>
      <c r="C61" s="122"/>
      <c r="D61" s="123"/>
      <c r="E61" s="120"/>
    </row>
    <row r="62" spans="1:5" ht="15" customHeight="1">
      <c r="A62" s="122"/>
      <c r="B62" s="122"/>
      <c r="C62" s="122"/>
      <c r="D62" s="22"/>
      <c r="E62" s="120"/>
    </row>
    <row r="63" spans="1:5" ht="15" customHeight="1">
      <c r="A63" s="122"/>
      <c r="B63" s="122"/>
      <c r="C63" s="122"/>
      <c r="D63" s="22"/>
      <c r="E63" s="120"/>
    </row>
    <row r="64" spans="1:5" ht="15" customHeight="1">
      <c r="A64" s="122"/>
      <c r="B64" s="122"/>
      <c r="C64" s="122"/>
      <c r="D64" s="22"/>
      <c r="E64" s="120"/>
    </row>
    <row r="65" spans="1:5" ht="15" customHeight="1">
      <c r="A65" s="122"/>
      <c r="B65" s="122"/>
      <c r="C65" s="122"/>
      <c r="D65" s="22"/>
      <c r="E65" s="120"/>
    </row>
    <row r="66" spans="1:5" ht="15" customHeight="1">
      <c r="A66" s="122"/>
      <c r="B66" s="122"/>
      <c r="C66" s="122"/>
      <c r="D66" s="123"/>
      <c r="E66" s="120"/>
    </row>
    <row r="67" spans="1:5" ht="15" customHeight="1">
      <c r="A67" s="122"/>
      <c r="B67" s="122"/>
      <c r="C67" s="122"/>
      <c r="D67" s="123"/>
      <c r="E67" s="120"/>
    </row>
    <row r="68" spans="1:5" ht="15" customHeight="1">
      <c r="A68" s="122"/>
      <c r="B68" s="122"/>
      <c r="C68" s="122"/>
      <c r="D68" s="22"/>
      <c r="E68" s="120"/>
    </row>
    <row r="69" spans="1:5" ht="15" customHeight="1">
      <c r="A69" s="122"/>
      <c r="B69" s="122"/>
      <c r="C69" s="122"/>
      <c r="D69" s="22"/>
      <c r="E69" s="120"/>
    </row>
    <row r="70" spans="1:5" ht="15" customHeight="1">
      <c r="A70" s="122"/>
      <c r="B70" s="122"/>
      <c r="C70" s="122"/>
      <c r="D70" s="22"/>
      <c r="E70" s="120"/>
    </row>
    <row r="71" spans="1:5" ht="15" customHeight="1">
      <c r="A71" s="122"/>
      <c r="B71" s="122"/>
      <c r="C71" s="122"/>
      <c r="D71" s="22"/>
      <c r="E71" s="120"/>
    </row>
    <row r="72" spans="1:5" ht="15" customHeight="1">
      <c r="A72" s="122"/>
      <c r="B72" s="122"/>
      <c r="C72" s="122"/>
      <c r="D72" s="123"/>
      <c r="E72" s="120"/>
    </row>
    <row r="73" spans="1:5" ht="30" customHeight="1">
      <c r="A73" s="122"/>
      <c r="B73" s="122"/>
      <c r="C73" s="122"/>
      <c r="D73" s="123"/>
      <c r="E73" s="120"/>
    </row>
    <row r="74" spans="1:5">
      <c r="A74" s="122"/>
      <c r="B74" s="122"/>
      <c r="C74" s="122"/>
      <c r="D74" s="22"/>
      <c r="E74" s="120"/>
    </row>
    <row r="75" spans="1:5" ht="39.950000000000003" customHeight="1">
      <c r="A75" s="122"/>
      <c r="B75" s="122"/>
      <c r="C75" s="122"/>
      <c r="D75" s="22"/>
      <c r="E75" s="120"/>
    </row>
    <row r="76" spans="1:5" ht="30" customHeight="1">
      <c r="A76" s="122"/>
      <c r="B76" s="122"/>
      <c r="C76" s="122"/>
      <c r="D76" s="22"/>
      <c r="E76" s="120"/>
    </row>
    <row r="77" spans="1:5" ht="30" customHeight="1">
      <c r="A77" s="122"/>
      <c r="B77" s="122"/>
      <c r="C77" s="122"/>
      <c r="D77" s="22"/>
      <c r="E77" s="120"/>
    </row>
    <row r="78" spans="1:5" ht="30" customHeight="1">
      <c r="A78" s="122"/>
      <c r="B78" s="122"/>
      <c r="C78" s="122"/>
      <c r="D78" s="123"/>
      <c r="E78" s="120"/>
    </row>
    <row r="79" spans="1:5" ht="30" customHeight="1">
      <c r="A79" s="122"/>
      <c r="B79" s="122"/>
      <c r="C79" s="122"/>
      <c r="D79" s="123"/>
      <c r="E79" s="120"/>
    </row>
    <row r="80" spans="1:5">
      <c r="A80" s="122"/>
      <c r="B80" s="122"/>
      <c r="C80" s="122"/>
      <c r="D80" s="22"/>
      <c r="E80" s="120"/>
    </row>
    <row r="81" spans="1:5" ht="39.950000000000003" customHeight="1">
      <c r="A81" s="122"/>
      <c r="B81" s="122"/>
      <c r="C81" s="122"/>
      <c r="D81" s="22"/>
      <c r="E81" s="120"/>
    </row>
    <row r="82" spans="1:5" ht="30" customHeight="1">
      <c r="A82" s="122"/>
      <c r="B82" s="122"/>
      <c r="C82" s="122"/>
      <c r="D82" s="22"/>
      <c r="E82" s="120"/>
    </row>
    <row r="83" spans="1:5" ht="30" customHeight="1">
      <c r="A83" s="122"/>
      <c r="B83" s="122"/>
      <c r="C83" s="122"/>
      <c r="D83" s="22"/>
      <c r="E83" s="120"/>
    </row>
    <row r="84" spans="1:5" ht="30" customHeight="1">
      <c r="A84" s="122"/>
      <c r="B84" s="122"/>
      <c r="C84" s="122"/>
      <c r="D84" s="123"/>
      <c r="E84" s="120"/>
    </row>
    <row r="85" spans="1:5" ht="30" customHeight="1">
      <c r="A85" s="122"/>
      <c r="B85" s="122"/>
      <c r="C85" s="122"/>
      <c r="D85" s="123"/>
      <c r="E85" s="120"/>
    </row>
    <row r="86" spans="1:5">
      <c r="A86" s="122"/>
      <c r="B86" s="122"/>
      <c r="C86" s="122"/>
      <c r="D86" s="22"/>
      <c r="E86" s="120"/>
    </row>
    <row r="87" spans="1:5" ht="39.950000000000003" customHeight="1">
      <c r="A87" s="122"/>
      <c r="B87" s="122"/>
      <c r="C87" s="122"/>
      <c r="D87" s="22"/>
      <c r="E87" s="120"/>
    </row>
    <row r="88" spans="1:5" ht="30" customHeight="1">
      <c r="A88" s="122"/>
      <c r="B88" s="122"/>
      <c r="C88" s="122"/>
      <c r="D88" s="22"/>
      <c r="E88" s="120"/>
    </row>
    <row r="89" spans="1:5" ht="30" customHeight="1">
      <c r="A89" s="122"/>
      <c r="B89" s="122"/>
      <c r="C89" s="122"/>
      <c r="D89" s="22"/>
      <c r="E89" s="120"/>
    </row>
    <row r="90" spans="1:5" ht="30" customHeight="1">
      <c r="A90" s="122"/>
      <c r="B90" s="122"/>
      <c r="C90" s="122"/>
      <c r="D90" s="123"/>
      <c r="E90" s="120"/>
    </row>
    <row r="91" spans="1:5" ht="30" customHeight="1">
      <c r="A91" s="122"/>
      <c r="B91" s="122"/>
      <c r="C91" s="122"/>
      <c r="D91" s="123"/>
      <c r="E91" s="120"/>
    </row>
    <row r="92" spans="1:5">
      <c r="A92" s="122"/>
      <c r="B92" s="122"/>
      <c r="C92" s="122"/>
      <c r="D92" s="22"/>
      <c r="E92" s="120"/>
    </row>
    <row r="93" spans="1:5" ht="39.950000000000003" customHeight="1">
      <c r="A93" s="122"/>
      <c r="B93" s="122"/>
      <c r="C93" s="122"/>
      <c r="D93" s="22"/>
      <c r="E93" s="120"/>
    </row>
    <row r="94" spans="1:5" ht="30" customHeight="1">
      <c r="A94" s="122"/>
      <c r="B94" s="122"/>
      <c r="C94" s="122"/>
      <c r="D94" s="22"/>
      <c r="E94" s="120"/>
    </row>
    <row r="95" spans="1:5" ht="30" customHeight="1">
      <c r="A95" s="122"/>
      <c r="B95" s="122"/>
      <c r="C95" s="122"/>
      <c r="D95" s="22"/>
      <c r="E95" s="120"/>
    </row>
    <row r="96" spans="1:5" ht="30" customHeight="1">
      <c r="A96" s="122"/>
      <c r="B96" s="122"/>
      <c r="C96" s="122"/>
      <c r="D96" s="123"/>
      <c r="E96" s="120"/>
    </row>
    <row r="97" spans="1:5" ht="30" customHeight="1">
      <c r="A97" s="122"/>
      <c r="B97" s="122"/>
      <c r="C97" s="122"/>
      <c r="D97" s="123"/>
      <c r="E97" s="120"/>
    </row>
    <row r="98" spans="1:5">
      <c r="A98" s="122"/>
      <c r="B98" s="122"/>
      <c r="C98" s="122"/>
      <c r="D98" s="22"/>
      <c r="E98" s="120"/>
    </row>
    <row r="99" spans="1:5" ht="39.950000000000003" customHeight="1">
      <c r="A99" s="122"/>
      <c r="B99" s="122"/>
      <c r="C99" s="122"/>
      <c r="D99" s="22"/>
      <c r="E99" s="120"/>
    </row>
    <row r="100" spans="1:5" ht="30" customHeight="1">
      <c r="A100" s="122"/>
      <c r="B100" s="122"/>
      <c r="C100" s="122"/>
      <c r="D100" s="22"/>
      <c r="E100" s="120"/>
    </row>
    <row r="101" spans="1:5" ht="30" customHeight="1">
      <c r="A101" s="122"/>
      <c r="B101" s="122"/>
      <c r="C101" s="122"/>
      <c r="D101" s="22"/>
      <c r="E101" s="120"/>
    </row>
    <row r="102" spans="1:5" ht="30" customHeight="1">
      <c r="A102" s="122"/>
      <c r="B102" s="122"/>
      <c r="C102" s="122"/>
      <c r="D102" s="123"/>
      <c r="E102" s="120"/>
    </row>
    <row r="103" spans="1:5" ht="30" customHeight="1">
      <c r="A103" s="122"/>
      <c r="B103" s="122"/>
      <c r="C103" s="122"/>
      <c r="D103" s="123"/>
      <c r="E103" s="120"/>
    </row>
    <row r="104" spans="1:5">
      <c r="A104" s="122"/>
      <c r="B104" s="122"/>
      <c r="C104" s="122"/>
      <c r="D104" s="22"/>
      <c r="E104" s="120"/>
    </row>
    <row r="105" spans="1:5" ht="39.950000000000003" customHeight="1">
      <c r="A105" s="122"/>
      <c r="B105" s="122"/>
      <c r="C105" s="122"/>
      <c r="D105" s="22"/>
      <c r="E105" s="120"/>
    </row>
    <row r="106" spans="1:5" ht="30" customHeight="1">
      <c r="A106" s="122"/>
      <c r="B106" s="122"/>
      <c r="C106" s="122"/>
      <c r="D106" s="22"/>
      <c r="E106" s="120"/>
    </row>
    <row r="107" spans="1:5" ht="30" customHeight="1">
      <c r="A107" s="122"/>
      <c r="B107" s="122"/>
      <c r="C107" s="122"/>
      <c r="D107" s="22"/>
      <c r="E107" s="120"/>
    </row>
    <row r="108" spans="1:5" ht="30" customHeight="1">
      <c r="A108" s="122"/>
      <c r="B108" s="122"/>
      <c r="C108" s="122"/>
      <c r="D108" s="123"/>
      <c r="E108" s="120"/>
    </row>
    <row r="109" spans="1:5" ht="30" customHeight="1">
      <c r="A109" s="122"/>
      <c r="B109" s="122"/>
      <c r="C109" s="122"/>
      <c r="D109" s="123"/>
      <c r="E109" s="120"/>
    </row>
    <row r="110" spans="1:5">
      <c r="A110" s="122"/>
      <c r="B110" s="122"/>
      <c r="C110" s="122"/>
      <c r="D110" s="22"/>
      <c r="E110" s="120"/>
    </row>
    <row r="111" spans="1:5" ht="39.950000000000003" customHeight="1">
      <c r="A111" s="122"/>
      <c r="B111" s="122"/>
      <c r="C111" s="122"/>
      <c r="D111" s="22"/>
      <c r="E111" s="120"/>
    </row>
    <row r="112" spans="1:5" ht="30" customHeight="1">
      <c r="A112" s="122"/>
      <c r="B112" s="122"/>
      <c r="C112" s="122"/>
      <c r="D112" s="22"/>
      <c r="E112" s="120"/>
    </row>
    <row r="113" spans="1:5" ht="30" customHeight="1">
      <c r="A113" s="122"/>
      <c r="B113" s="122"/>
      <c r="C113" s="122"/>
      <c r="D113" s="22"/>
      <c r="E113" s="120"/>
    </row>
    <row r="114" spans="1:5" ht="30" customHeight="1">
      <c r="A114" s="122"/>
      <c r="B114" s="122"/>
      <c r="C114" s="122"/>
      <c r="D114" s="123"/>
      <c r="E114" s="120"/>
    </row>
    <row r="115" spans="1:5" ht="30" customHeight="1">
      <c r="A115" s="122"/>
      <c r="B115" s="122"/>
      <c r="C115" s="122"/>
      <c r="D115" s="123"/>
      <c r="E115" s="120"/>
    </row>
    <row r="116" spans="1:5">
      <c r="A116" s="122"/>
      <c r="B116" s="122"/>
      <c r="C116" s="122"/>
      <c r="D116" s="22"/>
      <c r="E116" s="120"/>
    </row>
    <row r="117" spans="1:5" ht="39.950000000000003" customHeight="1">
      <c r="A117" s="122"/>
      <c r="B117" s="122"/>
      <c r="C117" s="122"/>
      <c r="D117" s="22"/>
      <c r="E117" s="120"/>
    </row>
    <row r="118" spans="1:5" ht="30" customHeight="1">
      <c r="A118" s="122"/>
      <c r="B118" s="122"/>
      <c r="C118" s="122"/>
      <c r="D118" s="22"/>
      <c r="E118" s="120"/>
    </row>
    <row r="119" spans="1:5" ht="30" customHeight="1">
      <c r="A119" s="122"/>
      <c r="B119" s="122"/>
      <c r="C119" s="122"/>
      <c r="D119" s="22"/>
      <c r="E119" s="120"/>
    </row>
    <row r="120" spans="1:5" ht="30" customHeight="1">
      <c r="A120" s="122"/>
      <c r="B120" s="122"/>
      <c r="C120" s="122"/>
      <c r="D120" s="123"/>
      <c r="E120" s="120"/>
    </row>
    <row r="121" spans="1:5" ht="30" customHeight="1">
      <c r="A121" s="122"/>
      <c r="B121" s="122"/>
      <c r="C121" s="122"/>
      <c r="D121" s="123"/>
      <c r="E121" s="120"/>
    </row>
    <row r="122" spans="1:5">
      <c r="A122" s="122"/>
      <c r="B122" s="122"/>
      <c r="C122" s="122"/>
      <c r="D122" s="22"/>
      <c r="E122" s="120"/>
    </row>
    <row r="123" spans="1:5" ht="39.950000000000003" customHeight="1">
      <c r="A123" s="122"/>
      <c r="B123" s="122"/>
      <c r="C123" s="122"/>
      <c r="D123" s="22"/>
      <c r="E123" s="120"/>
    </row>
    <row r="124" spans="1:5" ht="30" customHeight="1">
      <c r="A124" s="122"/>
      <c r="B124" s="122"/>
      <c r="C124" s="122"/>
      <c r="D124" s="22"/>
      <c r="E124" s="120"/>
    </row>
    <row r="125" spans="1:5" ht="30" customHeight="1">
      <c r="A125" s="122"/>
      <c r="B125" s="122"/>
      <c r="C125" s="122"/>
      <c r="D125" s="22"/>
      <c r="E125" s="120"/>
    </row>
    <row r="126" spans="1:5" ht="30" customHeight="1">
      <c r="A126" s="122"/>
      <c r="B126" s="122"/>
      <c r="C126" s="122"/>
      <c r="D126" s="123"/>
      <c r="E126" s="120"/>
    </row>
    <row r="127" spans="1:5" ht="30" customHeight="1">
      <c r="A127" s="122"/>
      <c r="B127" s="122"/>
      <c r="C127" s="122"/>
      <c r="D127" s="123"/>
      <c r="E127" s="120"/>
    </row>
    <row r="128" spans="1:5">
      <c r="A128" s="122"/>
      <c r="B128" s="122"/>
      <c r="C128" s="122"/>
      <c r="D128" s="22"/>
      <c r="E128" s="120"/>
    </row>
    <row r="129" spans="1:5" ht="39.950000000000003" customHeight="1">
      <c r="A129" s="122"/>
      <c r="B129" s="122"/>
      <c r="C129" s="122"/>
      <c r="D129" s="22"/>
      <c r="E129" s="120"/>
    </row>
    <row r="130" spans="1:5" ht="30" customHeight="1">
      <c r="A130" s="122"/>
      <c r="B130" s="122"/>
      <c r="C130" s="122"/>
      <c r="D130" s="22"/>
      <c r="E130" s="120"/>
    </row>
    <row r="131" spans="1:5" ht="30" customHeight="1">
      <c r="A131" s="122"/>
      <c r="B131" s="122"/>
      <c r="C131" s="122"/>
      <c r="D131" s="22"/>
      <c r="E131" s="120"/>
    </row>
    <row r="132" spans="1:5" ht="30" customHeight="1">
      <c r="A132" s="122"/>
      <c r="B132" s="122"/>
      <c r="C132" s="122"/>
      <c r="D132" s="123"/>
      <c r="E132" s="120"/>
    </row>
    <row r="133" spans="1:5" ht="30" customHeight="1">
      <c r="A133" s="122"/>
      <c r="B133" s="122"/>
      <c r="C133" s="122"/>
      <c r="D133" s="123"/>
      <c r="E133" s="120"/>
    </row>
    <row r="134" spans="1:5">
      <c r="A134" s="122"/>
      <c r="B134" s="122"/>
      <c r="C134" s="122"/>
      <c r="D134" s="22"/>
      <c r="E134" s="120"/>
    </row>
    <row r="135" spans="1:5" ht="39.950000000000003" customHeight="1">
      <c r="A135" s="122"/>
      <c r="B135" s="122"/>
      <c r="C135" s="122"/>
      <c r="D135" s="22"/>
      <c r="E135" s="120"/>
    </row>
    <row r="136" spans="1:5" ht="30" customHeight="1">
      <c r="A136" s="122"/>
      <c r="B136" s="122"/>
      <c r="C136" s="122"/>
      <c r="D136" s="22"/>
      <c r="E136" s="120"/>
    </row>
    <row r="137" spans="1:5" ht="30" customHeight="1">
      <c r="A137" s="122"/>
      <c r="B137" s="122"/>
      <c r="C137" s="122"/>
      <c r="D137" s="22"/>
      <c r="E137" s="120"/>
    </row>
    <row r="138" spans="1:5" ht="30" customHeight="1">
      <c r="A138" s="122"/>
      <c r="B138" s="122"/>
      <c r="C138" s="122"/>
      <c r="D138" s="123"/>
      <c r="E138" s="120"/>
    </row>
    <row r="139" spans="1:5" ht="30" customHeight="1">
      <c r="A139" s="122"/>
      <c r="B139" s="122"/>
      <c r="C139" s="122"/>
      <c r="D139" s="123"/>
      <c r="E139" s="120"/>
    </row>
    <row r="140" spans="1:5">
      <c r="A140" s="122"/>
      <c r="B140" s="122"/>
      <c r="C140" s="122"/>
      <c r="D140" s="22"/>
      <c r="E140" s="120"/>
    </row>
    <row r="141" spans="1:5" ht="39.950000000000003" customHeight="1">
      <c r="A141" s="122"/>
      <c r="B141" s="122"/>
      <c r="C141" s="122"/>
      <c r="D141" s="22"/>
      <c r="E141" s="120"/>
    </row>
    <row r="142" spans="1:5" ht="30" customHeight="1">
      <c r="A142" s="122"/>
      <c r="B142" s="122"/>
      <c r="C142" s="122"/>
      <c r="D142" s="22"/>
      <c r="E142" s="120"/>
    </row>
    <row r="143" spans="1:5" ht="30" customHeight="1">
      <c r="A143" s="122"/>
      <c r="B143" s="122"/>
      <c r="C143" s="122"/>
      <c r="D143" s="22"/>
      <c r="E143" s="120"/>
    </row>
    <row r="144" spans="1:5" ht="30" customHeight="1">
      <c r="A144" s="122"/>
      <c r="B144" s="122"/>
      <c r="C144" s="122"/>
      <c r="D144" s="123"/>
      <c r="E144" s="120"/>
    </row>
    <row r="145" spans="1:5" ht="30" customHeight="1">
      <c r="A145" s="122"/>
      <c r="B145" s="122"/>
      <c r="C145" s="122"/>
      <c r="D145" s="123"/>
      <c r="E145" s="120"/>
    </row>
    <row r="146" spans="1:5">
      <c r="A146" s="122"/>
      <c r="B146" s="122"/>
      <c r="C146" s="122"/>
      <c r="D146" s="22"/>
      <c r="E146" s="120"/>
    </row>
    <row r="147" spans="1:5" ht="39.950000000000003" customHeight="1">
      <c r="A147" s="122"/>
      <c r="B147" s="122"/>
      <c r="C147" s="122"/>
      <c r="D147" s="22"/>
      <c r="E147" s="120"/>
    </row>
    <row r="148" spans="1:5" ht="30" customHeight="1">
      <c r="A148" s="122"/>
      <c r="B148" s="122"/>
      <c r="C148" s="122"/>
      <c r="D148" s="22"/>
      <c r="E148" s="120"/>
    </row>
    <row r="149" spans="1:5" ht="30" customHeight="1">
      <c r="A149" s="122"/>
      <c r="B149" s="122"/>
      <c r="C149" s="122"/>
      <c r="D149" s="22"/>
      <c r="E149" s="120"/>
    </row>
    <row r="150" spans="1:5" ht="30" customHeight="1">
      <c r="A150" s="122"/>
      <c r="B150" s="122"/>
      <c r="C150" s="122"/>
      <c r="D150" s="123"/>
      <c r="E150" s="120"/>
    </row>
    <row r="151" spans="1:5" ht="30" customHeight="1">
      <c r="A151" s="122"/>
      <c r="B151" s="122"/>
      <c r="C151" s="122"/>
      <c r="D151" s="123"/>
      <c r="E151" s="120"/>
    </row>
    <row r="152" spans="1:5">
      <c r="A152" s="122"/>
      <c r="B152" s="122"/>
      <c r="C152" s="122"/>
      <c r="D152" s="22"/>
      <c r="E152" s="120"/>
    </row>
    <row r="153" spans="1:5" ht="39.950000000000003" customHeight="1">
      <c r="A153" s="122"/>
      <c r="B153" s="122"/>
      <c r="C153" s="122"/>
      <c r="D153" s="22"/>
      <c r="E153" s="120"/>
    </row>
    <row r="154" spans="1:5" ht="30" customHeight="1">
      <c r="A154" s="122"/>
      <c r="B154" s="122"/>
      <c r="C154" s="122"/>
      <c r="D154" s="22"/>
      <c r="E154" s="120"/>
    </row>
    <row r="155" spans="1:5" ht="30" customHeight="1">
      <c r="A155" s="122"/>
      <c r="B155" s="122"/>
      <c r="C155" s="122"/>
      <c r="D155" s="22"/>
      <c r="E155" s="120"/>
    </row>
    <row r="156" spans="1:5" ht="30" customHeight="1">
      <c r="A156" s="122"/>
      <c r="B156" s="122"/>
      <c r="C156" s="122"/>
      <c r="D156" s="123"/>
      <c r="E156" s="120"/>
    </row>
    <row r="157" spans="1:5" ht="30" customHeight="1">
      <c r="A157" s="122"/>
      <c r="B157" s="122"/>
      <c r="C157" s="122"/>
      <c r="D157" s="123"/>
      <c r="E157" s="120"/>
    </row>
    <row r="158" spans="1:5">
      <c r="A158" s="122"/>
      <c r="B158" s="122"/>
      <c r="C158" s="122"/>
      <c r="D158" s="22"/>
      <c r="E158" s="120"/>
    </row>
    <row r="159" spans="1:5" ht="39.950000000000003" customHeight="1">
      <c r="A159" s="122"/>
      <c r="B159" s="122"/>
      <c r="C159" s="122"/>
      <c r="D159" s="22"/>
      <c r="E159" s="120"/>
    </row>
    <row r="160" spans="1:5" ht="30" customHeight="1">
      <c r="A160" s="122"/>
      <c r="B160" s="122"/>
      <c r="C160" s="122"/>
      <c r="D160" s="22"/>
      <c r="E160" s="120"/>
    </row>
    <row r="161" spans="1:5" ht="30" customHeight="1">
      <c r="A161" s="122"/>
      <c r="B161" s="122"/>
      <c r="C161" s="122"/>
      <c r="D161" s="22"/>
      <c r="E161" s="120"/>
    </row>
    <row r="162" spans="1:5" ht="30" customHeight="1">
      <c r="A162" s="122"/>
      <c r="B162" s="122"/>
      <c r="C162" s="122"/>
      <c r="D162" s="123"/>
      <c r="E162" s="120"/>
    </row>
    <row r="163" spans="1:5" ht="30" customHeight="1">
      <c r="A163" s="122"/>
      <c r="B163" s="122"/>
      <c r="C163" s="122"/>
      <c r="D163" s="123"/>
      <c r="E163" s="120"/>
    </row>
    <row r="164" spans="1:5">
      <c r="A164" s="122"/>
      <c r="B164" s="122"/>
      <c r="C164" s="122"/>
      <c r="D164" s="22"/>
      <c r="E164" s="120"/>
    </row>
    <row r="165" spans="1:5" ht="39.950000000000003" customHeight="1">
      <c r="A165" s="122"/>
      <c r="B165" s="122"/>
      <c r="C165" s="122"/>
      <c r="D165" s="22"/>
      <c r="E165" s="120"/>
    </row>
    <row r="166" spans="1:5" ht="30" customHeight="1">
      <c r="A166" s="122"/>
      <c r="B166" s="122"/>
      <c r="C166" s="122"/>
      <c r="D166" s="22"/>
      <c r="E166" s="120"/>
    </row>
    <row r="167" spans="1:5" ht="30" customHeight="1">
      <c r="A167" s="122"/>
      <c r="B167" s="122"/>
      <c r="C167" s="122"/>
      <c r="D167" s="22"/>
      <c r="E167" s="120"/>
    </row>
    <row r="168" spans="1:5" ht="30" customHeight="1">
      <c r="A168" s="122"/>
      <c r="B168" s="122"/>
      <c r="C168" s="122"/>
      <c r="D168" s="123"/>
      <c r="E168" s="120"/>
    </row>
    <row r="169" spans="1:5" ht="30" customHeight="1">
      <c r="A169" s="122"/>
      <c r="B169" s="122"/>
      <c r="C169" s="122"/>
      <c r="D169" s="123"/>
      <c r="E169" s="120"/>
    </row>
    <row r="170" spans="1:5">
      <c r="A170" s="122"/>
      <c r="B170" s="122"/>
      <c r="C170" s="122"/>
      <c r="D170" s="22"/>
      <c r="E170" s="120"/>
    </row>
    <row r="171" spans="1:5" ht="39.950000000000003" customHeight="1">
      <c r="A171" s="122"/>
      <c r="B171" s="122"/>
      <c r="C171" s="122"/>
      <c r="D171" s="22"/>
      <c r="E171" s="120"/>
    </row>
    <row r="172" spans="1:5" ht="30" customHeight="1">
      <c r="A172" s="122"/>
      <c r="B172" s="122"/>
      <c r="C172" s="122"/>
      <c r="D172" s="22"/>
      <c r="E172" s="120"/>
    </row>
    <row r="173" spans="1:5" ht="30" customHeight="1">
      <c r="A173" s="122"/>
      <c r="B173" s="122"/>
      <c r="C173" s="122"/>
      <c r="D173" s="22"/>
      <c r="E173" s="120"/>
    </row>
    <row r="174" spans="1:5" ht="30" customHeight="1">
      <c r="A174" s="122"/>
      <c r="B174" s="122"/>
      <c r="C174" s="122"/>
      <c r="D174" s="123"/>
      <c r="E174" s="120"/>
    </row>
    <row r="175" spans="1:5" ht="30" customHeight="1">
      <c r="A175" s="122"/>
      <c r="B175" s="122"/>
      <c r="C175" s="122"/>
      <c r="D175" s="123"/>
      <c r="E175" s="120"/>
    </row>
    <row r="176" spans="1:5">
      <c r="A176" s="122"/>
      <c r="B176" s="122"/>
      <c r="C176" s="122"/>
      <c r="D176" s="22"/>
      <c r="E176" s="120"/>
    </row>
    <row r="177" spans="1:5" ht="39.950000000000003" customHeight="1">
      <c r="A177" s="122"/>
      <c r="B177" s="122"/>
      <c r="C177" s="122"/>
      <c r="D177" s="22"/>
      <c r="E177" s="120"/>
    </row>
    <row r="178" spans="1:5" ht="30" customHeight="1">
      <c r="A178" s="122"/>
      <c r="B178" s="122"/>
      <c r="C178" s="122"/>
      <c r="D178" s="22"/>
      <c r="E178" s="120"/>
    </row>
    <row r="179" spans="1:5" ht="30" customHeight="1">
      <c r="A179" s="122"/>
      <c r="B179" s="122"/>
      <c r="C179" s="122"/>
      <c r="D179" s="22"/>
      <c r="E179" s="120"/>
    </row>
    <row r="180" spans="1:5" ht="30" customHeight="1">
      <c r="A180" s="122"/>
      <c r="B180" s="122"/>
      <c r="C180" s="122"/>
      <c r="D180" s="123"/>
      <c r="E180" s="120"/>
    </row>
    <row r="181" spans="1:5" ht="30" customHeight="1">
      <c r="A181" s="122"/>
      <c r="B181" s="122"/>
      <c r="C181" s="122"/>
      <c r="D181" s="123"/>
      <c r="E181" s="120"/>
    </row>
    <row r="182" spans="1:5">
      <c r="A182" s="122"/>
      <c r="B182" s="122"/>
      <c r="C182" s="122"/>
      <c r="D182" s="22"/>
      <c r="E182" s="120"/>
    </row>
    <row r="183" spans="1:5" ht="39.950000000000003" customHeight="1">
      <c r="A183" s="122"/>
      <c r="B183" s="122"/>
      <c r="C183" s="122"/>
      <c r="D183" s="22"/>
      <c r="E183" s="120"/>
    </row>
    <row r="184" spans="1:5" ht="30" customHeight="1">
      <c r="A184" s="122"/>
      <c r="B184" s="122"/>
      <c r="C184" s="122"/>
      <c r="D184" s="22"/>
      <c r="E184" s="120"/>
    </row>
    <row r="185" spans="1:5" ht="30" customHeight="1">
      <c r="A185" s="122"/>
      <c r="B185" s="122"/>
      <c r="C185" s="122"/>
      <c r="D185" s="22"/>
      <c r="E185" s="120"/>
    </row>
    <row r="186" spans="1:5" ht="30" customHeight="1">
      <c r="A186" s="122"/>
      <c r="B186" s="122"/>
      <c r="C186" s="122"/>
      <c r="D186" s="123"/>
      <c r="E186" s="120"/>
    </row>
    <row r="187" spans="1:5" ht="30" customHeight="1">
      <c r="A187" s="122"/>
      <c r="B187" s="122"/>
      <c r="C187" s="122"/>
      <c r="D187" s="123"/>
      <c r="E187" s="120"/>
    </row>
    <row r="188" spans="1:5">
      <c r="A188" s="122"/>
      <c r="B188" s="122"/>
      <c r="C188" s="122"/>
      <c r="D188" s="22"/>
      <c r="E188" s="120"/>
    </row>
    <row r="189" spans="1:5" ht="39.950000000000003" customHeight="1">
      <c r="A189" s="122"/>
      <c r="B189" s="122"/>
      <c r="C189" s="122"/>
      <c r="D189" s="22"/>
      <c r="E189" s="120"/>
    </row>
    <row r="190" spans="1:5" ht="30" customHeight="1">
      <c r="A190" s="122"/>
      <c r="B190" s="122"/>
      <c r="C190" s="122"/>
      <c r="D190" s="22"/>
      <c r="E190" s="120"/>
    </row>
    <row r="191" spans="1:5" ht="30" customHeight="1">
      <c r="A191" s="122"/>
      <c r="B191" s="122"/>
      <c r="C191" s="122"/>
      <c r="D191" s="22"/>
      <c r="E191" s="120"/>
    </row>
    <row r="192" spans="1:5" ht="30" customHeight="1">
      <c r="A192" s="122"/>
      <c r="B192" s="122"/>
      <c r="C192" s="122"/>
      <c r="D192" s="123"/>
      <c r="E192" s="120"/>
    </row>
    <row r="193" spans="1:5" ht="30" customHeight="1">
      <c r="A193" s="122"/>
      <c r="B193" s="122"/>
      <c r="C193" s="122"/>
      <c r="D193" s="123"/>
      <c r="E193" s="120"/>
    </row>
    <row r="194" spans="1:5">
      <c r="A194" s="122"/>
      <c r="B194" s="122"/>
      <c r="C194" s="122"/>
      <c r="D194" s="22"/>
      <c r="E194" s="120"/>
    </row>
    <row r="195" spans="1:5" ht="39.950000000000003" customHeight="1">
      <c r="A195" s="122"/>
      <c r="B195" s="122"/>
      <c r="C195" s="122"/>
      <c r="D195" s="22"/>
      <c r="E195" s="120"/>
    </row>
    <row r="196" spans="1:5" ht="30" customHeight="1">
      <c r="A196" s="122"/>
      <c r="B196" s="122"/>
      <c r="C196" s="122"/>
      <c r="D196" s="22"/>
      <c r="E196" s="120"/>
    </row>
    <row r="197" spans="1:5" ht="30" customHeight="1">
      <c r="A197" s="122"/>
      <c r="B197" s="122"/>
      <c r="C197" s="122"/>
      <c r="D197" s="22"/>
      <c r="E197" s="120"/>
    </row>
    <row r="198" spans="1:5" ht="30" customHeight="1">
      <c r="A198" s="122"/>
      <c r="B198" s="122"/>
      <c r="C198" s="122"/>
      <c r="D198" s="123"/>
      <c r="E198" s="120"/>
    </row>
    <row r="199" spans="1:5" ht="30" customHeight="1">
      <c r="A199" s="122"/>
      <c r="B199" s="122"/>
      <c r="C199" s="122"/>
      <c r="D199" s="123"/>
      <c r="E199" s="120"/>
    </row>
    <row r="200" spans="1:5">
      <c r="A200" s="122"/>
      <c r="B200" s="122"/>
      <c r="C200" s="122"/>
      <c r="D200" s="22"/>
      <c r="E200" s="120"/>
    </row>
    <row r="201" spans="1:5" ht="39.950000000000003" customHeight="1">
      <c r="A201" s="122"/>
      <c r="B201" s="122"/>
      <c r="C201" s="122"/>
      <c r="D201" s="22"/>
      <c r="E201" s="120"/>
    </row>
    <row r="202" spans="1:5" ht="30" customHeight="1">
      <c r="A202" s="122"/>
      <c r="B202" s="122"/>
      <c r="C202" s="122"/>
      <c r="D202" s="22"/>
      <c r="E202" s="120"/>
    </row>
    <row r="203" spans="1:5" ht="30" customHeight="1">
      <c r="A203" s="122"/>
      <c r="B203" s="122"/>
      <c r="C203" s="122"/>
      <c r="D203" s="22"/>
      <c r="E203" s="120"/>
    </row>
    <row r="204" spans="1:5" ht="30" customHeight="1">
      <c r="A204" s="122"/>
      <c r="B204" s="122"/>
      <c r="C204" s="122"/>
      <c r="D204" s="123"/>
      <c r="E204" s="120"/>
    </row>
    <row r="205" spans="1:5" ht="30" customHeight="1">
      <c r="A205" s="122"/>
      <c r="B205" s="122"/>
      <c r="C205" s="122"/>
      <c r="D205" s="123"/>
      <c r="E205" s="120"/>
    </row>
    <row r="206" spans="1:5">
      <c r="A206" s="122"/>
      <c r="B206" s="122"/>
      <c r="C206" s="122"/>
      <c r="D206" s="22"/>
      <c r="E206" s="120"/>
    </row>
    <row r="207" spans="1:5" ht="39.950000000000003" customHeight="1">
      <c r="A207" s="122"/>
      <c r="B207" s="122"/>
      <c r="C207" s="122"/>
      <c r="D207" s="22"/>
      <c r="E207" s="120"/>
    </row>
    <row r="208" spans="1:5" ht="30" customHeight="1">
      <c r="A208" s="122"/>
      <c r="B208" s="122"/>
      <c r="C208" s="122"/>
      <c r="D208" s="22"/>
      <c r="E208" s="120"/>
    </row>
    <row r="209" spans="1:5" ht="30" customHeight="1">
      <c r="A209" s="122"/>
      <c r="B209" s="122"/>
      <c r="C209" s="122"/>
      <c r="D209" s="22"/>
      <c r="E209" s="120"/>
    </row>
    <row r="210" spans="1:5" ht="30" customHeight="1">
      <c r="A210" s="122"/>
      <c r="B210" s="122"/>
      <c r="C210" s="122"/>
      <c r="D210" s="123"/>
      <c r="E210" s="120"/>
    </row>
    <row r="211" spans="1:5" ht="30" customHeight="1">
      <c r="A211" s="122"/>
      <c r="B211" s="122"/>
      <c r="C211" s="122"/>
      <c r="D211" s="123"/>
      <c r="E211" s="120"/>
    </row>
    <row r="212" spans="1:5">
      <c r="A212" s="122"/>
      <c r="B212" s="122"/>
      <c r="C212" s="122"/>
      <c r="D212" s="22"/>
      <c r="E212" s="120"/>
    </row>
    <row r="213" spans="1:5" ht="39.950000000000003" customHeight="1">
      <c r="A213" s="122"/>
      <c r="B213" s="122"/>
      <c r="C213" s="122"/>
      <c r="D213" s="22"/>
      <c r="E213" s="120"/>
    </row>
    <row r="214" spans="1:5" ht="30" customHeight="1">
      <c r="A214" s="122"/>
      <c r="B214" s="122"/>
      <c r="C214" s="122"/>
      <c r="D214" s="22"/>
      <c r="E214" s="120"/>
    </row>
    <row r="215" spans="1:5" ht="30" customHeight="1">
      <c r="A215" s="122"/>
      <c r="B215" s="122"/>
      <c r="C215" s="122"/>
      <c r="D215" s="22"/>
      <c r="E215" s="120"/>
    </row>
    <row r="216" spans="1:5" ht="30" customHeight="1">
      <c r="A216" s="122"/>
      <c r="B216" s="122"/>
      <c r="C216" s="122"/>
      <c r="D216" s="123"/>
      <c r="E216" s="120"/>
    </row>
    <row r="217" spans="1:5" ht="30" customHeight="1">
      <c r="A217" s="122"/>
      <c r="B217" s="122"/>
      <c r="C217" s="122"/>
      <c r="D217" s="123"/>
      <c r="E217" s="120"/>
    </row>
    <row r="218" spans="1:5">
      <c r="A218" s="122"/>
      <c r="B218" s="122"/>
      <c r="C218" s="122"/>
      <c r="D218" s="22"/>
      <c r="E218" s="120"/>
    </row>
    <row r="219" spans="1:5" ht="39.950000000000003" customHeight="1">
      <c r="A219" s="122"/>
      <c r="B219" s="122"/>
      <c r="C219" s="122"/>
      <c r="D219" s="22"/>
      <c r="E219" s="120"/>
    </row>
    <row r="220" spans="1:5" ht="30" customHeight="1">
      <c r="A220" s="122"/>
      <c r="B220" s="122"/>
      <c r="C220" s="122"/>
      <c r="D220" s="22"/>
      <c r="E220" s="120"/>
    </row>
    <row r="221" spans="1:5" ht="30" customHeight="1">
      <c r="A221" s="122"/>
      <c r="B221" s="122"/>
      <c r="C221" s="122"/>
      <c r="D221" s="22"/>
      <c r="E221" s="120"/>
    </row>
    <row r="222" spans="1:5" ht="30" customHeight="1">
      <c r="A222" s="122"/>
      <c r="B222" s="122"/>
      <c r="C222" s="122"/>
      <c r="D222" s="123"/>
      <c r="E222" s="120"/>
    </row>
    <row r="223" spans="1:5" ht="30" customHeight="1">
      <c r="A223" s="122"/>
      <c r="B223" s="122"/>
      <c r="C223" s="122"/>
      <c r="D223" s="123"/>
      <c r="E223" s="120"/>
    </row>
    <row r="224" spans="1:5">
      <c r="A224" s="122"/>
      <c r="B224" s="122"/>
      <c r="C224" s="122"/>
      <c r="D224" s="22"/>
      <c r="E224" s="120"/>
    </row>
    <row r="225" spans="1:5" ht="39.950000000000003" customHeight="1">
      <c r="A225" s="122"/>
      <c r="B225" s="122"/>
      <c r="C225" s="122"/>
      <c r="D225" s="22"/>
      <c r="E225" s="120"/>
    </row>
    <row r="226" spans="1:5" ht="30" customHeight="1">
      <c r="A226" s="122"/>
      <c r="B226" s="122"/>
      <c r="C226" s="122"/>
      <c r="D226" s="22"/>
      <c r="E226" s="120"/>
    </row>
    <row r="227" spans="1:5" ht="30" customHeight="1">
      <c r="A227" s="122"/>
      <c r="B227" s="122"/>
      <c r="C227" s="122"/>
      <c r="D227" s="22"/>
      <c r="E227" s="120"/>
    </row>
    <row r="228" spans="1:5" ht="30" customHeight="1">
      <c r="A228" s="122"/>
      <c r="B228" s="122"/>
      <c r="C228" s="122"/>
      <c r="D228" s="123"/>
      <c r="E228" s="120"/>
    </row>
    <row r="229" spans="1:5" ht="30" customHeight="1">
      <c r="A229" s="122"/>
      <c r="B229" s="122"/>
      <c r="C229" s="122"/>
      <c r="D229" s="123"/>
      <c r="E229" s="120"/>
    </row>
    <row r="230" spans="1:5">
      <c r="A230" s="122"/>
      <c r="B230" s="122"/>
      <c r="C230" s="122"/>
      <c r="D230" s="22"/>
      <c r="E230" s="120"/>
    </row>
    <row r="231" spans="1:5" ht="39.950000000000003" customHeight="1">
      <c r="A231" s="122"/>
      <c r="B231" s="122"/>
      <c r="C231" s="122"/>
      <c r="D231" s="22"/>
      <c r="E231" s="120"/>
    </row>
    <row r="232" spans="1:5" ht="30" customHeight="1">
      <c r="A232" s="122"/>
      <c r="B232" s="122"/>
      <c r="C232" s="122"/>
      <c r="D232" s="22"/>
      <c r="E232" s="120"/>
    </row>
    <row r="233" spans="1:5" ht="30" customHeight="1">
      <c r="A233" s="122"/>
      <c r="B233" s="122"/>
      <c r="C233" s="122"/>
      <c r="D233" s="22"/>
      <c r="E233" s="120"/>
    </row>
    <row r="234" spans="1:5" ht="30" customHeight="1">
      <c r="A234" s="122"/>
      <c r="B234" s="122"/>
      <c r="C234" s="122"/>
      <c r="D234" s="123"/>
      <c r="E234" s="120"/>
    </row>
    <row r="235" spans="1:5" ht="30" customHeight="1">
      <c r="A235" s="122"/>
      <c r="B235" s="122"/>
      <c r="C235" s="122"/>
      <c r="D235" s="123"/>
      <c r="E235" s="120"/>
    </row>
    <row r="236" spans="1:5">
      <c r="A236" s="122"/>
      <c r="B236" s="122"/>
      <c r="C236" s="122"/>
      <c r="D236" s="22"/>
      <c r="E236" s="120"/>
    </row>
    <row r="237" spans="1:5" ht="39.950000000000003" customHeight="1">
      <c r="A237" s="122"/>
      <c r="B237" s="122"/>
      <c r="C237" s="122"/>
      <c r="D237" s="22"/>
      <c r="E237" s="120"/>
    </row>
    <row r="238" spans="1:5" ht="30" customHeight="1">
      <c r="A238" s="122"/>
      <c r="B238" s="122"/>
      <c r="C238" s="122"/>
      <c r="D238" s="22"/>
      <c r="E238" s="120"/>
    </row>
    <row r="239" spans="1:5" ht="30" customHeight="1">
      <c r="A239" s="122"/>
      <c r="B239" s="122"/>
      <c r="C239" s="122"/>
      <c r="D239" s="22"/>
      <c r="E239" s="120"/>
    </row>
    <row r="240" spans="1:5" ht="30" customHeight="1">
      <c r="A240" s="122"/>
      <c r="B240" s="122"/>
      <c r="C240" s="122"/>
      <c r="D240" s="123"/>
      <c r="E240" s="120"/>
    </row>
    <row r="241" spans="1:5" ht="30" customHeight="1">
      <c r="A241" s="122"/>
      <c r="B241" s="122"/>
      <c r="C241" s="122"/>
      <c r="D241" s="123"/>
      <c r="E241" s="120"/>
    </row>
    <row r="242" spans="1:5">
      <c r="A242" s="122"/>
      <c r="B242" s="122"/>
      <c r="C242" s="122"/>
      <c r="D242" s="22"/>
      <c r="E242" s="120"/>
    </row>
    <row r="243" spans="1:5" ht="39.950000000000003" customHeight="1">
      <c r="A243" s="122"/>
      <c r="B243" s="122"/>
      <c r="C243" s="122"/>
      <c r="D243" s="22"/>
      <c r="E243" s="120"/>
    </row>
    <row r="244" spans="1:5" ht="30" customHeight="1">
      <c r="A244" s="122"/>
      <c r="B244" s="122"/>
      <c r="C244" s="122"/>
      <c r="D244" s="22"/>
      <c r="E244" s="120"/>
    </row>
    <row r="245" spans="1:5" ht="30" customHeight="1">
      <c r="A245" s="122"/>
      <c r="B245" s="122"/>
      <c r="C245" s="122"/>
      <c r="D245" s="22"/>
      <c r="E245" s="120"/>
    </row>
    <row r="246" spans="1:5" ht="30" customHeight="1">
      <c r="A246" s="122"/>
      <c r="B246" s="122"/>
      <c r="C246" s="122"/>
      <c r="D246" s="123"/>
      <c r="E246" s="120"/>
    </row>
    <row r="247" spans="1:5" ht="30" customHeight="1">
      <c r="A247" s="122"/>
      <c r="B247" s="122"/>
      <c r="C247" s="122"/>
      <c r="D247" s="123"/>
      <c r="E247" s="120"/>
    </row>
    <row r="248" spans="1:5">
      <c r="A248" s="122"/>
      <c r="B248" s="122"/>
      <c r="C248" s="122"/>
      <c r="D248" s="22"/>
      <c r="E248" s="120"/>
    </row>
    <row r="249" spans="1:5" ht="39.950000000000003" customHeight="1">
      <c r="A249" s="122"/>
      <c r="B249" s="122"/>
      <c r="C249" s="122"/>
      <c r="D249" s="22"/>
      <c r="E249" s="120"/>
    </row>
    <row r="250" spans="1:5" ht="30" customHeight="1">
      <c r="A250" s="122"/>
      <c r="B250" s="122"/>
      <c r="C250" s="122"/>
      <c r="D250" s="22"/>
      <c r="E250" s="120"/>
    </row>
    <row r="251" spans="1:5" ht="30" customHeight="1">
      <c r="A251" s="122"/>
      <c r="B251" s="122"/>
      <c r="C251" s="122"/>
      <c r="D251" s="22"/>
      <c r="E251" s="120"/>
    </row>
    <row r="252" spans="1:5" ht="30" customHeight="1">
      <c r="A252" s="122"/>
      <c r="B252" s="122"/>
      <c r="C252" s="122"/>
      <c r="D252" s="123"/>
      <c r="E252" s="120"/>
    </row>
    <row r="253" spans="1:5" ht="30" customHeight="1">
      <c r="A253" s="122"/>
      <c r="B253" s="122"/>
      <c r="C253" s="122"/>
      <c r="D253" s="123"/>
      <c r="E253" s="120"/>
    </row>
    <row r="254" spans="1:5">
      <c r="A254" s="122"/>
      <c r="B254" s="122"/>
      <c r="C254" s="122"/>
      <c r="D254" s="22"/>
      <c r="E254" s="120"/>
    </row>
    <row r="255" spans="1:5" ht="39.950000000000003" customHeight="1">
      <c r="A255" s="122"/>
      <c r="B255" s="122"/>
      <c r="C255" s="122"/>
      <c r="D255" s="22"/>
      <c r="E255" s="120"/>
    </row>
    <row r="256" spans="1:5" ht="30" customHeight="1">
      <c r="A256" s="122"/>
      <c r="B256" s="122"/>
      <c r="C256" s="122"/>
      <c r="D256" s="22"/>
      <c r="E256" s="120"/>
    </row>
    <row r="257" spans="1:5" ht="30" customHeight="1">
      <c r="A257" s="122"/>
      <c r="B257" s="122"/>
      <c r="C257" s="122"/>
      <c r="D257" s="22"/>
      <c r="E257" s="120"/>
    </row>
    <row r="258" spans="1:5" ht="30" customHeight="1">
      <c r="A258" s="122"/>
      <c r="B258" s="122"/>
      <c r="C258" s="122"/>
      <c r="D258" s="123"/>
      <c r="E258" s="120"/>
    </row>
    <row r="259" spans="1:5" ht="30" customHeight="1">
      <c r="A259" s="122"/>
      <c r="B259" s="122"/>
      <c r="C259" s="122"/>
      <c r="D259" s="123"/>
      <c r="E259" s="120"/>
    </row>
    <row r="260" spans="1:5">
      <c r="A260" s="122"/>
      <c r="B260" s="122"/>
      <c r="C260" s="122"/>
      <c r="D260" s="22"/>
      <c r="E260" s="120"/>
    </row>
    <row r="261" spans="1:5" ht="39.950000000000003" customHeight="1">
      <c r="A261" s="122"/>
      <c r="B261" s="122"/>
      <c r="C261" s="122"/>
      <c r="D261" s="22"/>
      <c r="E261" s="120"/>
    </row>
    <row r="262" spans="1:5" ht="30" customHeight="1">
      <c r="A262" s="122"/>
      <c r="B262" s="122"/>
      <c r="C262" s="122"/>
      <c r="D262" s="22"/>
      <c r="E262" s="120"/>
    </row>
    <row r="263" spans="1:5" ht="30" customHeight="1">
      <c r="A263" s="122"/>
      <c r="B263" s="122"/>
      <c r="C263" s="122"/>
      <c r="D263" s="22"/>
      <c r="E263" s="120"/>
    </row>
    <row r="264" spans="1:5" ht="30" customHeight="1">
      <c r="A264" s="122"/>
      <c r="B264" s="122"/>
      <c r="C264" s="122"/>
      <c r="D264" s="123"/>
      <c r="E264" s="120"/>
    </row>
    <row r="265" spans="1:5" ht="30" customHeight="1">
      <c r="A265" s="122"/>
      <c r="B265" s="122"/>
      <c r="C265" s="122"/>
      <c r="D265" s="123"/>
      <c r="E265" s="120"/>
    </row>
    <row r="266" spans="1:5">
      <c r="A266" s="122"/>
      <c r="B266" s="122"/>
      <c r="C266" s="122"/>
      <c r="D266" s="22"/>
      <c r="E266" s="120"/>
    </row>
    <row r="267" spans="1:5" ht="39.950000000000003" customHeight="1">
      <c r="A267" s="122"/>
      <c r="B267" s="122"/>
      <c r="C267" s="122"/>
      <c r="D267" s="22"/>
      <c r="E267" s="120"/>
    </row>
    <row r="268" spans="1:5" ht="30" customHeight="1">
      <c r="A268" s="122"/>
      <c r="B268" s="122"/>
      <c r="C268" s="122"/>
      <c r="D268" s="22"/>
      <c r="E268" s="120"/>
    </row>
    <row r="269" spans="1:5" ht="30" customHeight="1">
      <c r="A269" s="122"/>
      <c r="B269" s="122"/>
      <c r="C269" s="122"/>
      <c r="D269" s="22"/>
      <c r="E269" s="120"/>
    </row>
    <row r="270" spans="1:5" ht="30" customHeight="1">
      <c r="A270" s="122"/>
      <c r="B270" s="122"/>
      <c r="C270" s="122"/>
      <c r="D270" s="123"/>
      <c r="E270" s="120"/>
    </row>
    <row r="271" spans="1:5" ht="30" customHeight="1">
      <c r="A271" s="122"/>
      <c r="B271" s="122"/>
      <c r="C271" s="122"/>
      <c r="D271" s="123"/>
      <c r="E271" s="120"/>
    </row>
    <row r="272" spans="1:5">
      <c r="A272" s="122"/>
      <c r="B272" s="122"/>
      <c r="C272" s="122"/>
      <c r="D272" s="22"/>
      <c r="E272" s="120"/>
    </row>
    <row r="273" spans="1:5" ht="39.950000000000003" customHeight="1">
      <c r="A273" s="122"/>
      <c r="B273" s="122"/>
      <c r="C273" s="122"/>
      <c r="D273" s="22"/>
      <c r="E273" s="120"/>
    </row>
    <row r="274" spans="1:5" ht="30" customHeight="1">
      <c r="A274" s="122"/>
      <c r="B274" s="122"/>
      <c r="C274" s="122"/>
      <c r="D274" s="22"/>
      <c r="E274" s="120"/>
    </row>
    <row r="275" spans="1:5" ht="30" customHeight="1">
      <c r="A275" s="122"/>
      <c r="B275" s="122"/>
      <c r="C275" s="122"/>
      <c r="D275" s="22"/>
      <c r="E275" s="120"/>
    </row>
    <row r="276" spans="1:5" ht="30" customHeight="1">
      <c r="A276" s="122"/>
      <c r="B276" s="122"/>
      <c r="C276" s="122"/>
      <c r="D276" s="123"/>
      <c r="E276" s="120"/>
    </row>
    <row r="277" spans="1:5" ht="30" customHeight="1">
      <c r="A277" s="122"/>
      <c r="B277" s="122"/>
      <c r="C277" s="122"/>
      <c r="D277" s="123"/>
      <c r="E277" s="120"/>
    </row>
    <row r="278" spans="1:5">
      <c r="A278" s="122"/>
      <c r="B278" s="122"/>
      <c r="C278" s="122"/>
      <c r="D278" s="22"/>
      <c r="E278" s="120"/>
    </row>
    <row r="279" spans="1:5" ht="39.950000000000003" customHeight="1">
      <c r="A279" s="122"/>
      <c r="B279" s="122"/>
      <c r="C279" s="122"/>
      <c r="D279" s="22"/>
      <c r="E279" s="120"/>
    </row>
    <row r="280" spans="1:5" ht="30" customHeight="1">
      <c r="A280" s="122"/>
      <c r="B280" s="122"/>
      <c r="C280" s="122"/>
      <c r="D280" s="22"/>
      <c r="E280" s="120"/>
    </row>
    <row r="281" spans="1:5" ht="30" customHeight="1">
      <c r="A281" s="122"/>
      <c r="B281" s="122"/>
      <c r="C281" s="122"/>
      <c r="D281" s="22"/>
      <c r="E281" s="120"/>
    </row>
    <row r="282" spans="1:5" ht="30" customHeight="1">
      <c r="A282" s="122"/>
      <c r="B282" s="122"/>
      <c r="C282" s="122"/>
      <c r="D282" s="123"/>
      <c r="E282" s="120"/>
    </row>
    <row r="283" spans="1:5" ht="30" customHeight="1">
      <c r="A283" s="122"/>
      <c r="B283" s="122"/>
      <c r="C283" s="122"/>
      <c r="D283" s="123"/>
      <c r="E283" s="120"/>
    </row>
    <row r="284" spans="1:5">
      <c r="A284" s="122"/>
      <c r="B284" s="122"/>
      <c r="C284" s="122"/>
      <c r="D284" s="22"/>
      <c r="E284" s="120"/>
    </row>
    <row r="285" spans="1:5" ht="39.950000000000003" customHeight="1">
      <c r="A285" s="122"/>
      <c r="B285" s="122"/>
      <c r="C285" s="122"/>
      <c r="D285" s="22"/>
      <c r="E285" s="120"/>
    </row>
    <row r="286" spans="1:5" ht="30" customHeight="1">
      <c r="A286" s="122"/>
      <c r="B286" s="122"/>
      <c r="C286" s="122"/>
      <c r="D286" s="22"/>
      <c r="E286" s="120"/>
    </row>
    <row r="287" spans="1:5" ht="30" customHeight="1">
      <c r="A287" s="122"/>
      <c r="B287" s="122"/>
      <c r="C287" s="122"/>
      <c r="D287" s="22"/>
      <c r="E287" s="120"/>
    </row>
    <row r="288" spans="1:5" ht="30" customHeight="1">
      <c r="A288" s="122"/>
      <c r="B288" s="122"/>
      <c r="C288" s="122"/>
      <c r="D288" s="123"/>
      <c r="E288" s="120"/>
    </row>
    <row r="289" spans="1:5" ht="30" customHeight="1">
      <c r="A289" s="122"/>
      <c r="B289" s="122"/>
      <c r="C289" s="122"/>
      <c r="D289" s="123"/>
      <c r="E289" s="120"/>
    </row>
    <row r="290" spans="1:5">
      <c r="A290" s="122"/>
      <c r="B290" s="122"/>
      <c r="C290" s="122"/>
      <c r="D290" s="22"/>
      <c r="E290" s="120"/>
    </row>
    <row r="291" spans="1:5" ht="39.950000000000003" customHeight="1">
      <c r="A291" s="122"/>
      <c r="B291" s="122"/>
      <c r="C291" s="122"/>
      <c r="D291" s="22"/>
      <c r="E291" s="120"/>
    </row>
    <row r="292" spans="1:5" ht="30" customHeight="1">
      <c r="A292" s="122"/>
      <c r="B292" s="122"/>
      <c r="C292" s="122"/>
      <c r="D292" s="22"/>
      <c r="E292" s="120"/>
    </row>
    <row r="293" spans="1:5" ht="30" customHeight="1">
      <c r="A293" s="122"/>
      <c r="B293" s="122"/>
      <c r="C293" s="122"/>
      <c r="D293" s="22"/>
      <c r="E293" s="120"/>
    </row>
    <row r="294" spans="1:5" ht="30" customHeight="1">
      <c r="A294" s="122"/>
      <c r="B294" s="122"/>
      <c r="C294" s="122"/>
      <c r="D294" s="123"/>
      <c r="E294" s="120"/>
    </row>
    <row r="295" spans="1:5" ht="30" customHeight="1">
      <c r="A295" s="122"/>
      <c r="B295" s="122"/>
      <c r="C295" s="122"/>
      <c r="D295" s="123"/>
      <c r="E295" s="120"/>
    </row>
    <row r="296" spans="1:5">
      <c r="A296" s="122"/>
      <c r="B296" s="122"/>
      <c r="C296" s="122"/>
      <c r="D296" s="22"/>
      <c r="E296" s="120"/>
    </row>
    <row r="297" spans="1:5" ht="39.950000000000003" customHeight="1">
      <c r="A297" s="122"/>
      <c r="B297" s="122"/>
      <c r="C297" s="122"/>
      <c r="D297" s="22"/>
      <c r="E297" s="120"/>
    </row>
    <row r="298" spans="1:5" ht="30" customHeight="1">
      <c r="A298" s="122"/>
      <c r="B298" s="122"/>
      <c r="C298" s="122"/>
      <c r="D298" s="22"/>
      <c r="E298" s="120"/>
    </row>
    <row r="299" spans="1:5" ht="30" customHeight="1">
      <c r="A299" s="122"/>
      <c r="B299" s="122"/>
      <c r="C299" s="122"/>
      <c r="D299" s="22"/>
      <c r="E299" s="120"/>
    </row>
    <row r="300" spans="1:5" ht="30" customHeight="1">
      <c r="A300" s="122"/>
      <c r="B300" s="122"/>
      <c r="C300" s="122"/>
      <c r="D300" s="123"/>
      <c r="E300" s="120"/>
    </row>
    <row r="301" spans="1:5" ht="30" customHeight="1">
      <c r="A301" s="122"/>
      <c r="B301" s="122"/>
      <c r="C301" s="122"/>
      <c r="D301" s="123"/>
      <c r="E301" s="120"/>
    </row>
    <row r="302" spans="1:5">
      <c r="A302" s="122"/>
      <c r="B302" s="122"/>
      <c r="C302" s="122"/>
      <c r="D302" s="22"/>
      <c r="E302" s="120"/>
    </row>
    <row r="303" spans="1:5" ht="39.950000000000003" customHeight="1">
      <c r="A303" s="122"/>
      <c r="B303" s="122"/>
      <c r="C303" s="122"/>
      <c r="D303" s="22"/>
      <c r="E303" s="120"/>
    </row>
    <row r="304" spans="1:5" ht="30" customHeight="1">
      <c r="A304" s="122"/>
      <c r="B304" s="122"/>
      <c r="C304" s="122"/>
      <c r="D304" s="22"/>
      <c r="E304" s="120"/>
    </row>
    <row r="305" spans="1:5" ht="30" customHeight="1">
      <c r="A305" s="122"/>
      <c r="B305" s="122"/>
      <c r="C305" s="122"/>
      <c r="D305" s="22"/>
      <c r="E305" s="120"/>
    </row>
    <row r="306" spans="1:5" ht="30" customHeight="1">
      <c r="A306" s="122"/>
      <c r="B306" s="122"/>
      <c r="C306" s="122"/>
      <c r="D306" s="123"/>
      <c r="E306" s="120"/>
    </row>
    <row r="307" spans="1:5" ht="30" customHeight="1">
      <c r="A307" s="122"/>
      <c r="B307" s="122"/>
      <c r="C307" s="122"/>
      <c r="D307" s="121"/>
      <c r="E307" s="120"/>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4" sqref="A4:U6"/>
    </sheetView>
  </sheetViews>
  <sheetFormatPr defaultRowHeight="15" outlineLevelRow="1"/>
  <cols>
    <col min="1" max="2" width="28.5703125" customWidth="1"/>
    <col min="3" max="3" width="43.140625" customWidth="1"/>
    <col min="4" max="4" width="15.42578125" customWidth="1"/>
    <col min="5" max="5" width="14.28515625" customWidth="1"/>
  </cols>
  <sheetData>
    <row r="1" spans="1:5">
      <c r="A1" s="353" t="s">
        <v>3093</v>
      </c>
      <c r="B1" s="395"/>
      <c r="C1" s="395"/>
      <c r="D1" s="395"/>
      <c r="E1" s="396"/>
    </row>
    <row r="2" spans="1:5">
      <c r="A2" s="397" t="s">
        <v>850</v>
      </c>
      <c r="B2" s="350"/>
      <c r="C2" s="350"/>
      <c r="D2" s="350"/>
      <c r="E2" s="398"/>
    </row>
    <row r="3" spans="1:5" ht="12.75" customHeight="1" thickBot="1">
      <c r="A3" s="728"/>
      <c r="B3" s="729"/>
      <c r="C3" s="729"/>
      <c r="D3" s="729"/>
      <c r="E3" s="786"/>
    </row>
    <row r="4" spans="1:5" ht="20.100000000000001" customHeight="1">
      <c r="A4" s="787" t="s">
        <v>850</v>
      </c>
      <c r="B4" s="788"/>
      <c r="C4" s="788"/>
      <c r="D4" s="788"/>
      <c r="E4" s="791" t="s">
        <v>3123</v>
      </c>
    </row>
    <row r="5" spans="1:5" ht="31.5" customHeight="1" thickBot="1">
      <c r="A5" s="789"/>
      <c r="B5" s="790"/>
      <c r="C5" s="790"/>
      <c r="D5" s="790"/>
      <c r="E5" s="792"/>
    </row>
    <row r="6" spans="1:5" ht="15.75" thickBot="1">
      <c r="A6" s="1044" t="s">
        <v>3190</v>
      </c>
      <c r="B6" s="1045"/>
      <c r="C6" s="1046"/>
      <c r="D6" s="442">
        <f>Obsah!C33</f>
        <v>0</v>
      </c>
      <c r="E6" s="82"/>
    </row>
    <row r="7" spans="1:5" ht="15" customHeight="1">
      <c r="A7" s="1181" t="s">
        <v>858</v>
      </c>
      <c r="B7" s="1184" t="s">
        <v>66</v>
      </c>
      <c r="C7" s="445" t="s">
        <v>53</v>
      </c>
      <c r="D7" s="131"/>
      <c r="E7" s="1056" t="s">
        <v>3177</v>
      </c>
    </row>
    <row r="8" spans="1:5" ht="15" customHeight="1">
      <c r="A8" s="1182"/>
      <c r="B8" s="1185"/>
      <c r="C8" s="23" t="s">
        <v>50</v>
      </c>
      <c r="D8" s="22"/>
      <c r="E8" s="1057"/>
    </row>
    <row r="9" spans="1:5" ht="15" customHeight="1">
      <c r="A9" s="1182"/>
      <c r="B9" s="1185"/>
      <c r="C9" s="446" t="s">
        <v>62</v>
      </c>
      <c r="D9" s="19"/>
      <c r="E9" s="1057"/>
    </row>
    <row r="10" spans="1:5" ht="15" customHeight="1">
      <c r="A10" s="1182"/>
      <c r="B10" s="1185"/>
      <c r="C10" s="446" t="s">
        <v>857</v>
      </c>
      <c r="D10" s="130"/>
      <c r="E10" s="1057"/>
    </row>
    <row r="11" spans="1:5" ht="15" customHeight="1">
      <c r="A11" s="1182"/>
      <c r="B11" s="1185"/>
      <c r="C11" s="446" t="s">
        <v>855</v>
      </c>
      <c r="D11" s="129"/>
      <c r="E11" s="1057"/>
    </row>
    <row r="12" spans="1:5" ht="15" customHeight="1" thickBot="1">
      <c r="A12" s="1183"/>
      <c r="B12" s="1186"/>
      <c r="C12" s="23" t="s">
        <v>856</v>
      </c>
      <c r="D12" s="128"/>
      <c r="E12" s="1058"/>
    </row>
    <row r="13" spans="1:5" ht="15" hidden="1" customHeight="1" outlineLevel="1">
      <c r="A13" s="1181" t="s">
        <v>858</v>
      </c>
      <c r="B13" s="1184" t="s">
        <v>66</v>
      </c>
      <c r="C13" s="445" t="s">
        <v>53</v>
      </c>
      <c r="D13" s="131"/>
      <c r="E13" s="776" t="s">
        <v>43</v>
      </c>
    </row>
    <row r="14" spans="1:5" ht="15" hidden="1" customHeight="1" outlineLevel="1">
      <c r="A14" s="1182"/>
      <c r="B14" s="1185"/>
      <c r="C14" s="23" t="s">
        <v>50</v>
      </c>
      <c r="D14" s="22"/>
      <c r="E14" s="777"/>
    </row>
    <row r="15" spans="1:5" hidden="1" outlineLevel="1">
      <c r="A15" s="1182"/>
      <c r="B15" s="1185"/>
      <c r="C15" s="446" t="s">
        <v>62</v>
      </c>
      <c r="D15" s="19"/>
      <c r="E15" s="777"/>
    </row>
    <row r="16" spans="1:5" ht="15" hidden="1" customHeight="1" outlineLevel="1">
      <c r="A16" s="1182"/>
      <c r="B16" s="1185"/>
      <c r="C16" s="446" t="s">
        <v>857</v>
      </c>
      <c r="D16" s="130"/>
      <c r="E16" s="777"/>
    </row>
    <row r="17" spans="1:5" hidden="1" outlineLevel="1">
      <c r="A17" s="1182"/>
      <c r="B17" s="1185"/>
      <c r="C17" s="446" t="s">
        <v>855</v>
      </c>
      <c r="D17" s="129"/>
      <c r="E17" s="777"/>
    </row>
    <row r="18" spans="1:5" ht="15" hidden="1" customHeight="1" outlineLevel="1" thickBot="1">
      <c r="A18" s="1183"/>
      <c r="B18" s="1186"/>
      <c r="C18" s="23" t="s">
        <v>856</v>
      </c>
      <c r="D18" s="128"/>
      <c r="E18" s="778"/>
    </row>
    <row r="19" spans="1:5" ht="15" hidden="1" customHeight="1" outlineLevel="1">
      <c r="A19" s="1181" t="s">
        <v>858</v>
      </c>
      <c r="B19" s="1184" t="s">
        <v>66</v>
      </c>
      <c r="C19" s="445" t="s">
        <v>53</v>
      </c>
      <c r="D19" s="131"/>
      <c r="E19" s="776" t="s">
        <v>43</v>
      </c>
    </row>
    <row r="20" spans="1:5" ht="15" hidden="1" customHeight="1" outlineLevel="1">
      <c r="A20" s="1182"/>
      <c r="B20" s="1185"/>
      <c r="C20" s="23" t="s">
        <v>50</v>
      </c>
      <c r="D20" s="22"/>
      <c r="E20" s="777"/>
    </row>
    <row r="21" spans="1:5" hidden="1" outlineLevel="1">
      <c r="A21" s="1182"/>
      <c r="B21" s="1185"/>
      <c r="C21" s="446" t="s">
        <v>62</v>
      </c>
      <c r="D21" s="19"/>
      <c r="E21" s="777"/>
    </row>
    <row r="22" spans="1:5" hidden="1" outlineLevel="1">
      <c r="A22" s="1182"/>
      <c r="B22" s="1185"/>
      <c r="C22" s="446" t="s">
        <v>857</v>
      </c>
      <c r="D22" s="130"/>
      <c r="E22" s="777"/>
    </row>
    <row r="23" spans="1:5" ht="15" hidden="1" customHeight="1" outlineLevel="1">
      <c r="A23" s="1182"/>
      <c r="B23" s="1185"/>
      <c r="C23" s="446" t="s">
        <v>855</v>
      </c>
      <c r="D23" s="129"/>
      <c r="E23" s="777"/>
    </row>
    <row r="24" spans="1:5" ht="15" hidden="1" customHeight="1" outlineLevel="1" thickBot="1">
      <c r="A24" s="1183"/>
      <c r="B24" s="1186"/>
      <c r="C24" s="23" t="s">
        <v>856</v>
      </c>
      <c r="D24" s="128"/>
      <c r="E24" s="778"/>
    </row>
    <row r="25" spans="1:5" ht="15" hidden="1" customHeight="1" outlineLevel="1">
      <c r="A25" s="1181" t="s">
        <v>858</v>
      </c>
      <c r="B25" s="1184" t="s">
        <v>66</v>
      </c>
      <c r="C25" s="445" t="s">
        <v>53</v>
      </c>
      <c r="D25" s="131"/>
      <c r="E25" s="776" t="s">
        <v>43</v>
      </c>
    </row>
    <row r="26" spans="1:5" hidden="1" outlineLevel="1">
      <c r="A26" s="1182"/>
      <c r="B26" s="1185"/>
      <c r="C26" s="23" t="s">
        <v>50</v>
      </c>
      <c r="D26" s="22"/>
      <c r="E26" s="777"/>
    </row>
    <row r="27" spans="1:5" hidden="1" outlineLevel="1">
      <c r="A27" s="1182"/>
      <c r="B27" s="1185"/>
      <c r="C27" s="446" t="s">
        <v>62</v>
      </c>
      <c r="D27" s="19"/>
      <c r="E27" s="777"/>
    </row>
    <row r="28" spans="1:5" hidden="1" outlineLevel="1">
      <c r="A28" s="1182"/>
      <c r="B28" s="1185"/>
      <c r="C28" s="446" t="s">
        <v>857</v>
      </c>
      <c r="D28" s="130"/>
      <c r="E28" s="777"/>
    </row>
    <row r="29" spans="1:5" ht="15" hidden="1" customHeight="1" outlineLevel="1">
      <c r="A29" s="1182"/>
      <c r="B29" s="1185"/>
      <c r="C29" s="446" t="s">
        <v>855</v>
      </c>
      <c r="D29" s="129"/>
      <c r="E29" s="777"/>
    </row>
    <row r="30" spans="1:5" ht="15" hidden="1" customHeight="1" outlineLevel="1" thickBot="1">
      <c r="A30" s="1183"/>
      <c r="B30" s="1186"/>
      <c r="C30" s="23" t="s">
        <v>856</v>
      </c>
      <c r="D30" s="128"/>
      <c r="E30" s="778"/>
    </row>
    <row r="31" spans="1:5" ht="15" hidden="1" customHeight="1" outlineLevel="1">
      <c r="A31" s="1181" t="s">
        <v>858</v>
      </c>
      <c r="B31" s="1184" t="s">
        <v>66</v>
      </c>
      <c r="C31" s="445" t="s">
        <v>53</v>
      </c>
      <c r="D31" s="131"/>
      <c r="E31" s="776" t="s">
        <v>43</v>
      </c>
    </row>
    <row r="32" spans="1:5" hidden="1" outlineLevel="1">
      <c r="A32" s="1182"/>
      <c r="B32" s="1185"/>
      <c r="C32" s="23" t="s">
        <v>50</v>
      </c>
      <c r="D32" s="22"/>
      <c r="E32" s="777"/>
    </row>
    <row r="33" spans="1:5" hidden="1" outlineLevel="1">
      <c r="A33" s="1182"/>
      <c r="B33" s="1185"/>
      <c r="C33" s="446" t="s">
        <v>62</v>
      </c>
      <c r="D33" s="19"/>
      <c r="E33" s="777"/>
    </row>
    <row r="34" spans="1:5" hidden="1" outlineLevel="1">
      <c r="A34" s="1182"/>
      <c r="B34" s="1185"/>
      <c r="C34" s="446" t="s">
        <v>857</v>
      </c>
      <c r="D34" s="130"/>
      <c r="E34" s="777"/>
    </row>
    <row r="35" spans="1:5" ht="15" hidden="1" customHeight="1" outlineLevel="1">
      <c r="A35" s="1182"/>
      <c r="B35" s="1185"/>
      <c r="C35" s="446" t="s">
        <v>855</v>
      </c>
      <c r="D35" s="129"/>
      <c r="E35" s="777"/>
    </row>
    <row r="36" spans="1:5" ht="15" hidden="1" customHeight="1" outlineLevel="1" thickBot="1">
      <c r="A36" s="1183"/>
      <c r="B36" s="1186"/>
      <c r="C36" s="23" t="s">
        <v>856</v>
      </c>
      <c r="D36" s="128"/>
      <c r="E36" s="778"/>
    </row>
    <row r="37" spans="1:5" ht="15" hidden="1" customHeight="1" outlineLevel="1">
      <c r="A37" s="1181" t="s">
        <v>858</v>
      </c>
      <c r="B37" s="1184" t="s">
        <v>66</v>
      </c>
      <c r="C37" s="445" t="s">
        <v>53</v>
      </c>
      <c r="D37" s="131"/>
      <c r="E37" s="776" t="s">
        <v>43</v>
      </c>
    </row>
    <row r="38" spans="1:5" hidden="1" outlineLevel="1">
      <c r="A38" s="1182"/>
      <c r="B38" s="1185"/>
      <c r="C38" s="23" t="s">
        <v>50</v>
      </c>
      <c r="D38" s="22"/>
      <c r="E38" s="777"/>
    </row>
    <row r="39" spans="1:5" hidden="1" outlineLevel="1">
      <c r="A39" s="1182"/>
      <c r="B39" s="1185"/>
      <c r="C39" s="446" t="s">
        <v>62</v>
      </c>
      <c r="D39" s="19"/>
      <c r="E39" s="777"/>
    </row>
    <row r="40" spans="1:5" hidden="1" outlineLevel="1">
      <c r="A40" s="1182"/>
      <c r="B40" s="1185"/>
      <c r="C40" s="446" t="s">
        <v>857</v>
      </c>
      <c r="D40" s="130"/>
      <c r="E40" s="777"/>
    </row>
    <row r="41" spans="1:5" ht="15" hidden="1" customHeight="1" outlineLevel="1">
      <c r="A41" s="1182"/>
      <c r="B41" s="1185"/>
      <c r="C41" s="446" t="s">
        <v>855</v>
      </c>
      <c r="D41" s="129"/>
      <c r="E41" s="777"/>
    </row>
    <row r="42" spans="1:5" ht="15" hidden="1" customHeight="1" outlineLevel="1" thickBot="1">
      <c r="A42" s="1183"/>
      <c r="B42" s="1186"/>
      <c r="C42" s="23" t="s">
        <v>856</v>
      </c>
      <c r="D42" s="128"/>
      <c r="E42" s="778"/>
    </row>
    <row r="43" spans="1:5" ht="15" hidden="1" customHeight="1" outlineLevel="1">
      <c r="A43" s="1181" t="s">
        <v>858</v>
      </c>
      <c r="B43" s="1184" t="s">
        <v>66</v>
      </c>
      <c r="C43" s="445" t="s">
        <v>53</v>
      </c>
      <c r="D43" s="131"/>
      <c r="E43" s="776" t="s">
        <v>43</v>
      </c>
    </row>
    <row r="44" spans="1:5" hidden="1" outlineLevel="1">
      <c r="A44" s="1182"/>
      <c r="B44" s="1185"/>
      <c r="C44" s="23" t="s">
        <v>50</v>
      </c>
      <c r="D44" s="22"/>
      <c r="E44" s="777"/>
    </row>
    <row r="45" spans="1:5" hidden="1" outlineLevel="1">
      <c r="A45" s="1182"/>
      <c r="B45" s="1185"/>
      <c r="C45" s="446" t="s">
        <v>62</v>
      </c>
      <c r="D45" s="19"/>
      <c r="E45" s="777"/>
    </row>
    <row r="46" spans="1:5" hidden="1" outlineLevel="1">
      <c r="A46" s="1182"/>
      <c r="B46" s="1185"/>
      <c r="C46" s="446" t="s">
        <v>857</v>
      </c>
      <c r="D46" s="130"/>
      <c r="E46" s="777"/>
    </row>
    <row r="47" spans="1:5" ht="15" hidden="1" customHeight="1" outlineLevel="1">
      <c r="A47" s="1182"/>
      <c r="B47" s="1185"/>
      <c r="C47" s="446" t="s">
        <v>855</v>
      </c>
      <c r="D47" s="129"/>
      <c r="E47" s="777"/>
    </row>
    <row r="48" spans="1:5" ht="15" hidden="1" customHeight="1" outlineLevel="1" thickBot="1">
      <c r="A48" s="1183"/>
      <c r="B48" s="1186"/>
      <c r="C48" s="23" t="s">
        <v>856</v>
      </c>
      <c r="D48" s="128"/>
      <c r="E48" s="778"/>
    </row>
    <row r="49" spans="1:5" ht="15" hidden="1" customHeight="1" outlineLevel="1">
      <c r="A49" s="1181" t="s">
        <v>858</v>
      </c>
      <c r="B49" s="1184" t="s">
        <v>66</v>
      </c>
      <c r="C49" s="445" t="s">
        <v>53</v>
      </c>
      <c r="D49" s="131"/>
      <c r="E49" s="776" t="s">
        <v>43</v>
      </c>
    </row>
    <row r="50" spans="1:5" hidden="1" outlineLevel="1">
      <c r="A50" s="1182"/>
      <c r="B50" s="1185"/>
      <c r="C50" s="23" t="s">
        <v>50</v>
      </c>
      <c r="D50" s="22"/>
      <c r="E50" s="777"/>
    </row>
    <row r="51" spans="1:5" hidden="1" outlineLevel="1">
      <c r="A51" s="1182"/>
      <c r="B51" s="1185"/>
      <c r="C51" s="446" t="s">
        <v>62</v>
      </c>
      <c r="D51" s="19"/>
      <c r="E51" s="777"/>
    </row>
    <row r="52" spans="1:5" hidden="1" outlineLevel="1">
      <c r="A52" s="1182"/>
      <c r="B52" s="1185"/>
      <c r="C52" s="446" t="s">
        <v>857</v>
      </c>
      <c r="D52" s="130"/>
      <c r="E52" s="777"/>
    </row>
    <row r="53" spans="1:5" ht="15" hidden="1" customHeight="1" outlineLevel="1">
      <c r="A53" s="1182"/>
      <c r="B53" s="1185"/>
      <c r="C53" s="446" t="s">
        <v>855</v>
      </c>
      <c r="D53" s="129"/>
      <c r="E53" s="777"/>
    </row>
    <row r="54" spans="1:5" ht="15" hidden="1" customHeight="1" outlineLevel="1" thickBot="1">
      <c r="A54" s="1183"/>
      <c r="B54" s="1186"/>
      <c r="C54" s="23" t="s">
        <v>856</v>
      </c>
      <c r="D54" s="128"/>
      <c r="E54" s="778"/>
    </row>
    <row r="55" spans="1:5" ht="15" hidden="1" customHeight="1" outlineLevel="1">
      <c r="A55" s="1181" t="s">
        <v>858</v>
      </c>
      <c r="B55" s="1184" t="s">
        <v>66</v>
      </c>
      <c r="C55" s="445" t="s">
        <v>53</v>
      </c>
      <c r="D55" s="131"/>
      <c r="E55" s="776" t="s">
        <v>43</v>
      </c>
    </row>
    <row r="56" spans="1:5" hidden="1" outlineLevel="1">
      <c r="A56" s="1182"/>
      <c r="B56" s="1185"/>
      <c r="C56" s="23" t="s">
        <v>50</v>
      </c>
      <c r="D56" s="22"/>
      <c r="E56" s="777"/>
    </row>
    <row r="57" spans="1:5" hidden="1" outlineLevel="1">
      <c r="A57" s="1182"/>
      <c r="B57" s="1185"/>
      <c r="C57" s="446" t="s">
        <v>62</v>
      </c>
      <c r="D57" s="19"/>
      <c r="E57" s="777"/>
    </row>
    <row r="58" spans="1:5" hidden="1" outlineLevel="1">
      <c r="A58" s="1182"/>
      <c r="B58" s="1185"/>
      <c r="C58" s="446" t="s">
        <v>857</v>
      </c>
      <c r="D58" s="130"/>
      <c r="E58" s="777"/>
    </row>
    <row r="59" spans="1:5" ht="15" hidden="1" customHeight="1" outlineLevel="1">
      <c r="A59" s="1182"/>
      <c r="B59" s="1185"/>
      <c r="C59" s="446" t="s">
        <v>855</v>
      </c>
      <c r="D59" s="129"/>
      <c r="E59" s="777"/>
    </row>
    <row r="60" spans="1:5" ht="15" hidden="1" customHeight="1" outlineLevel="1" thickBot="1">
      <c r="A60" s="1183"/>
      <c r="B60" s="1186"/>
      <c r="C60" s="23" t="s">
        <v>856</v>
      </c>
      <c r="D60" s="128"/>
      <c r="E60" s="778"/>
    </row>
    <row r="61" spans="1:5" ht="15" hidden="1" customHeight="1" outlineLevel="1">
      <c r="A61" s="1181" t="s">
        <v>858</v>
      </c>
      <c r="B61" s="1184" t="s">
        <v>66</v>
      </c>
      <c r="C61" s="445" t="s">
        <v>53</v>
      </c>
      <c r="D61" s="131"/>
      <c r="E61" s="776" t="s">
        <v>43</v>
      </c>
    </row>
    <row r="62" spans="1:5" hidden="1" outlineLevel="1">
      <c r="A62" s="1182"/>
      <c r="B62" s="1185"/>
      <c r="C62" s="23" t="s">
        <v>50</v>
      </c>
      <c r="D62" s="22"/>
      <c r="E62" s="777"/>
    </row>
    <row r="63" spans="1:5" hidden="1" outlineLevel="1">
      <c r="A63" s="1182"/>
      <c r="B63" s="1185"/>
      <c r="C63" s="446" t="s">
        <v>62</v>
      </c>
      <c r="D63" s="19"/>
      <c r="E63" s="777"/>
    </row>
    <row r="64" spans="1:5" hidden="1" outlineLevel="1">
      <c r="A64" s="1182"/>
      <c r="B64" s="1185"/>
      <c r="C64" s="446" t="s">
        <v>857</v>
      </c>
      <c r="D64" s="130"/>
      <c r="E64" s="777"/>
    </row>
    <row r="65" spans="1:5" ht="15" hidden="1" customHeight="1" outlineLevel="1">
      <c r="A65" s="1182"/>
      <c r="B65" s="1185"/>
      <c r="C65" s="446" t="s">
        <v>855</v>
      </c>
      <c r="D65" s="129"/>
      <c r="E65" s="777"/>
    </row>
    <row r="66" spans="1:5" ht="15" hidden="1" customHeight="1" outlineLevel="1" thickBot="1">
      <c r="A66" s="1183"/>
      <c r="B66" s="1186"/>
      <c r="C66" s="23" t="s">
        <v>856</v>
      </c>
      <c r="D66" s="128"/>
      <c r="E66" s="778"/>
    </row>
    <row r="67" spans="1:5" ht="15" hidden="1" customHeight="1" outlineLevel="1">
      <c r="A67" s="1181" t="s">
        <v>858</v>
      </c>
      <c r="B67" s="1184" t="s">
        <v>66</v>
      </c>
      <c r="C67" s="445" t="s">
        <v>53</v>
      </c>
      <c r="D67" s="131"/>
      <c r="E67" s="776" t="s">
        <v>43</v>
      </c>
    </row>
    <row r="68" spans="1:5" hidden="1" outlineLevel="1">
      <c r="A68" s="1182"/>
      <c r="B68" s="1185"/>
      <c r="C68" s="23" t="s">
        <v>50</v>
      </c>
      <c r="D68" s="22"/>
      <c r="E68" s="777"/>
    </row>
    <row r="69" spans="1:5" hidden="1" outlineLevel="1">
      <c r="A69" s="1182"/>
      <c r="B69" s="1185"/>
      <c r="C69" s="446" t="s">
        <v>62</v>
      </c>
      <c r="D69" s="19"/>
      <c r="E69" s="777"/>
    </row>
    <row r="70" spans="1:5" hidden="1" outlineLevel="1">
      <c r="A70" s="1182"/>
      <c r="B70" s="1185"/>
      <c r="C70" s="446" t="s">
        <v>857</v>
      </c>
      <c r="D70" s="130"/>
      <c r="E70" s="777"/>
    </row>
    <row r="71" spans="1:5" ht="15" hidden="1" customHeight="1" outlineLevel="1">
      <c r="A71" s="1182"/>
      <c r="B71" s="1185"/>
      <c r="C71" s="446" t="s">
        <v>855</v>
      </c>
      <c r="D71" s="129"/>
      <c r="E71" s="777"/>
    </row>
    <row r="72" spans="1:5" ht="15" hidden="1" customHeight="1" outlineLevel="1" thickBot="1">
      <c r="A72" s="1183"/>
      <c r="B72" s="1186"/>
      <c r="C72" s="23" t="s">
        <v>856</v>
      </c>
      <c r="D72" s="128"/>
      <c r="E72" s="778"/>
    </row>
    <row r="73" spans="1:5" ht="15" hidden="1" customHeight="1" outlineLevel="1">
      <c r="A73" s="1181" t="s">
        <v>858</v>
      </c>
      <c r="B73" s="1184" t="s">
        <v>66</v>
      </c>
      <c r="C73" s="445" t="s">
        <v>53</v>
      </c>
      <c r="D73" s="131"/>
      <c r="E73" s="776" t="s">
        <v>43</v>
      </c>
    </row>
    <row r="74" spans="1:5" hidden="1" outlineLevel="1">
      <c r="A74" s="1182"/>
      <c r="B74" s="1185"/>
      <c r="C74" s="23" t="s">
        <v>50</v>
      </c>
      <c r="D74" s="22"/>
      <c r="E74" s="777"/>
    </row>
    <row r="75" spans="1:5" hidden="1" outlineLevel="1">
      <c r="A75" s="1182"/>
      <c r="B75" s="1185"/>
      <c r="C75" s="446" t="s">
        <v>62</v>
      </c>
      <c r="D75" s="19"/>
      <c r="E75" s="777"/>
    </row>
    <row r="76" spans="1:5" hidden="1" outlineLevel="1">
      <c r="A76" s="1182"/>
      <c r="B76" s="1185"/>
      <c r="C76" s="446" t="s">
        <v>857</v>
      </c>
      <c r="D76" s="130"/>
      <c r="E76" s="777"/>
    </row>
    <row r="77" spans="1:5" ht="15" hidden="1" customHeight="1" outlineLevel="1">
      <c r="A77" s="1182"/>
      <c r="B77" s="1185"/>
      <c r="C77" s="446" t="s">
        <v>855</v>
      </c>
      <c r="D77" s="129"/>
      <c r="E77" s="777"/>
    </row>
    <row r="78" spans="1:5" ht="15" hidden="1" customHeight="1" outlineLevel="1" thickBot="1">
      <c r="A78" s="1183"/>
      <c r="B78" s="1186"/>
      <c r="C78" s="23" t="s">
        <v>856</v>
      </c>
      <c r="D78" s="128"/>
      <c r="E78" s="778"/>
    </row>
    <row r="79" spans="1:5" ht="15" hidden="1" customHeight="1" outlineLevel="1">
      <c r="A79" s="1181" t="s">
        <v>858</v>
      </c>
      <c r="B79" s="1184" t="s">
        <v>66</v>
      </c>
      <c r="C79" s="445" t="s">
        <v>53</v>
      </c>
      <c r="D79" s="131"/>
      <c r="E79" s="776" t="s">
        <v>43</v>
      </c>
    </row>
    <row r="80" spans="1:5" hidden="1" outlineLevel="1">
      <c r="A80" s="1182"/>
      <c r="B80" s="1185"/>
      <c r="C80" s="23" t="s">
        <v>50</v>
      </c>
      <c r="D80" s="22"/>
      <c r="E80" s="777"/>
    </row>
    <row r="81" spans="1:5" hidden="1" outlineLevel="1">
      <c r="A81" s="1182"/>
      <c r="B81" s="1185"/>
      <c r="C81" s="446" t="s">
        <v>62</v>
      </c>
      <c r="D81" s="19"/>
      <c r="E81" s="777"/>
    </row>
    <row r="82" spans="1:5" hidden="1" outlineLevel="1">
      <c r="A82" s="1182"/>
      <c r="B82" s="1185"/>
      <c r="C82" s="446" t="s">
        <v>857</v>
      </c>
      <c r="D82" s="130"/>
      <c r="E82" s="777"/>
    </row>
    <row r="83" spans="1:5" ht="15" hidden="1" customHeight="1" outlineLevel="1">
      <c r="A83" s="1182"/>
      <c r="B83" s="1185"/>
      <c r="C83" s="446" t="s">
        <v>855</v>
      </c>
      <c r="D83" s="129"/>
      <c r="E83" s="777"/>
    </row>
    <row r="84" spans="1:5" ht="15" hidden="1" customHeight="1" outlineLevel="1" thickBot="1">
      <c r="A84" s="1183"/>
      <c r="B84" s="1186"/>
      <c r="C84" s="23" t="s">
        <v>856</v>
      </c>
      <c r="D84" s="128"/>
      <c r="E84" s="778"/>
    </row>
    <row r="85" spans="1:5" ht="15" hidden="1" customHeight="1" outlineLevel="1">
      <c r="A85" s="1181" t="s">
        <v>858</v>
      </c>
      <c r="B85" s="1184" t="s">
        <v>66</v>
      </c>
      <c r="C85" s="445" t="s">
        <v>53</v>
      </c>
      <c r="D85" s="131"/>
      <c r="E85" s="776" t="s">
        <v>43</v>
      </c>
    </row>
    <row r="86" spans="1:5" hidden="1" outlineLevel="1">
      <c r="A86" s="1182"/>
      <c r="B86" s="1185"/>
      <c r="C86" s="23" t="s">
        <v>50</v>
      </c>
      <c r="D86" s="22"/>
      <c r="E86" s="777"/>
    </row>
    <row r="87" spans="1:5" hidden="1" outlineLevel="1">
      <c r="A87" s="1182"/>
      <c r="B87" s="1185"/>
      <c r="C87" s="446" t="s">
        <v>62</v>
      </c>
      <c r="D87" s="19"/>
      <c r="E87" s="777"/>
    </row>
    <row r="88" spans="1:5" hidden="1" outlineLevel="1">
      <c r="A88" s="1182"/>
      <c r="B88" s="1185"/>
      <c r="C88" s="446" t="s">
        <v>857</v>
      </c>
      <c r="D88" s="130"/>
      <c r="E88" s="777"/>
    </row>
    <row r="89" spans="1:5" ht="15" hidden="1" customHeight="1" outlineLevel="1">
      <c r="A89" s="1182"/>
      <c r="B89" s="1185"/>
      <c r="C89" s="446" t="s">
        <v>855</v>
      </c>
      <c r="D89" s="129"/>
      <c r="E89" s="777"/>
    </row>
    <row r="90" spans="1:5" ht="15" hidden="1" customHeight="1" outlineLevel="1" thickBot="1">
      <c r="A90" s="1183"/>
      <c r="B90" s="1186"/>
      <c r="C90" s="23" t="s">
        <v>856</v>
      </c>
      <c r="D90" s="128"/>
      <c r="E90" s="778"/>
    </row>
    <row r="91" spans="1:5" ht="15" hidden="1" customHeight="1" outlineLevel="1">
      <c r="A91" s="1181" t="s">
        <v>858</v>
      </c>
      <c r="B91" s="1184" t="s">
        <v>66</v>
      </c>
      <c r="C91" s="445" t="s">
        <v>53</v>
      </c>
      <c r="D91" s="131"/>
      <c r="E91" s="776" t="s">
        <v>43</v>
      </c>
    </row>
    <row r="92" spans="1:5" hidden="1" outlineLevel="1">
      <c r="A92" s="1182"/>
      <c r="B92" s="1185"/>
      <c r="C92" s="23" t="s">
        <v>50</v>
      </c>
      <c r="D92" s="22"/>
      <c r="E92" s="777"/>
    </row>
    <row r="93" spans="1:5" hidden="1" outlineLevel="1">
      <c r="A93" s="1182"/>
      <c r="B93" s="1185"/>
      <c r="C93" s="446" t="s">
        <v>62</v>
      </c>
      <c r="D93" s="19"/>
      <c r="E93" s="777"/>
    </row>
    <row r="94" spans="1:5" hidden="1" outlineLevel="1">
      <c r="A94" s="1182"/>
      <c r="B94" s="1185"/>
      <c r="C94" s="446" t="s">
        <v>857</v>
      </c>
      <c r="D94" s="130"/>
      <c r="E94" s="777"/>
    </row>
    <row r="95" spans="1:5" ht="15" hidden="1" customHeight="1" outlineLevel="1">
      <c r="A95" s="1182"/>
      <c r="B95" s="1185"/>
      <c r="C95" s="446" t="s">
        <v>855</v>
      </c>
      <c r="D95" s="129"/>
      <c r="E95" s="777"/>
    </row>
    <row r="96" spans="1:5" ht="15" hidden="1" customHeight="1" outlineLevel="1" thickBot="1">
      <c r="A96" s="1183"/>
      <c r="B96" s="1186"/>
      <c r="C96" s="23" t="s">
        <v>856</v>
      </c>
      <c r="D96" s="128"/>
      <c r="E96" s="778"/>
    </row>
    <row r="97" spans="1:5" ht="15" hidden="1" customHeight="1" outlineLevel="1">
      <c r="A97" s="1181" t="s">
        <v>858</v>
      </c>
      <c r="B97" s="1184" t="s">
        <v>66</v>
      </c>
      <c r="C97" s="445" t="s">
        <v>53</v>
      </c>
      <c r="D97" s="131"/>
      <c r="E97" s="776" t="s">
        <v>43</v>
      </c>
    </row>
    <row r="98" spans="1:5" hidden="1" outlineLevel="1">
      <c r="A98" s="1182"/>
      <c r="B98" s="1185"/>
      <c r="C98" s="23" t="s">
        <v>50</v>
      </c>
      <c r="D98" s="22"/>
      <c r="E98" s="777"/>
    </row>
    <row r="99" spans="1:5" hidden="1" outlineLevel="1">
      <c r="A99" s="1182"/>
      <c r="B99" s="1185"/>
      <c r="C99" s="446" t="s">
        <v>62</v>
      </c>
      <c r="D99" s="19"/>
      <c r="E99" s="777"/>
    </row>
    <row r="100" spans="1:5" hidden="1" outlineLevel="1">
      <c r="A100" s="1182"/>
      <c r="B100" s="1185"/>
      <c r="C100" s="446" t="s">
        <v>857</v>
      </c>
      <c r="D100" s="130"/>
      <c r="E100" s="777"/>
    </row>
    <row r="101" spans="1:5" ht="15" hidden="1" customHeight="1" outlineLevel="1">
      <c r="A101" s="1182"/>
      <c r="B101" s="1185"/>
      <c r="C101" s="446" t="s">
        <v>855</v>
      </c>
      <c r="D101" s="129"/>
      <c r="E101" s="777"/>
    </row>
    <row r="102" spans="1:5" ht="15" hidden="1" customHeight="1" outlineLevel="1" thickBot="1">
      <c r="A102" s="1183"/>
      <c r="B102" s="1186"/>
      <c r="C102" s="23" t="s">
        <v>856</v>
      </c>
      <c r="D102" s="128"/>
      <c r="E102" s="778"/>
    </row>
    <row r="103" spans="1:5" ht="15" hidden="1" customHeight="1" outlineLevel="1">
      <c r="A103" s="1181" t="s">
        <v>858</v>
      </c>
      <c r="B103" s="1184" t="s">
        <v>66</v>
      </c>
      <c r="C103" s="445" t="s">
        <v>53</v>
      </c>
      <c r="D103" s="131"/>
      <c r="E103" s="776" t="s">
        <v>43</v>
      </c>
    </row>
    <row r="104" spans="1:5" hidden="1" outlineLevel="1">
      <c r="A104" s="1182"/>
      <c r="B104" s="1185"/>
      <c r="C104" s="23" t="s">
        <v>50</v>
      </c>
      <c r="D104" s="22"/>
      <c r="E104" s="777"/>
    </row>
    <row r="105" spans="1:5" hidden="1" outlineLevel="1">
      <c r="A105" s="1182"/>
      <c r="B105" s="1185"/>
      <c r="C105" s="446" t="s">
        <v>62</v>
      </c>
      <c r="D105" s="19"/>
      <c r="E105" s="777"/>
    </row>
    <row r="106" spans="1:5" hidden="1" outlineLevel="1">
      <c r="A106" s="1182"/>
      <c r="B106" s="1185"/>
      <c r="C106" s="446" t="s">
        <v>857</v>
      </c>
      <c r="D106" s="130"/>
      <c r="E106" s="777"/>
    </row>
    <row r="107" spans="1:5" ht="15" hidden="1" customHeight="1" outlineLevel="1">
      <c r="A107" s="1182"/>
      <c r="B107" s="1185"/>
      <c r="C107" s="446" t="s">
        <v>855</v>
      </c>
      <c r="D107" s="129"/>
      <c r="E107" s="777"/>
    </row>
    <row r="108" spans="1:5" ht="15" hidden="1" customHeight="1" outlineLevel="1" thickBot="1">
      <c r="A108" s="1183"/>
      <c r="B108" s="1186"/>
      <c r="C108" s="23" t="s">
        <v>856</v>
      </c>
      <c r="D108" s="128"/>
      <c r="E108" s="778"/>
    </row>
    <row r="109" spans="1:5" ht="15" hidden="1" customHeight="1" outlineLevel="1">
      <c r="A109" s="1181" t="s">
        <v>858</v>
      </c>
      <c r="B109" s="1184" t="s">
        <v>66</v>
      </c>
      <c r="C109" s="445" t="s">
        <v>53</v>
      </c>
      <c r="D109" s="131"/>
      <c r="E109" s="776" t="s">
        <v>43</v>
      </c>
    </row>
    <row r="110" spans="1:5" hidden="1" outlineLevel="1">
      <c r="A110" s="1182"/>
      <c r="B110" s="1185"/>
      <c r="C110" s="23" t="s">
        <v>50</v>
      </c>
      <c r="D110" s="22"/>
      <c r="E110" s="777"/>
    </row>
    <row r="111" spans="1:5" hidden="1" outlineLevel="1">
      <c r="A111" s="1182"/>
      <c r="B111" s="1185"/>
      <c r="C111" s="446" t="s">
        <v>62</v>
      </c>
      <c r="D111" s="19"/>
      <c r="E111" s="777"/>
    </row>
    <row r="112" spans="1:5" hidden="1" outlineLevel="1">
      <c r="A112" s="1182"/>
      <c r="B112" s="1185"/>
      <c r="C112" s="446" t="s">
        <v>857</v>
      </c>
      <c r="D112" s="130"/>
      <c r="E112" s="777"/>
    </row>
    <row r="113" spans="1:5" ht="15" hidden="1" customHeight="1" outlineLevel="1">
      <c r="A113" s="1182"/>
      <c r="B113" s="1185"/>
      <c r="C113" s="446" t="s">
        <v>855</v>
      </c>
      <c r="D113" s="129"/>
      <c r="E113" s="777"/>
    </row>
    <row r="114" spans="1:5" ht="15" hidden="1" customHeight="1" outlineLevel="1" thickBot="1">
      <c r="A114" s="1183"/>
      <c r="B114" s="1186"/>
      <c r="C114" s="23" t="s">
        <v>856</v>
      </c>
      <c r="D114" s="128"/>
      <c r="E114" s="778"/>
    </row>
    <row r="115" spans="1:5" ht="15" hidden="1" customHeight="1" outlineLevel="1">
      <c r="A115" s="1181" t="s">
        <v>858</v>
      </c>
      <c r="B115" s="1184" t="s">
        <v>66</v>
      </c>
      <c r="C115" s="445" t="s">
        <v>53</v>
      </c>
      <c r="D115" s="131"/>
      <c r="E115" s="776" t="s">
        <v>43</v>
      </c>
    </row>
    <row r="116" spans="1:5" hidden="1" outlineLevel="1">
      <c r="A116" s="1182"/>
      <c r="B116" s="1185"/>
      <c r="C116" s="23" t="s">
        <v>50</v>
      </c>
      <c r="D116" s="22"/>
      <c r="E116" s="777"/>
    </row>
    <row r="117" spans="1:5" hidden="1" outlineLevel="1">
      <c r="A117" s="1182"/>
      <c r="B117" s="1185"/>
      <c r="C117" s="446" t="s">
        <v>62</v>
      </c>
      <c r="D117" s="19"/>
      <c r="E117" s="777"/>
    </row>
    <row r="118" spans="1:5" hidden="1" outlineLevel="1">
      <c r="A118" s="1182"/>
      <c r="B118" s="1185"/>
      <c r="C118" s="446" t="s">
        <v>857</v>
      </c>
      <c r="D118" s="130"/>
      <c r="E118" s="777"/>
    </row>
    <row r="119" spans="1:5" ht="15" hidden="1" customHeight="1" outlineLevel="1">
      <c r="A119" s="1182"/>
      <c r="B119" s="1185"/>
      <c r="C119" s="446" t="s">
        <v>855</v>
      </c>
      <c r="D119" s="129"/>
      <c r="E119" s="777"/>
    </row>
    <row r="120" spans="1:5" ht="15" hidden="1" customHeight="1" outlineLevel="1" thickBot="1">
      <c r="A120" s="1183"/>
      <c r="B120" s="1186"/>
      <c r="C120" s="23" t="s">
        <v>856</v>
      </c>
      <c r="D120" s="128"/>
      <c r="E120" s="778"/>
    </row>
    <row r="121" spans="1:5" ht="15" hidden="1" customHeight="1" outlineLevel="1">
      <c r="A121" s="1181" t="s">
        <v>858</v>
      </c>
      <c r="B121" s="1184" t="s">
        <v>66</v>
      </c>
      <c r="C121" s="445" t="s">
        <v>53</v>
      </c>
      <c r="D121" s="131"/>
      <c r="E121" s="776" t="s">
        <v>43</v>
      </c>
    </row>
    <row r="122" spans="1:5" hidden="1" outlineLevel="1">
      <c r="A122" s="1182"/>
      <c r="B122" s="1185"/>
      <c r="C122" s="23" t="s">
        <v>50</v>
      </c>
      <c r="D122" s="22"/>
      <c r="E122" s="777"/>
    </row>
    <row r="123" spans="1:5" hidden="1" outlineLevel="1">
      <c r="A123" s="1182"/>
      <c r="B123" s="1185"/>
      <c r="C123" s="446" t="s">
        <v>62</v>
      </c>
      <c r="D123" s="19"/>
      <c r="E123" s="777"/>
    </row>
    <row r="124" spans="1:5" hidden="1" outlineLevel="1">
      <c r="A124" s="1182"/>
      <c r="B124" s="1185"/>
      <c r="C124" s="446" t="s">
        <v>857</v>
      </c>
      <c r="D124" s="130"/>
      <c r="E124" s="777"/>
    </row>
    <row r="125" spans="1:5" ht="15" hidden="1" customHeight="1" outlineLevel="1">
      <c r="A125" s="1182"/>
      <c r="B125" s="1185"/>
      <c r="C125" s="446" t="s">
        <v>855</v>
      </c>
      <c r="D125" s="129"/>
      <c r="E125" s="777"/>
    </row>
    <row r="126" spans="1:5" ht="15" hidden="1" customHeight="1" outlineLevel="1" thickBot="1">
      <c r="A126" s="1183"/>
      <c r="B126" s="1186"/>
      <c r="C126" s="23" t="s">
        <v>856</v>
      </c>
      <c r="D126" s="128"/>
      <c r="E126" s="778"/>
    </row>
    <row r="127" spans="1:5" ht="15" hidden="1" customHeight="1" outlineLevel="1">
      <c r="A127" s="1181" t="s">
        <v>858</v>
      </c>
      <c r="B127" s="1184" t="s">
        <v>66</v>
      </c>
      <c r="C127" s="445" t="s">
        <v>53</v>
      </c>
      <c r="D127" s="131"/>
      <c r="E127" s="776" t="s">
        <v>43</v>
      </c>
    </row>
    <row r="128" spans="1:5" hidden="1" outlineLevel="1">
      <c r="A128" s="1182"/>
      <c r="B128" s="1185"/>
      <c r="C128" s="23" t="s">
        <v>50</v>
      </c>
      <c r="D128" s="22"/>
      <c r="E128" s="777"/>
    </row>
    <row r="129" spans="1:5" hidden="1" outlineLevel="1">
      <c r="A129" s="1182"/>
      <c r="B129" s="1185"/>
      <c r="C129" s="446" t="s">
        <v>62</v>
      </c>
      <c r="D129" s="19"/>
      <c r="E129" s="777"/>
    </row>
    <row r="130" spans="1:5" hidden="1" outlineLevel="1">
      <c r="A130" s="1182"/>
      <c r="B130" s="1185"/>
      <c r="C130" s="446" t="s">
        <v>857</v>
      </c>
      <c r="D130" s="130"/>
      <c r="E130" s="777"/>
    </row>
    <row r="131" spans="1:5" ht="15" hidden="1" customHeight="1" outlineLevel="1">
      <c r="A131" s="1182"/>
      <c r="B131" s="1185"/>
      <c r="C131" s="446" t="s">
        <v>855</v>
      </c>
      <c r="D131" s="129"/>
      <c r="E131" s="777"/>
    </row>
    <row r="132" spans="1:5" ht="15" hidden="1" customHeight="1" outlineLevel="1" thickBot="1">
      <c r="A132" s="1183"/>
      <c r="B132" s="1186"/>
      <c r="C132" s="23" t="s">
        <v>856</v>
      </c>
      <c r="D132" s="128"/>
      <c r="E132" s="778"/>
    </row>
    <row r="133" spans="1:5" ht="15" hidden="1" customHeight="1" outlineLevel="1">
      <c r="A133" s="1181" t="s">
        <v>858</v>
      </c>
      <c r="B133" s="1184" t="s">
        <v>66</v>
      </c>
      <c r="C133" s="445" t="s">
        <v>53</v>
      </c>
      <c r="D133" s="131"/>
      <c r="E133" s="776" t="s">
        <v>43</v>
      </c>
    </row>
    <row r="134" spans="1:5" hidden="1" outlineLevel="1">
      <c r="A134" s="1182"/>
      <c r="B134" s="1185"/>
      <c r="C134" s="23" t="s">
        <v>50</v>
      </c>
      <c r="D134" s="22"/>
      <c r="E134" s="777"/>
    </row>
    <row r="135" spans="1:5" hidden="1" outlineLevel="1">
      <c r="A135" s="1182"/>
      <c r="B135" s="1185"/>
      <c r="C135" s="446" t="s">
        <v>62</v>
      </c>
      <c r="D135" s="19"/>
      <c r="E135" s="777"/>
    </row>
    <row r="136" spans="1:5" hidden="1" outlineLevel="1">
      <c r="A136" s="1182"/>
      <c r="B136" s="1185"/>
      <c r="C136" s="446" t="s">
        <v>857</v>
      </c>
      <c r="D136" s="130"/>
      <c r="E136" s="777"/>
    </row>
    <row r="137" spans="1:5" ht="15" hidden="1" customHeight="1" outlineLevel="1">
      <c r="A137" s="1182"/>
      <c r="B137" s="1185"/>
      <c r="C137" s="446" t="s">
        <v>855</v>
      </c>
      <c r="D137" s="129"/>
      <c r="E137" s="777"/>
    </row>
    <row r="138" spans="1:5" ht="15" hidden="1" customHeight="1" outlineLevel="1" thickBot="1">
      <c r="A138" s="1183"/>
      <c r="B138" s="1186"/>
      <c r="C138" s="23" t="s">
        <v>856</v>
      </c>
      <c r="D138" s="128"/>
      <c r="E138" s="778"/>
    </row>
    <row r="139" spans="1:5" ht="15" hidden="1" customHeight="1" outlineLevel="1">
      <c r="A139" s="1181" t="s">
        <v>858</v>
      </c>
      <c r="B139" s="1184" t="s">
        <v>66</v>
      </c>
      <c r="C139" s="445" t="s">
        <v>53</v>
      </c>
      <c r="D139" s="131"/>
      <c r="E139" s="776" t="s">
        <v>43</v>
      </c>
    </row>
    <row r="140" spans="1:5" hidden="1" outlineLevel="1">
      <c r="A140" s="1182"/>
      <c r="B140" s="1185"/>
      <c r="C140" s="23" t="s">
        <v>50</v>
      </c>
      <c r="D140" s="22"/>
      <c r="E140" s="777"/>
    </row>
    <row r="141" spans="1:5" hidden="1" outlineLevel="1">
      <c r="A141" s="1182"/>
      <c r="B141" s="1185"/>
      <c r="C141" s="446" t="s">
        <v>62</v>
      </c>
      <c r="D141" s="19"/>
      <c r="E141" s="777"/>
    </row>
    <row r="142" spans="1:5" hidden="1" outlineLevel="1">
      <c r="A142" s="1182"/>
      <c r="B142" s="1185"/>
      <c r="C142" s="446" t="s">
        <v>857</v>
      </c>
      <c r="D142" s="130"/>
      <c r="E142" s="777"/>
    </row>
    <row r="143" spans="1:5" ht="15" hidden="1" customHeight="1" outlineLevel="1">
      <c r="A143" s="1182"/>
      <c r="B143" s="1185"/>
      <c r="C143" s="446" t="s">
        <v>855</v>
      </c>
      <c r="D143" s="129"/>
      <c r="E143" s="777"/>
    </row>
    <row r="144" spans="1:5" ht="15" hidden="1" customHeight="1" outlineLevel="1" thickBot="1">
      <c r="A144" s="1183"/>
      <c r="B144" s="1186"/>
      <c r="C144" s="23" t="s">
        <v>856</v>
      </c>
      <c r="D144" s="128"/>
      <c r="E144" s="778"/>
    </row>
    <row r="145" spans="1:5" ht="15" hidden="1" customHeight="1" outlineLevel="1">
      <c r="A145" s="1181" t="s">
        <v>858</v>
      </c>
      <c r="B145" s="1184" t="s">
        <v>66</v>
      </c>
      <c r="C145" s="445" t="s">
        <v>53</v>
      </c>
      <c r="D145" s="131"/>
      <c r="E145" s="776" t="s">
        <v>43</v>
      </c>
    </row>
    <row r="146" spans="1:5" hidden="1" outlineLevel="1">
      <c r="A146" s="1182"/>
      <c r="B146" s="1185"/>
      <c r="C146" s="23" t="s">
        <v>50</v>
      </c>
      <c r="D146" s="22"/>
      <c r="E146" s="777"/>
    </row>
    <row r="147" spans="1:5" hidden="1" outlineLevel="1">
      <c r="A147" s="1182"/>
      <c r="B147" s="1185"/>
      <c r="C147" s="446" t="s">
        <v>62</v>
      </c>
      <c r="D147" s="19"/>
      <c r="E147" s="777"/>
    </row>
    <row r="148" spans="1:5" hidden="1" outlineLevel="1">
      <c r="A148" s="1182"/>
      <c r="B148" s="1185"/>
      <c r="C148" s="446" t="s">
        <v>857</v>
      </c>
      <c r="D148" s="130"/>
      <c r="E148" s="777"/>
    </row>
    <row r="149" spans="1:5" ht="15" hidden="1" customHeight="1" outlineLevel="1">
      <c r="A149" s="1182"/>
      <c r="B149" s="1185"/>
      <c r="C149" s="446" t="s">
        <v>855</v>
      </c>
      <c r="D149" s="129"/>
      <c r="E149" s="777"/>
    </row>
    <row r="150" spans="1:5" ht="15" hidden="1" customHeight="1" outlineLevel="1" thickBot="1">
      <c r="A150" s="1183"/>
      <c r="B150" s="1186"/>
      <c r="C150" s="23" t="s">
        <v>856</v>
      </c>
      <c r="D150" s="128"/>
      <c r="E150" s="778"/>
    </row>
    <row r="151" spans="1:5" ht="15" hidden="1" customHeight="1" outlineLevel="1">
      <c r="A151" s="1181" t="s">
        <v>858</v>
      </c>
      <c r="B151" s="1184" t="s">
        <v>66</v>
      </c>
      <c r="C151" s="445" t="s">
        <v>53</v>
      </c>
      <c r="D151" s="131"/>
      <c r="E151" s="776" t="s">
        <v>43</v>
      </c>
    </row>
    <row r="152" spans="1:5" hidden="1" outlineLevel="1">
      <c r="A152" s="1182"/>
      <c r="B152" s="1185"/>
      <c r="C152" s="23" t="s">
        <v>50</v>
      </c>
      <c r="D152" s="22"/>
      <c r="E152" s="777"/>
    </row>
    <row r="153" spans="1:5" hidden="1" outlineLevel="1">
      <c r="A153" s="1182"/>
      <c r="B153" s="1185"/>
      <c r="C153" s="446" t="s">
        <v>62</v>
      </c>
      <c r="D153" s="19"/>
      <c r="E153" s="777"/>
    </row>
    <row r="154" spans="1:5" hidden="1" outlineLevel="1">
      <c r="A154" s="1182"/>
      <c r="B154" s="1185"/>
      <c r="C154" s="446" t="s">
        <v>857</v>
      </c>
      <c r="D154" s="130"/>
      <c r="E154" s="777"/>
    </row>
    <row r="155" spans="1:5" ht="15" hidden="1" customHeight="1" outlineLevel="1">
      <c r="A155" s="1182"/>
      <c r="B155" s="1185"/>
      <c r="C155" s="446" t="s">
        <v>855</v>
      </c>
      <c r="D155" s="129"/>
      <c r="E155" s="777"/>
    </row>
    <row r="156" spans="1:5" ht="15" hidden="1" customHeight="1" outlineLevel="1" thickBot="1">
      <c r="A156" s="1183"/>
      <c r="B156" s="1186"/>
      <c r="C156" s="23" t="s">
        <v>856</v>
      </c>
      <c r="D156" s="128"/>
      <c r="E156" s="778"/>
    </row>
    <row r="157" spans="1:5" ht="15" hidden="1" customHeight="1" outlineLevel="1">
      <c r="A157" s="1181" t="s">
        <v>858</v>
      </c>
      <c r="B157" s="1184" t="s">
        <v>66</v>
      </c>
      <c r="C157" s="445" t="s">
        <v>53</v>
      </c>
      <c r="D157" s="131"/>
      <c r="E157" s="776" t="s">
        <v>43</v>
      </c>
    </row>
    <row r="158" spans="1:5" hidden="1" outlineLevel="1">
      <c r="A158" s="1182"/>
      <c r="B158" s="1185"/>
      <c r="C158" s="23" t="s">
        <v>50</v>
      </c>
      <c r="D158" s="22"/>
      <c r="E158" s="777"/>
    </row>
    <row r="159" spans="1:5" hidden="1" outlineLevel="1">
      <c r="A159" s="1182"/>
      <c r="B159" s="1185"/>
      <c r="C159" s="446" t="s">
        <v>62</v>
      </c>
      <c r="D159" s="19"/>
      <c r="E159" s="777"/>
    </row>
    <row r="160" spans="1:5" hidden="1" outlineLevel="1">
      <c r="A160" s="1182"/>
      <c r="B160" s="1185"/>
      <c r="C160" s="446" t="s">
        <v>857</v>
      </c>
      <c r="D160" s="130"/>
      <c r="E160" s="777"/>
    </row>
    <row r="161" spans="1:5" ht="15" hidden="1" customHeight="1" outlineLevel="1">
      <c r="A161" s="1182"/>
      <c r="B161" s="1185"/>
      <c r="C161" s="446" t="s">
        <v>855</v>
      </c>
      <c r="D161" s="129"/>
      <c r="E161" s="777"/>
    </row>
    <row r="162" spans="1:5" ht="15" hidden="1" customHeight="1" outlineLevel="1" thickBot="1">
      <c r="A162" s="1183"/>
      <c r="B162" s="1186"/>
      <c r="C162" s="23" t="s">
        <v>856</v>
      </c>
      <c r="D162" s="128"/>
      <c r="E162" s="778"/>
    </row>
    <row r="163" spans="1:5" ht="15" hidden="1" customHeight="1" outlineLevel="1">
      <c r="A163" s="1181" t="s">
        <v>858</v>
      </c>
      <c r="B163" s="1184" t="s">
        <v>66</v>
      </c>
      <c r="C163" s="445" t="s">
        <v>53</v>
      </c>
      <c r="D163" s="131"/>
      <c r="E163" s="776" t="s">
        <v>43</v>
      </c>
    </row>
    <row r="164" spans="1:5" hidden="1" outlineLevel="1">
      <c r="A164" s="1182"/>
      <c r="B164" s="1185"/>
      <c r="C164" s="23" t="s">
        <v>50</v>
      </c>
      <c r="D164" s="22"/>
      <c r="E164" s="777"/>
    </row>
    <row r="165" spans="1:5" hidden="1" outlineLevel="1">
      <c r="A165" s="1182"/>
      <c r="B165" s="1185"/>
      <c r="C165" s="446" t="s">
        <v>62</v>
      </c>
      <c r="D165" s="19"/>
      <c r="E165" s="777"/>
    </row>
    <row r="166" spans="1:5" hidden="1" outlineLevel="1">
      <c r="A166" s="1182"/>
      <c r="B166" s="1185"/>
      <c r="C166" s="446" t="s">
        <v>857</v>
      </c>
      <c r="D166" s="130"/>
      <c r="E166" s="777"/>
    </row>
    <row r="167" spans="1:5" ht="15" hidden="1" customHeight="1" outlineLevel="1">
      <c r="A167" s="1182"/>
      <c r="B167" s="1185"/>
      <c r="C167" s="446" t="s">
        <v>855</v>
      </c>
      <c r="D167" s="129"/>
      <c r="E167" s="777"/>
    </row>
    <row r="168" spans="1:5" ht="15" hidden="1" customHeight="1" outlineLevel="1" thickBot="1">
      <c r="A168" s="1183"/>
      <c r="B168" s="1186"/>
      <c r="C168" s="23" t="s">
        <v>856</v>
      </c>
      <c r="D168" s="128"/>
      <c r="E168" s="778"/>
    </row>
    <row r="169" spans="1:5" ht="15" hidden="1" customHeight="1" outlineLevel="1">
      <c r="A169" s="1181" t="s">
        <v>858</v>
      </c>
      <c r="B169" s="1184" t="s">
        <v>66</v>
      </c>
      <c r="C169" s="445" t="s">
        <v>53</v>
      </c>
      <c r="D169" s="131"/>
      <c r="E169" s="776" t="s">
        <v>43</v>
      </c>
    </row>
    <row r="170" spans="1:5" hidden="1" outlineLevel="1">
      <c r="A170" s="1182"/>
      <c r="B170" s="1185"/>
      <c r="C170" s="23" t="s">
        <v>50</v>
      </c>
      <c r="D170" s="22"/>
      <c r="E170" s="777"/>
    </row>
    <row r="171" spans="1:5" hidden="1" outlineLevel="1">
      <c r="A171" s="1182"/>
      <c r="B171" s="1185"/>
      <c r="C171" s="446" t="s">
        <v>62</v>
      </c>
      <c r="D171" s="19"/>
      <c r="E171" s="777"/>
    </row>
    <row r="172" spans="1:5" hidden="1" outlineLevel="1">
      <c r="A172" s="1182"/>
      <c r="B172" s="1185"/>
      <c r="C172" s="446" t="s">
        <v>857</v>
      </c>
      <c r="D172" s="130"/>
      <c r="E172" s="777"/>
    </row>
    <row r="173" spans="1:5" ht="15" hidden="1" customHeight="1" outlineLevel="1">
      <c r="A173" s="1182"/>
      <c r="B173" s="1185"/>
      <c r="C173" s="446" t="s">
        <v>855</v>
      </c>
      <c r="D173" s="129"/>
      <c r="E173" s="777"/>
    </row>
    <row r="174" spans="1:5" ht="15" hidden="1" customHeight="1" outlineLevel="1" thickBot="1">
      <c r="A174" s="1183"/>
      <c r="B174" s="1186"/>
      <c r="C174" s="23" t="s">
        <v>856</v>
      </c>
      <c r="D174" s="128"/>
      <c r="E174" s="778"/>
    </row>
    <row r="175" spans="1:5" ht="15" hidden="1" customHeight="1" outlineLevel="1">
      <c r="A175" s="1181" t="s">
        <v>858</v>
      </c>
      <c r="B175" s="1184" t="s">
        <v>66</v>
      </c>
      <c r="C175" s="445" t="s">
        <v>53</v>
      </c>
      <c r="D175" s="131"/>
      <c r="E175" s="776" t="s">
        <v>43</v>
      </c>
    </row>
    <row r="176" spans="1:5" hidden="1" outlineLevel="1">
      <c r="A176" s="1182"/>
      <c r="B176" s="1185"/>
      <c r="C176" s="23" t="s">
        <v>50</v>
      </c>
      <c r="D176" s="22"/>
      <c r="E176" s="777"/>
    </row>
    <row r="177" spans="1:5" hidden="1" outlineLevel="1">
      <c r="A177" s="1182"/>
      <c r="B177" s="1185"/>
      <c r="C177" s="446" t="s">
        <v>62</v>
      </c>
      <c r="D177" s="19"/>
      <c r="E177" s="777"/>
    </row>
    <row r="178" spans="1:5" hidden="1" outlineLevel="1">
      <c r="A178" s="1182"/>
      <c r="B178" s="1185"/>
      <c r="C178" s="446" t="s">
        <v>857</v>
      </c>
      <c r="D178" s="130"/>
      <c r="E178" s="777"/>
    </row>
    <row r="179" spans="1:5" ht="15" hidden="1" customHeight="1" outlineLevel="1">
      <c r="A179" s="1182"/>
      <c r="B179" s="1185"/>
      <c r="C179" s="446" t="s">
        <v>855</v>
      </c>
      <c r="D179" s="129"/>
      <c r="E179" s="777"/>
    </row>
    <row r="180" spans="1:5" ht="15" hidden="1" customHeight="1" outlineLevel="1" thickBot="1">
      <c r="A180" s="1183"/>
      <c r="B180" s="1186"/>
      <c r="C180" s="23" t="s">
        <v>856</v>
      </c>
      <c r="D180" s="128"/>
      <c r="E180" s="778"/>
    </row>
    <row r="181" spans="1:5" ht="15" hidden="1" customHeight="1" outlineLevel="1">
      <c r="A181" s="1181" t="s">
        <v>858</v>
      </c>
      <c r="B181" s="1184" t="s">
        <v>66</v>
      </c>
      <c r="C181" s="445" t="s">
        <v>53</v>
      </c>
      <c r="D181" s="131"/>
      <c r="E181" s="776" t="s">
        <v>43</v>
      </c>
    </row>
    <row r="182" spans="1:5" hidden="1" outlineLevel="1">
      <c r="A182" s="1182"/>
      <c r="B182" s="1185"/>
      <c r="C182" s="23" t="s">
        <v>50</v>
      </c>
      <c r="D182" s="22"/>
      <c r="E182" s="777"/>
    </row>
    <row r="183" spans="1:5" hidden="1" outlineLevel="1">
      <c r="A183" s="1182"/>
      <c r="B183" s="1185"/>
      <c r="C183" s="446" t="s">
        <v>62</v>
      </c>
      <c r="D183" s="19"/>
      <c r="E183" s="777"/>
    </row>
    <row r="184" spans="1:5" hidden="1" outlineLevel="1">
      <c r="A184" s="1182"/>
      <c r="B184" s="1185"/>
      <c r="C184" s="446" t="s">
        <v>857</v>
      </c>
      <c r="D184" s="130"/>
      <c r="E184" s="777"/>
    </row>
    <row r="185" spans="1:5" ht="15" hidden="1" customHeight="1" outlineLevel="1">
      <c r="A185" s="1182"/>
      <c r="B185" s="1185"/>
      <c r="C185" s="446" t="s">
        <v>855</v>
      </c>
      <c r="D185" s="129"/>
      <c r="E185" s="777"/>
    </row>
    <row r="186" spans="1:5" ht="15" hidden="1" customHeight="1" outlineLevel="1" thickBot="1">
      <c r="A186" s="1183"/>
      <c r="B186" s="1186"/>
      <c r="C186" s="23" t="s">
        <v>856</v>
      </c>
      <c r="D186" s="128"/>
      <c r="E186" s="778"/>
    </row>
    <row r="187" spans="1:5" ht="19.5" customHeight="1" collapsed="1">
      <c r="A187" s="1181" t="s">
        <v>858</v>
      </c>
      <c r="B187" s="1184" t="s">
        <v>65</v>
      </c>
      <c r="C187" s="26" t="s">
        <v>61</v>
      </c>
      <c r="D187" s="127"/>
      <c r="E187" s="1056" t="s">
        <v>3178</v>
      </c>
    </row>
    <row r="188" spans="1:5" ht="19.5" customHeight="1">
      <c r="A188" s="1182"/>
      <c r="B188" s="1185"/>
      <c r="C188" s="126" t="s">
        <v>856</v>
      </c>
      <c r="D188" s="21"/>
      <c r="E188" s="1057"/>
    </row>
    <row r="189" spans="1:5" ht="19.5" customHeight="1" thickBot="1">
      <c r="A189" s="1183"/>
      <c r="B189" s="1186"/>
      <c r="C189" s="125" t="s">
        <v>855</v>
      </c>
      <c r="D189" s="124"/>
      <c r="E189" s="1058"/>
    </row>
    <row r="190" spans="1:5" ht="20.25" hidden="1" customHeight="1" outlineLevel="1">
      <c r="A190" s="1181" t="s">
        <v>67</v>
      </c>
      <c r="B190" s="1184" t="s">
        <v>65</v>
      </c>
      <c r="C190" s="26" t="s">
        <v>61</v>
      </c>
      <c r="D190" s="127"/>
      <c r="E190" s="776" t="s">
        <v>43</v>
      </c>
    </row>
    <row r="191" spans="1:5" ht="20.25" hidden="1" customHeight="1" outlineLevel="1">
      <c r="A191" s="1182"/>
      <c r="B191" s="1185"/>
      <c r="C191" s="126" t="s">
        <v>856</v>
      </c>
      <c r="D191" s="21"/>
      <c r="E191" s="777"/>
    </row>
    <row r="192" spans="1:5" ht="20.25" hidden="1" customHeight="1" outlineLevel="1" thickBot="1">
      <c r="A192" s="1183"/>
      <c r="B192" s="1186"/>
      <c r="C192" s="125" t="s">
        <v>855</v>
      </c>
      <c r="D192" s="124"/>
      <c r="E192" s="778"/>
    </row>
    <row r="193" spans="1:5" ht="20.25" hidden="1" customHeight="1" outlineLevel="1">
      <c r="A193" s="1181" t="s">
        <v>67</v>
      </c>
      <c r="B193" s="1184" t="s">
        <v>65</v>
      </c>
      <c r="C193" s="26" t="s">
        <v>61</v>
      </c>
      <c r="D193" s="127"/>
      <c r="E193" s="776" t="s">
        <v>43</v>
      </c>
    </row>
    <row r="194" spans="1:5" ht="20.25" hidden="1" customHeight="1" outlineLevel="1">
      <c r="A194" s="1182"/>
      <c r="B194" s="1185"/>
      <c r="C194" s="126" t="s">
        <v>856</v>
      </c>
      <c r="D194" s="21"/>
      <c r="E194" s="777"/>
    </row>
    <row r="195" spans="1:5" ht="20.25" hidden="1" customHeight="1" outlineLevel="1" thickBot="1">
      <c r="A195" s="1183"/>
      <c r="B195" s="1186"/>
      <c r="C195" s="125" t="s">
        <v>855</v>
      </c>
      <c r="D195" s="124"/>
      <c r="E195" s="778"/>
    </row>
    <row r="196" spans="1:5" ht="20.25" hidden="1" customHeight="1" outlineLevel="1">
      <c r="A196" s="1181" t="s">
        <v>67</v>
      </c>
      <c r="B196" s="1184" t="s">
        <v>65</v>
      </c>
      <c r="C196" s="26" t="s">
        <v>61</v>
      </c>
      <c r="D196" s="127"/>
      <c r="E196" s="776" t="s">
        <v>43</v>
      </c>
    </row>
    <row r="197" spans="1:5" ht="20.25" hidden="1" customHeight="1" outlineLevel="1">
      <c r="A197" s="1182"/>
      <c r="B197" s="1185"/>
      <c r="C197" s="126" t="s">
        <v>856</v>
      </c>
      <c r="D197" s="21"/>
      <c r="E197" s="777"/>
    </row>
    <row r="198" spans="1:5" ht="20.25" hidden="1" customHeight="1" outlineLevel="1" thickBot="1">
      <c r="A198" s="1183"/>
      <c r="B198" s="1186"/>
      <c r="C198" s="125" t="s">
        <v>855</v>
      </c>
      <c r="D198" s="124"/>
      <c r="E198" s="778"/>
    </row>
    <row r="199" spans="1:5" ht="20.25" hidden="1" customHeight="1" outlineLevel="1">
      <c r="A199" s="1181" t="s">
        <v>67</v>
      </c>
      <c r="B199" s="1184" t="s">
        <v>65</v>
      </c>
      <c r="C199" s="26" t="s">
        <v>61</v>
      </c>
      <c r="D199" s="127"/>
      <c r="E199" s="776" t="s">
        <v>43</v>
      </c>
    </row>
    <row r="200" spans="1:5" ht="20.25" hidden="1" customHeight="1" outlineLevel="1">
      <c r="A200" s="1182"/>
      <c r="B200" s="1185"/>
      <c r="C200" s="126" t="s">
        <v>856</v>
      </c>
      <c r="D200" s="21"/>
      <c r="E200" s="777"/>
    </row>
    <row r="201" spans="1:5" ht="20.25" hidden="1" customHeight="1" outlineLevel="1" thickBot="1">
      <c r="A201" s="1183"/>
      <c r="B201" s="1186"/>
      <c r="C201" s="125" t="s">
        <v>855</v>
      </c>
      <c r="D201" s="124"/>
      <c r="E201" s="778"/>
    </row>
    <row r="202" spans="1:5" ht="20.25" hidden="1" customHeight="1" outlineLevel="1">
      <c r="A202" s="1181" t="s">
        <v>67</v>
      </c>
      <c r="B202" s="1184" t="s">
        <v>65</v>
      </c>
      <c r="C202" s="26" t="s">
        <v>61</v>
      </c>
      <c r="D202" s="127"/>
      <c r="E202" s="776" t="s">
        <v>43</v>
      </c>
    </row>
    <row r="203" spans="1:5" ht="20.25" hidden="1" customHeight="1" outlineLevel="1">
      <c r="A203" s="1182"/>
      <c r="B203" s="1185"/>
      <c r="C203" s="126" t="s">
        <v>856</v>
      </c>
      <c r="D203" s="21"/>
      <c r="E203" s="777"/>
    </row>
    <row r="204" spans="1:5" ht="20.25" hidden="1" customHeight="1" outlineLevel="1" thickBot="1">
      <c r="A204" s="1183"/>
      <c r="B204" s="1186"/>
      <c r="C204" s="125" t="s">
        <v>855</v>
      </c>
      <c r="D204" s="124"/>
      <c r="E204" s="778"/>
    </row>
    <row r="205" spans="1:5" ht="20.25" hidden="1" customHeight="1" outlineLevel="1">
      <c r="A205" s="1181" t="s">
        <v>67</v>
      </c>
      <c r="B205" s="1184" t="s">
        <v>65</v>
      </c>
      <c r="C205" s="26" t="s">
        <v>61</v>
      </c>
      <c r="D205" s="127"/>
      <c r="E205" s="776" t="s">
        <v>43</v>
      </c>
    </row>
    <row r="206" spans="1:5" ht="20.25" hidden="1" customHeight="1" outlineLevel="1">
      <c r="A206" s="1182"/>
      <c r="B206" s="1185"/>
      <c r="C206" s="126" t="s">
        <v>856</v>
      </c>
      <c r="D206" s="21"/>
      <c r="E206" s="777"/>
    </row>
    <row r="207" spans="1:5" ht="20.25" hidden="1" customHeight="1" outlineLevel="1" thickBot="1">
      <c r="A207" s="1183"/>
      <c r="B207" s="1186"/>
      <c r="C207" s="125" t="s">
        <v>855</v>
      </c>
      <c r="D207" s="124"/>
      <c r="E207" s="778"/>
    </row>
    <row r="208" spans="1:5" ht="20.25" hidden="1" customHeight="1" outlineLevel="1">
      <c r="A208" s="1181" t="s">
        <v>67</v>
      </c>
      <c r="B208" s="1184" t="s">
        <v>65</v>
      </c>
      <c r="C208" s="26" t="s">
        <v>61</v>
      </c>
      <c r="D208" s="127"/>
      <c r="E208" s="776" t="s">
        <v>43</v>
      </c>
    </row>
    <row r="209" spans="1:5" ht="20.25" hidden="1" customHeight="1" outlineLevel="1">
      <c r="A209" s="1182"/>
      <c r="B209" s="1185"/>
      <c r="C209" s="126" t="s">
        <v>856</v>
      </c>
      <c r="D209" s="21"/>
      <c r="E209" s="777"/>
    </row>
    <row r="210" spans="1:5" ht="20.25" hidden="1" customHeight="1" outlineLevel="1" thickBot="1">
      <c r="A210" s="1183"/>
      <c r="B210" s="1186"/>
      <c r="C210" s="125" t="s">
        <v>855</v>
      </c>
      <c r="D210" s="124"/>
      <c r="E210" s="778"/>
    </row>
    <row r="211" spans="1:5" ht="20.25" hidden="1" customHeight="1" outlineLevel="1">
      <c r="A211" s="1181" t="s">
        <v>67</v>
      </c>
      <c r="B211" s="1184" t="s">
        <v>65</v>
      </c>
      <c r="C211" s="26" t="s">
        <v>61</v>
      </c>
      <c r="D211" s="127"/>
      <c r="E211" s="776" t="s">
        <v>43</v>
      </c>
    </row>
    <row r="212" spans="1:5" ht="20.25" hidden="1" customHeight="1" outlineLevel="1">
      <c r="A212" s="1182"/>
      <c r="B212" s="1185"/>
      <c r="C212" s="126" t="s">
        <v>856</v>
      </c>
      <c r="D212" s="21"/>
      <c r="E212" s="777"/>
    </row>
    <row r="213" spans="1:5" ht="20.25" hidden="1" customHeight="1" outlineLevel="1" thickBot="1">
      <c r="A213" s="1183"/>
      <c r="B213" s="1186"/>
      <c r="C213" s="125" t="s">
        <v>855</v>
      </c>
      <c r="D213" s="124"/>
      <c r="E213" s="778"/>
    </row>
    <row r="214" spans="1:5" ht="20.25" hidden="1" customHeight="1" outlineLevel="1">
      <c r="A214" s="1181" t="s">
        <v>67</v>
      </c>
      <c r="B214" s="1184" t="s">
        <v>65</v>
      </c>
      <c r="C214" s="26" t="s">
        <v>61</v>
      </c>
      <c r="D214" s="127"/>
      <c r="E214" s="776" t="s">
        <v>43</v>
      </c>
    </row>
    <row r="215" spans="1:5" ht="20.25" hidden="1" customHeight="1" outlineLevel="1">
      <c r="A215" s="1182"/>
      <c r="B215" s="1185"/>
      <c r="C215" s="126" t="s">
        <v>856</v>
      </c>
      <c r="D215" s="21"/>
      <c r="E215" s="777"/>
    </row>
    <row r="216" spans="1:5" ht="20.25" hidden="1" customHeight="1" outlineLevel="1" thickBot="1">
      <c r="A216" s="1183"/>
      <c r="B216" s="1186"/>
      <c r="C216" s="125" t="s">
        <v>855</v>
      </c>
      <c r="D216" s="124"/>
      <c r="E216" s="778"/>
    </row>
    <row r="217" spans="1:5" ht="20.25" hidden="1" customHeight="1" outlineLevel="1">
      <c r="A217" s="1181" t="s">
        <v>67</v>
      </c>
      <c r="B217" s="1184" t="s">
        <v>65</v>
      </c>
      <c r="C217" s="26" t="s">
        <v>61</v>
      </c>
      <c r="D217" s="127"/>
      <c r="E217" s="776" t="s">
        <v>43</v>
      </c>
    </row>
    <row r="218" spans="1:5" ht="20.25" hidden="1" customHeight="1" outlineLevel="1">
      <c r="A218" s="1182"/>
      <c r="B218" s="1185"/>
      <c r="C218" s="126" t="s">
        <v>856</v>
      </c>
      <c r="D218" s="21"/>
      <c r="E218" s="777"/>
    </row>
    <row r="219" spans="1:5" ht="20.25" hidden="1" customHeight="1" outlineLevel="1" thickBot="1">
      <c r="A219" s="1183"/>
      <c r="B219" s="1186"/>
      <c r="C219" s="125" t="s">
        <v>855</v>
      </c>
      <c r="D219" s="124"/>
      <c r="E219" s="778"/>
    </row>
    <row r="220" spans="1:5" ht="20.25" hidden="1" customHeight="1" outlineLevel="1">
      <c r="A220" s="1181" t="s">
        <v>67</v>
      </c>
      <c r="B220" s="1184" t="s">
        <v>65</v>
      </c>
      <c r="C220" s="26" t="s">
        <v>61</v>
      </c>
      <c r="D220" s="127"/>
      <c r="E220" s="776" t="s">
        <v>43</v>
      </c>
    </row>
    <row r="221" spans="1:5" ht="20.25" hidden="1" customHeight="1" outlineLevel="1">
      <c r="A221" s="1182"/>
      <c r="B221" s="1185"/>
      <c r="C221" s="126" t="s">
        <v>856</v>
      </c>
      <c r="D221" s="21"/>
      <c r="E221" s="777"/>
    </row>
    <row r="222" spans="1:5" ht="20.25" hidden="1" customHeight="1" outlineLevel="1" thickBot="1">
      <c r="A222" s="1183"/>
      <c r="B222" s="1186"/>
      <c r="C222" s="125" t="s">
        <v>855</v>
      </c>
      <c r="D222" s="124"/>
      <c r="E222" s="778"/>
    </row>
    <row r="223" spans="1:5" ht="20.25" hidden="1" customHeight="1" outlineLevel="1">
      <c r="A223" s="1181" t="s">
        <v>67</v>
      </c>
      <c r="B223" s="1184" t="s">
        <v>65</v>
      </c>
      <c r="C223" s="26" t="s">
        <v>61</v>
      </c>
      <c r="D223" s="127"/>
      <c r="E223" s="776" t="s">
        <v>43</v>
      </c>
    </row>
    <row r="224" spans="1:5" ht="20.25" hidden="1" customHeight="1" outlineLevel="1">
      <c r="A224" s="1182"/>
      <c r="B224" s="1185"/>
      <c r="C224" s="126" t="s">
        <v>856</v>
      </c>
      <c r="D224" s="21"/>
      <c r="E224" s="777"/>
    </row>
    <row r="225" spans="1:5" ht="20.25" hidden="1" customHeight="1" outlineLevel="1" thickBot="1">
      <c r="A225" s="1183"/>
      <c r="B225" s="1186"/>
      <c r="C225" s="125" t="s">
        <v>855</v>
      </c>
      <c r="D225" s="124"/>
      <c r="E225" s="778"/>
    </row>
    <row r="226" spans="1:5" ht="20.25" hidden="1" customHeight="1" outlineLevel="1">
      <c r="A226" s="1181" t="s">
        <v>67</v>
      </c>
      <c r="B226" s="1184" t="s">
        <v>65</v>
      </c>
      <c r="C226" s="26" t="s">
        <v>61</v>
      </c>
      <c r="D226" s="127"/>
      <c r="E226" s="776" t="s">
        <v>43</v>
      </c>
    </row>
    <row r="227" spans="1:5" ht="20.25" hidden="1" customHeight="1" outlineLevel="1">
      <c r="A227" s="1182"/>
      <c r="B227" s="1185"/>
      <c r="C227" s="126" t="s">
        <v>856</v>
      </c>
      <c r="D227" s="21"/>
      <c r="E227" s="777"/>
    </row>
    <row r="228" spans="1:5" ht="20.25" hidden="1" customHeight="1" outlineLevel="1" thickBot="1">
      <c r="A228" s="1183"/>
      <c r="B228" s="1186"/>
      <c r="C228" s="125" t="s">
        <v>855</v>
      </c>
      <c r="D228" s="124"/>
      <c r="E228" s="778"/>
    </row>
    <row r="229" spans="1:5" ht="20.25" hidden="1" customHeight="1" outlineLevel="1">
      <c r="A229" s="1181" t="s">
        <v>67</v>
      </c>
      <c r="B229" s="1184" t="s">
        <v>65</v>
      </c>
      <c r="C229" s="26" t="s">
        <v>61</v>
      </c>
      <c r="D229" s="127"/>
      <c r="E229" s="776" t="s">
        <v>43</v>
      </c>
    </row>
    <row r="230" spans="1:5" ht="20.25" hidden="1" customHeight="1" outlineLevel="1">
      <c r="A230" s="1182"/>
      <c r="B230" s="1185"/>
      <c r="C230" s="126" t="s">
        <v>856</v>
      </c>
      <c r="D230" s="21"/>
      <c r="E230" s="777"/>
    </row>
    <row r="231" spans="1:5" ht="20.25" hidden="1" customHeight="1" outlineLevel="1" thickBot="1">
      <c r="A231" s="1183"/>
      <c r="B231" s="1186"/>
      <c r="C231" s="125" t="s">
        <v>855</v>
      </c>
      <c r="D231" s="124"/>
      <c r="E231" s="778"/>
    </row>
    <row r="232" spans="1:5" ht="20.25" hidden="1" customHeight="1" outlineLevel="1">
      <c r="A232" s="1181" t="s">
        <v>67</v>
      </c>
      <c r="B232" s="1184" t="s">
        <v>65</v>
      </c>
      <c r="C232" s="26" t="s">
        <v>61</v>
      </c>
      <c r="D232" s="127"/>
      <c r="E232" s="776" t="s">
        <v>43</v>
      </c>
    </row>
    <row r="233" spans="1:5" ht="20.25" hidden="1" customHeight="1" outlineLevel="1">
      <c r="A233" s="1182"/>
      <c r="B233" s="1185"/>
      <c r="C233" s="126" t="s">
        <v>856</v>
      </c>
      <c r="D233" s="21"/>
      <c r="E233" s="777"/>
    </row>
    <row r="234" spans="1:5" ht="20.25" hidden="1" customHeight="1" outlineLevel="1" thickBot="1">
      <c r="A234" s="1183"/>
      <c r="B234" s="1186"/>
      <c r="C234" s="125" t="s">
        <v>855</v>
      </c>
      <c r="D234" s="124"/>
      <c r="E234" s="778"/>
    </row>
    <row r="235" spans="1:5" ht="20.25" hidden="1" customHeight="1" outlineLevel="1">
      <c r="A235" s="1181" t="s">
        <v>67</v>
      </c>
      <c r="B235" s="1184" t="s">
        <v>65</v>
      </c>
      <c r="C235" s="26" t="s">
        <v>61</v>
      </c>
      <c r="D235" s="127"/>
      <c r="E235" s="776" t="s">
        <v>43</v>
      </c>
    </row>
    <row r="236" spans="1:5" ht="20.25" hidden="1" customHeight="1" outlineLevel="1">
      <c r="A236" s="1182"/>
      <c r="B236" s="1185"/>
      <c r="C236" s="126" t="s">
        <v>856</v>
      </c>
      <c r="D236" s="21"/>
      <c r="E236" s="777"/>
    </row>
    <row r="237" spans="1:5" ht="20.25" hidden="1" customHeight="1" outlineLevel="1" thickBot="1">
      <c r="A237" s="1183"/>
      <c r="B237" s="1186"/>
      <c r="C237" s="125" t="s">
        <v>855</v>
      </c>
      <c r="D237" s="124"/>
      <c r="E237" s="778"/>
    </row>
    <row r="238" spans="1:5" ht="20.25" hidden="1" customHeight="1" outlineLevel="1">
      <c r="A238" s="1181" t="s">
        <v>67</v>
      </c>
      <c r="B238" s="1184" t="s">
        <v>65</v>
      </c>
      <c r="C238" s="26" t="s">
        <v>61</v>
      </c>
      <c r="D238" s="127"/>
      <c r="E238" s="776" t="s">
        <v>43</v>
      </c>
    </row>
    <row r="239" spans="1:5" ht="20.25" hidden="1" customHeight="1" outlineLevel="1">
      <c r="A239" s="1182"/>
      <c r="B239" s="1185"/>
      <c r="C239" s="126" t="s">
        <v>856</v>
      </c>
      <c r="D239" s="21"/>
      <c r="E239" s="777"/>
    </row>
    <row r="240" spans="1:5" ht="20.25" hidden="1" customHeight="1" outlineLevel="1" thickBot="1">
      <c r="A240" s="1183"/>
      <c r="B240" s="1186"/>
      <c r="C240" s="125" t="s">
        <v>855</v>
      </c>
      <c r="D240" s="124"/>
      <c r="E240" s="778"/>
    </row>
    <row r="241" spans="1:5" ht="20.25" hidden="1" customHeight="1" outlineLevel="1">
      <c r="A241" s="1181" t="s">
        <v>67</v>
      </c>
      <c r="B241" s="1184" t="s">
        <v>65</v>
      </c>
      <c r="C241" s="26" t="s">
        <v>61</v>
      </c>
      <c r="D241" s="127"/>
      <c r="E241" s="776" t="s">
        <v>43</v>
      </c>
    </row>
    <row r="242" spans="1:5" ht="20.25" hidden="1" customHeight="1" outlineLevel="1">
      <c r="A242" s="1182"/>
      <c r="B242" s="1185"/>
      <c r="C242" s="126" t="s">
        <v>856</v>
      </c>
      <c r="D242" s="21"/>
      <c r="E242" s="777"/>
    </row>
    <row r="243" spans="1:5" ht="20.25" hidden="1" customHeight="1" outlineLevel="1" thickBot="1">
      <c r="A243" s="1183"/>
      <c r="B243" s="1186"/>
      <c r="C243" s="125" t="s">
        <v>855</v>
      </c>
      <c r="D243" s="124"/>
      <c r="E243" s="778"/>
    </row>
    <row r="244" spans="1:5" ht="20.25" hidden="1" customHeight="1" outlineLevel="1">
      <c r="A244" s="1181" t="s">
        <v>67</v>
      </c>
      <c r="B244" s="1184" t="s">
        <v>65</v>
      </c>
      <c r="C244" s="26" t="s">
        <v>61</v>
      </c>
      <c r="D244" s="127"/>
      <c r="E244" s="776" t="s">
        <v>43</v>
      </c>
    </row>
    <row r="245" spans="1:5" ht="20.25" hidden="1" customHeight="1" outlineLevel="1">
      <c r="A245" s="1182"/>
      <c r="B245" s="1185"/>
      <c r="C245" s="126" t="s">
        <v>856</v>
      </c>
      <c r="D245" s="21"/>
      <c r="E245" s="777"/>
    </row>
    <row r="246" spans="1:5" ht="20.25" hidden="1" customHeight="1" outlineLevel="1" thickBot="1">
      <c r="A246" s="1183"/>
      <c r="B246" s="1186"/>
      <c r="C246" s="125" t="s">
        <v>855</v>
      </c>
      <c r="D246" s="124"/>
      <c r="E246" s="778"/>
    </row>
    <row r="247" spans="1:5" ht="20.25" hidden="1" customHeight="1" outlineLevel="1">
      <c r="A247" s="1181" t="s">
        <v>67</v>
      </c>
      <c r="B247" s="1184" t="s">
        <v>65</v>
      </c>
      <c r="C247" s="26" t="s">
        <v>61</v>
      </c>
      <c r="D247" s="127"/>
      <c r="E247" s="776" t="s">
        <v>43</v>
      </c>
    </row>
    <row r="248" spans="1:5" ht="20.25" hidden="1" customHeight="1" outlineLevel="1">
      <c r="A248" s="1182"/>
      <c r="B248" s="1185"/>
      <c r="C248" s="126" t="s">
        <v>856</v>
      </c>
      <c r="D248" s="21"/>
      <c r="E248" s="777"/>
    </row>
    <row r="249" spans="1:5" ht="20.25" hidden="1" customHeight="1" outlineLevel="1" thickBot="1">
      <c r="A249" s="1183"/>
      <c r="B249" s="1186"/>
      <c r="C249" s="125" t="s">
        <v>855</v>
      </c>
      <c r="D249" s="124"/>
      <c r="E249" s="778"/>
    </row>
    <row r="250" spans="1:5" ht="20.25" hidden="1" customHeight="1" outlineLevel="1">
      <c r="A250" s="1181" t="s">
        <v>67</v>
      </c>
      <c r="B250" s="1184" t="s">
        <v>65</v>
      </c>
      <c r="C250" s="26" t="s">
        <v>61</v>
      </c>
      <c r="D250" s="127"/>
      <c r="E250" s="776" t="s">
        <v>43</v>
      </c>
    </row>
    <row r="251" spans="1:5" ht="20.25" hidden="1" customHeight="1" outlineLevel="1">
      <c r="A251" s="1182"/>
      <c r="B251" s="1185"/>
      <c r="C251" s="126" t="s">
        <v>856</v>
      </c>
      <c r="D251" s="21"/>
      <c r="E251" s="777"/>
    </row>
    <row r="252" spans="1:5" ht="20.25" hidden="1" customHeight="1" outlineLevel="1" thickBot="1">
      <c r="A252" s="1183"/>
      <c r="B252" s="1186"/>
      <c r="C252" s="125" t="s">
        <v>855</v>
      </c>
      <c r="D252" s="124"/>
      <c r="E252" s="778"/>
    </row>
    <row r="253" spans="1:5" ht="20.25" hidden="1" customHeight="1" outlineLevel="1">
      <c r="A253" s="1181" t="s">
        <v>67</v>
      </c>
      <c r="B253" s="1184" t="s">
        <v>65</v>
      </c>
      <c r="C253" s="26" t="s">
        <v>61</v>
      </c>
      <c r="D253" s="127"/>
      <c r="E253" s="776" t="s">
        <v>43</v>
      </c>
    </row>
    <row r="254" spans="1:5" ht="20.25" hidden="1" customHeight="1" outlineLevel="1">
      <c r="A254" s="1182"/>
      <c r="B254" s="1185"/>
      <c r="C254" s="126" t="s">
        <v>856</v>
      </c>
      <c r="D254" s="21"/>
      <c r="E254" s="777"/>
    </row>
    <row r="255" spans="1:5" ht="20.25" hidden="1" customHeight="1" outlineLevel="1" thickBot="1">
      <c r="A255" s="1183"/>
      <c r="B255" s="1186"/>
      <c r="C255" s="125" t="s">
        <v>855</v>
      </c>
      <c r="D255" s="124"/>
      <c r="E255" s="778"/>
    </row>
    <row r="256" spans="1:5" ht="20.25" hidden="1" customHeight="1" outlineLevel="1">
      <c r="A256" s="1181" t="s">
        <v>67</v>
      </c>
      <c r="B256" s="1184" t="s">
        <v>65</v>
      </c>
      <c r="C256" s="26" t="s">
        <v>61</v>
      </c>
      <c r="D256" s="127"/>
      <c r="E256" s="776" t="s">
        <v>43</v>
      </c>
    </row>
    <row r="257" spans="1:5" ht="20.25" hidden="1" customHeight="1" outlineLevel="1">
      <c r="A257" s="1182"/>
      <c r="B257" s="1185"/>
      <c r="C257" s="126" t="s">
        <v>856</v>
      </c>
      <c r="D257" s="21"/>
      <c r="E257" s="777"/>
    </row>
    <row r="258" spans="1:5" ht="20.25" hidden="1" customHeight="1" outlineLevel="1" thickBot="1">
      <c r="A258" s="1183"/>
      <c r="B258" s="1186"/>
      <c r="C258" s="125" t="s">
        <v>855</v>
      </c>
      <c r="D258" s="124"/>
      <c r="E258" s="778"/>
    </row>
    <row r="259" spans="1:5" ht="20.25" hidden="1" customHeight="1" outlineLevel="1">
      <c r="A259" s="1181" t="s">
        <v>67</v>
      </c>
      <c r="B259" s="1184" t="s">
        <v>65</v>
      </c>
      <c r="C259" s="26" t="s">
        <v>61</v>
      </c>
      <c r="D259" s="127"/>
      <c r="E259" s="776" t="s">
        <v>43</v>
      </c>
    </row>
    <row r="260" spans="1:5" ht="20.25" hidden="1" customHeight="1" outlineLevel="1">
      <c r="A260" s="1182"/>
      <c r="B260" s="1185"/>
      <c r="C260" s="126" t="s">
        <v>856</v>
      </c>
      <c r="D260" s="21"/>
      <c r="E260" s="777"/>
    </row>
    <row r="261" spans="1:5" ht="20.25" hidden="1" customHeight="1" outlineLevel="1" thickBot="1">
      <c r="A261" s="1183"/>
      <c r="B261" s="1186"/>
      <c r="C261" s="125" t="s">
        <v>855</v>
      </c>
      <c r="D261" s="124"/>
      <c r="E261" s="778"/>
    </row>
    <row r="262" spans="1:5" ht="20.25" hidden="1" customHeight="1" outlineLevel="1">
      <c r="A262" s="1181" t="s">
        <v>67</v>
      </c>
      <c r="B262" s="1184" t="s">
        <v>65</v>
      </c>
      <c r="C262" s="26" t="s">
        <v>61</v>
      </c>
      <c r="D262" s="127"/>
      <c r="E262" s="776" t="s">
        <v>43</v>
      </c>
    </row>
    <row r="263" spans="1:5" ht="20.25" hidden="1" customHeight="1" outlineLevel="1">
      <c r="A263" s="1182"/>
      <c r="B263" s="1185"/>
      <c r="C263" s="126" t="s">
        <v>856</v>
      </c>
      <c r="D263" s="21"/>
      <c r="E263" s="777"/>
    </row>
    <row r="264" spans="1:5" ht="20.25" hidden="1" customHeight="1" outlineLevel="1" thickBot="1">
      <c r="A264" s="1183"/>
      <c r="B264" s="1186"/>
      <c r="C264" s="125" t="s">
        <v>855</v>
      </c>
      <c r="D264" s="124"/>
      <c r="E264" s="778"/>
    </row>
    <row r="265" spans="1:5" ht="20.25" hidden="1" customHeight="1" outlineLevel="1">
      <c r="A265" s="1181" t="s">
        <v>67</v>
      </c>
      <c r="B265" s="1184" t="s">
        <v>65</v>
      </c>
      <c r="C265" s="26" t="s">
        <v>61</v>
      </c>
      <c r="D265" s="127"/>
      <c r="E265" s="776" t="s">
        <v>43</v>
      </c>
    </row>
    <row r="266" spans="1:5" ht="20.25" hidden="1" customHeight="1" outlineLevel="1">
      <c r="A266" s="1182"/>
      <c r="B266" s="1185"/>
      <c r="C266" s="126" t="s">
        <v>856</v>
      </c>
      <c r="D266" s="21"/>
      <c r="E266" s="777"/>
    </row>
    <row r="267" spans="1:5" ht="20.25" hidden="1" customHeight="1" outlineLevel="1" thickBot="1">
      <c r="A267" s="1183"/>
      <c r="B267" s="1186"/>
      <c r="C267" s="125" t="s">
        <v>855</v>
      </c>
      <c r="D267" s="124"/>
      <c r="E267" s="778"/>
    </row>
    <row r="268" spans="1:5" ht="20.25" hidden="1" customHeight="1" outlineLevel="1">
      <c r="A268" s="1181" t="s">
        <v>67</v>
      </c>
      <c r="B268" s="1184" t="s">
        <v>65</v>
      </c>
      <c r="C268" s="26" t="s">
        <v>61</v>
      </c>
      <c r="D268" s="127"/>
      <c r="E268" s="776" t="s">
        <v>43</v>
      </c>
    </row>
    <row r="269" spans="1:5" ht="20.25" hidden="1" customHeight="1" outlineLevel="1">
      <c r="A269" s="1182"/>
      <c r="B269" s="1185"/>
      <c r="C269" s="126" t="s">
        <v>856</v>
      </c>
      <c r="D269" s="21"/>
      <c r="E269" s="777"/>
    </row>
    <row r="270" spans="1:5" ht="20.25" hidden="1" customHeight="1" outlineLevel="1" thickBot="1">
      <c r="A270" s="1183"/>
      <c r="B270" s="1186"/>
      <c r="C270" s="125" t="s">
        <v>855</v>
      </c>
      <c r="D270" s="124"/>
      <c r="E270" s="778"/>
    </row>
    <row r="271" spans="1:5" ht="20.25" hidden="1" customHeight="1" outlineLevel="1">
      <c r="A271" s="1181" t="s">
        <v>67</v>
      </c>
      <c r="B271" s="1184" t="s">
        <v>65</v>
      </c>
      <c r="C271" s="26" t="s">
        <v>61</v>
      </c>
      <c r="D271" s="127"/>
      <c r="E271" s="776" t="s">
        <v>43</v>
      </c>
    </row>
    <row r="272" spans="1:5" ht="20.25" hidden="1" customHeight="1" outlineLevel="1">
      <c r="A272" s="1182"/>
      <c r="B272" s="1185"/>
      <c r="C272" s="126" t="s">
        <v>856</v>
      </c>
      <c r="D272" s="21"/>
      <c r="E272" s="777"/>
    </row>
    <row r="273" spans="1:5" ht="20.25" hidden="1" customHeight="1" outlineLevel="1" thickBot="1">
      <c r="A273" s="1183"/>
      <c r="B273" s="1186"/>
      <c r="C273" s="125" t="s">
        <v>855</v>
      </c>
      <c r="D273" s="124"/>
      <c r="E273" s="778"/>
    </row>
    <row r="274" spans="1:5" ht="20.25" hidden="1" customHeight="1" outlineLevel="1">
      <c r="A274" s="1181" t="s">
        <v>67</v>
      </c>
      <c r="B274" s="1184" t="s">
        <v>65</v>
      </c>
      <c r="C274" s="26" t="s">
        <v>61</v>
      </c>
      <c r="D274" s="127"/>
      <c r="E274" s="776" t="s">
        <v>43</v>
      </c>
    </row>
    <row r="275" spans="1:5" ht="20.25" hidden="1" customHeight="1" outlineLevel="1">
      <c r="A275" s="1182"/>
      <c r="B275" s="1185"/>
      <c r="C275" s="126" t="s">
        <v>856</v>
      </c>
      <c r="D275" s="21"/>
      <c r="E275" s="777"/>
    </row>
    <row r="276" spans="1:5" ht="20.25" hidden="1" customHeight="1" outlineLevel="1" thickBot="1">
      <c r="A276" s="1183"/>
      <c r="B276" s="1186"/>
      <c r="C276" s="125" t="s">
        <v>855</v>
      </c>
      <c r="D276" s="124"/>
      <c r="E276" s="778"/>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6"/>
  <sheetViews>
    <sheetView view="pageBreakPreview" zoomScaleNormal="100" zoomScaleSheetLayoutView="100" workbookViewId="0">
      <selection activeCell="A20" sqref="A20:A29"/>
    </sheetView>
  </sheetViews>
  <sheetFormatPr defaultRowHeight="15" outlineLevelRow="1"/>
  <cols>
    <col min="1" max="1" width="19.5703125" customWidth="1"/>
    <col min="2" max="2" width="35.5703125" customWidth="1"/>
    <col min="3" max="3" width="33.28515625" customWidth="1"/>
    <col min="4" max="4" width="26.28515625" customWidth="1"/>
    <col min="5" max="5" width="15" customWidth="1"/>
  </cols>
  <sheetData>
    <row r="1" spans="1:5">
      <c r="A1" s="782" t="s">
        <v>938</v>
      </c>
      <c r="B1" s="783"/>
      <c r="C1" s="783"/>
      <c r="D1" s="783"/>
      <c r="E1" s="355"/>
    </row>
    <row r="2" spans="1:5">
      <c r="A2" s="784" t="s">
        <v>54</v>
      </c>
      <c r="B2" s="785"/>
      <c r="C2" s="785"/>
      <c r="D2" s="785"/>
      <c r="E2" s="394"/>
    </row>
    <row r="3" spans="1:5" ht="15.75" thickBot="1">
      <c r="A3" s="728"/>
      <c r="B3" s="729"/>
      <c r="C3" s="729"/>
      <c r="D3" s="729"/>
      <c r="E3" s="786"/>
    </row>
    <row r="4" spans="1:5">
      <c r="A4" s="787" t="s">
        <v>54</v>
      </c>
      <c r="B4" s="788"/>
      <c r="C4" s="788"/>
      <c r="D4" s="788"/>
      <c r="E4" s="791" t="s">
        <v>3120</v>
      </c>
    </row>
    <row r="5" spans="1:5" ht="22.5" customHeight="1" thickBot="1">
      <c r="A5" s="789"/>
      <c r="B5" s="790"/>
      <c r="C5" s="790"/>
      <c r="D5" s="790"/>
      <c r="E5" s="792"/>
    </row>
    <row r="6" spans="1:5" ht="15.75" thickBot="1">
      <c r="A6" s="793" t="s">
        <v>3190</v>
      </c>
      <c r="B6" s="794"/>
      <c r="C6" s="795"/>
      <c r="D6" s="428" t="str">
        <f>Obsah!C4</f>
        <v>(31/03/2017)</v>
      </c>
      <c r="E6" s="15"/>
    </row>
    <row r="7" spans="1:5">
      <c r="A7" s="773" t="s">
        <v>53</v>
      </c>
      <c r="B7" s="774"/>
      <c r="C7" s="775"/>
      <c r="D7" s="471" t="s">
        <v>3221</v>
      </c>
      <c r="E7" s="776" t="s">
        <v>52</v>
      </c>
    </row>
    <row r="8" spans="1:5">
      <c r="A8" s="767" t="s">
        <v>51</v>
      </c>
      <c r="B8" s="768"/>
      <c r="C8" s="769"/>
      <c r="D8" s="472" t="s">
        <v>3222</v>
      </c>
      <c r="E8" s="777"/>
    </row>
    <row r="9" spans="1:5" ht="25.5">
      <c r="A9" s="767" t="s">
        <v>50</v>
      </c>
      <c r="B9" s="768"/>
      <c r="C9" s="769"/>
      <c r="D9" s="472" t="s">
        <v>3223</v>
      </c>
      <c r="E9" s="777"/>
    </row>
    <row r="10" spans="1:5" ht="15.75" thickBot="1">
      <c r="A10" s="770" t="s">
        <v>49</v>
      </c>
      <c r="B10" s="771"/>
      <c r="C10" s="772"/>
      <c r="D10" s="473" t="s">
        <v>3224</v>
      </c>
      <c r="E10" s="778"/>
    </row>
    <row r="11" spans="1:5">
      <c r="A11" s="773" t="s">
        <v>48</v>
      </c>
      <c r="B11" s="774"/>
      <c r="C11" s="775"/>
      <c r="D11" s="474">
        <v>37034</v>
      </c>
      <c r="E11" s="776" t="s">
        <v>47</v>
      </c>
    </row>
    <row r="12" spans="1:5">
      <c r="A12" s="767" t="s">
        <v>46</v>
      </c>
      <c r="B12" s="768"/>
      <c r="C12" s="769"/>
      <c r="D12" s="191">
        <v>42718</v>
      </c>
      <c r="E12" s="777"/>
    </row>
    <row r="13" spans="1:5" ht="39" thickBot="1">
      <c r="A13" s="770" t="s">
        <v>45</v>
      </c>
      <c r="B13" s="771"/>
      <c r="C13" s="772"/>
      <c r="D13" s="152" t="s">
        <v>3382</v>
      </c>
      <c r="E13" s="778"/>
    </row>
    <row r="14" spans="1:5" ht="15.75" thickBot="1">
      <c r="A14" s="796" t="s">
        <v>44</v>
      </c>
      <c r="B14" s="797"/>
      <c r="C14" s="798"/>
      <c r="D14" s="192" t="s">
        <v>3225</v>
      </c>
      <c r="E14" s="415" t="s">
        <v>43</v>
      </c>
    </row>
    <row r="15" spans="1:5" ht="15.75" thickBot="1">
      <c r="A15" s="796" t="s">
        <v>42</v>
      </c>
      <c r="B15" s="797"/>
      <c r="C15" s="798"/>
      <c r="D15" s="193" t="s">
        <v>3225</v>
      </c>
      <c r="E15" s="13" t="s">
        <v>41</v>
      </c>
    </row>
    <row r="16" spans="1:5">
      <c r="A16" s="799" t="s">
        <v>40</v>
      </c>
      <c r="B16" s="773" t="s">
        <v>39</v>
      </c>
      <c r="C16" s="775"/>
      <c r="D16" s="779" t="s">
        <v>3226</v>
      </c>
      <c r="E16" s="776" t="s">
        <v>38</v>
      </c>
    </row>
    <row r="17" spans="1:5">
      <c r="A17" s="800"/>
      <c r="B17" s="767" t="s">
        <v>31</v>
      </c>
      <c r="C17" s="769"/>
      <c r="D17" s="780"/>
      <c r="E17" s="777"/>
    </row>
    <row r="18" spans="1:5" ht="24" customHeight="1" thickBot="1">
      <c r="A18" s="801"/>
      <c r="B18" s="770" t="s">
        <v>30</v>
      </c>
      <c r="C18" s="772"/>
      <c r="D18" s="781"/>
      <c r="E18" s="778"/>
    </row>
    <row r="19" spans="1:5" ht="24.75" customHeight="1" thickBot="1">
      <c r="A19" s="802" t="s">
        <v>3100</v>
      </c>
      <c r="B19" s="803"/>
      <c r="C19" s="804"/>
      <c r="D19" s="194" t="s">
        <v>3227</v>
      </c>
      <c r="E19" s="13" t="s">
        <v>37</v>
      </c>
    </row>
    <row r="20" spans="1:5" ht="24.75" customHeight="1">
      <c r="A20" s="814" t="s">
        <v>36</v>
      </c>
      <c r="B20" s="810" t="s">
        <v>35</v>
      </c>
      <c r="C20" s="811"/>
      <c r="D20" s="127" t="s">
        <v>3228</v>
      </c>
      <c r="E20" s="776" t="s">
        <v>34</v>
      </c>
    </row>
    <row r="21" spans="1:5" ht="25.5" customHeight="1">
      <c r="A21" s="815"/>
      <c r="B21" s="819" t="s">
        <v>33</v>
      </c>
      <c r="C21" s="12" t="s">
        <v>32</v>
      </c>
      <c r="D21" s="812" t="s">
        <v>3229</v>
      </c>
      <c r="E21" s="808"/>
    </row>
    <row r="22" spans="1:5">
      <c r="A22" s="815"/>
      <c r="B22" s="819"/>
      <c r="C22" s="432" t="s">
        <v>31</v>
      </c>
      <c r="D22" s="780"/>
      <c r="E22" s="808"/>
    </row>
    <row r="23" spans="1:5">
      <c r="A23" s="815"/>
      <c r="B23" s="819"/>
      <c r="C23" s="432" t="s">
        <v>30</v>
      </c>
      <c r="D23" s="813"/>
      <c r="E23" s="808"/>
    </row>
    <row r="24" spans="1:5">
      <c r="A24" s="815"/>
      <c r="B24" s="819"/>
      <c r="C24" s="432" t="s">
        <v>29</v>
      </c>
      <c r="D24" s="195" t="s">
        <v>3229</v>
      </c>
      <c r="E24" s="808"/>
    </row>
    <row r="25" spans="1:5" ht="15" customHeight="1">
      <c r="A25" s="815"/>
      <c r="B25" s="820"/>
      <c r="C25" s="432" t="s">
        <v>25</v>
      </c>
      <c r="D25" s="191" t="s">
        <v>3229</v>
      </c>
      <c r="E25" s="808"/>
    </row>
    <row r="26" spans="1:5" ht="25.5">
      <c r="A26" s="815"/>
      <c r="B26" s="821" t="s">
        <v>28</v>
      </c>
      <c r="C26" s="432" t="s">
        <v>27</v>
      </c>
      <c r="D26" s="195" t="s">
        <v>3229</v>
      </c>
      <c r="E26" s="808"/>
    </row>
    <row r="27" spans="1:5" ht="25.5">
      <c r="A27" s="815"/>
      <c r="B27" s="819"/>
      <c r="C27" s="432" t="s">
        <v>26</v>
      </c>
      <c r="D27" s="195" t="s">
        <v>3229</v>
      </c>
      <c r="E27" s="808"/>
    </row>
    <row r="28" spans="1:5" ht="25.5">
      <c r="A28" s="815"/>
      <c r="B28" s="819"/>
      <c r="C28" s="432" t="s">
        <v>25</v>
      </c>
      <c r="D28" s="191" t="s">
        <v>3229</v>
      </c>
      <c r="E28" s="808"/>
    </row>
    <row r="29" spans="1:5" ht="39" thickBot="1">
      <c r="A29" s="816"/>
      <c r="B29" s="822"/>
      <c r="C29" s="8" t="s">
        <v>24</v>
      </c>
      <c r="D29" s="10" t="s">
        <v>3229</v>
      </c>
      <c r="E29" s="809"/>
    </row>
    <row r="30" spans="1:5" ht="30" customHeight="1">
      <c r="A30" s="817" t="s">
        <v>3060</v>
      </c>
      <c r="B30" s="823" t="s">
        <v>3061</v>
      </c>
      <c r="C30" s="823"/>
      <c r="D30" s="11">
        <v>0</v>
      </c>
      <c r="E30" s="776" t="s">
        <v>23</v>
      </c>
    </row>
    <row r="31" spans="1:5" ht="34.5" customHeight="1" thickBot="1">
      <c r="A31" s="818"/>
      <c r="B31" s="824" t="s">
        <v>3062</v>
      </c>
      <c r="C31" s="824"/>
      <c r="D31" s="10">
        <v>0</v>
      </c>
      <c r="E31" s="777"/>
    </row>
    <row r="32" spans="1:5" ht="15" customHeight="1">
      <c r="A32" s="805" t="s">
        <v>3060</v>
      </c>
      <c r="B32" s="806"/>
      <c r="C32" s="806"/>
      <c r="D32" s="807"/>
      <c r="E32" s="746" t="s">
        <v>3257</v>
      </c>
    </row>
    <row r="33" spans="1:5" ht="39" customHeight="1" thickBot="1">
      <c r="A33" s="828" t="s">
        <v>3348</v>
      </c>
      <c r="B33" s="829"/>
      <c r="C33" s="829"/>
      <c r="D33" s="830"/>
      <c r="E33" s="747"/>
    </row>
    <row r="34" spans="1:5">
      <c r="A34" s="759" t="s">
        <v>22</v>
      </c>
      <c r="B34" s="760"/>
      <c r="C34" s="760"/>
      <c r="D34" s="476" t="s">
        <v>3234</v>
      </c>
      <c r="E34" s="747"/>
    </row>
    <row r="35" spans="1:5">
      <c r="A35" s="761" t="s">
        <v>21</v>
      </c>
      <c r="B35" s="762"/>
      <c r="C35" s="469" t="s">
        <v>20</v>
      </c>
      <c r="D35" s="475" t="s">
        <v>3252</v>
      </c>
      <c r="E35" s="747"/>
    </row>
    <row r="36" spans="1:5">
      <c r="A36" s="763"/>
      <c r="B36" s="762"/>
      <c r="C36" s="469" t="s">
        <v>19</v>
      </c>
      <c r="D36" s="475" t="s">
        <v>3231</v>
      </c>
      <c r="E36" s="747"/>
    </row>
    <row r="37" spans="1:5">
      <c r="A37" s="763"/>
      <c r="B37" s="762"/>
      <c r="C37" s="8" t="s">
        <v>18</v>
      </c>
      <c r="D37" s="475" t="s">
        <v>3232</v>
      </c>
      <c r="E37" s="747"/>
    </row>
    <row r="38" spans="1:5" ht="15" customHeight="1">
      <c r="A38" s="753" t="s">
        <v>17</v>
      </c>
      <c r="B38" s="754"/>
      <c r="C38" s="754"/>
      <c r="D38" s="755"/>
      <c r="E38" s="747"/>
    </row>
    <row r="39" spans="1:5" ht="30.75" customHeight="1">
      <c r="A39" s="764" t="s">
        <v>3233</v>
      </c>
      <c r="B39" s="765"/>
      <c r="C39" s="765"/>
      <c r="D39" s="766"/>
      <c r="E39" s="747"/>
    </row>
    <row r="40" spans="1:5" ht="15" customHeight="1" outlineLevel="1">
      <c r="A40" s="753" t="s">
        <v>3196</v>
      </c>
      <c r="B40" s="754"/>
      <c r="C40" s="754"/>
      <c r="D40" s="755"/>
      <c r="E40" s="747"/>
    </row>
    <row r="41" spans="1:5" ht="15" customHeight="1" outlineLevel="1" thickBot="1">
      <c r="A41" s="825" t="s">
        <v>3367</v>
      </c>
      <c r="B41" s="826"/>
      <c r="C41" s="826"/>
      <c r="D41" s="827"/>
      <c r="E41" s="747"/>
    </row>
    <row r="42" spans="1:5" ht="15" customHeight="1">
      <c r="A42" s="748" t="s">
        <v>22</v>
      </c>
      <c r="B42" s="749"/>
      <c r="C42" s="749"/>
      <c r="D42" s="479" t="s">
        <v>3240</v>
      </c>
      <c r="E42" s="747"/>
    </row>
    <row r="43" spans="1:5" ht="15" customHeight="1">
      <c r="A43" s="750" t="s">
        <v>3194</v>
      </c>
      <c r="B43" s="751"/>
      <c r="C43" s="469" t="s">
        <v>20</v>
      </c>
      <c r="D43" s="477" t="s">
        <v>3230</v>
      </c>
      <c r="E43" s="747"/>
    </row>
    <row r="44" spans="1:5" ht="15" customHeight="1">
      <c r="A44" s="752"/>
      <c r="B44" s="751"/>
      <c r="C44" s="469" t="s">
        <v>19</v>
      </c>
      <c r="D44" s="477" t="s">
        <v>3235</v>
      </c>
      <c r="E44" s="747"/>
    </row>
    <row r="45" spans="1:5" ht="15" customHeight="1">
      <c r="A45" s="752"/>
      <c r="B45" s="751"/>
      <c r="C45" s="8" t="s">
        <v>18</v>
      </c>
      <c r="D45" s="478">
        <v>41969</v>
      </c>
      <c r="E45" s="747"/>
    </row>
    <row r="46" spans="1:5" ht="15" customHeight="1">
      <c r="A46" s="753" t="s">
        <v>17</v>
      </c>
      <c r="B46" s="754"/>
      <c r="C46" s="754"/>
      <c r="D46" s="755"/>
      <c r="E46" s="747"/>
    </row>
    <row r="47" spans="1:5" ht="15" customHeight="1">
      <c r="A47" s="834" t="s">
        <v>3236</v>
      </c>
      <c r="B47" s="835"/>
      <c r="C47" s="835"/>
      <c r="D47" s="836"/>
      <c r="E47" s="747"/>
    </row>
    <row r="48" spans="1:5" ht="15" customHeight="1">
      <c r="A48" s="753" t="s">
        <v>3196</v>
      </c>
      <c r="B48" s="754"/>
      <c r="C48" s="754"/>
      <c r="D48" s="755"/>
      <c r="E48" s="747"/>
    </row>
    <row r="49" spans="1:5" ht="15" customHeight="1" thickBot="1">
      <c r="A49" s="831" t="s">
        <v>3238</v>
      </c>
      <c r="B49" s="832"/>
      <c r="C49" s="832"/>
      <c r="D49" s="833"/>
      <c r="E49" s="747"/>
    </row>
    <row r="50" spans="1:5">
      <c r="A50" s="748" t="s">
        <v>22</v>
      </c>
      <c r="B50" s="749"/>
      <c r="C50" s="749"/>
      <c r="D50" s="479" t="s">
        <v>3239</v>
      </c>
      <c r="E50" s="747"/>
    </row>
    <row r="51" spans="1:5">
      <c r="A51" s="750" t="s">
        <v>3194</v>
      </c>
      <c r="B51" s="751"/>
      <c r="C51" s="469" t="s">
        <v>20</v>
      </c>
      <c r="D51" s="477" t="s">
        <v>3230</v>
      </c>
      <c r="E51" s="747"/>
    </row>
    <row r="52" spans="1:5">
      <c r="A52" s="752"/>
      <c r="B52" s="751"/>
      <c r="C52" s="469" t="s">
        <v>19</v>
      </c>
      <c r="D52" s="477" t="s">
        <v>3235</v>
      </c>
      <c r="E52" s="747"/>
    </row>
    <row r="53" spans="1:5">
      <c r="A53" s="752"/>
      <c r="B53" s="751"/>
      <c r="C53" s="8" t="s">
        <v>18</v>
      </c>
      <c r="D53" s="478">
        <v>41869</v>
      </c>
      <c r="E53" s="747"/>
    </row>
    <row r="54" spans="1:5">
      <c r="A54" s="753" t="s">
        <v>17</v>
      </c>
      <c r="B54" s="754"/>
      <c r="C54" s="754"/>
      <c r="D54" s="755"/>
      <c r="E54" s="747"/>
    </row>
    <row r="55" spans="1:5" ht="27" customHeight="1">
      <c r="A55" s="834" t="s">
        <v>3237</v>
      </c>
      <c r="B55" s="835"/>
      <c r="C55" s="835"/>
      <c r="D55" s="836"/>
      <c r="E55" s="747"/>
    </row>
    <row r="56" spans="1:5">
      <c r="A56" s="753" t="s">
        <v>3196</v>
      </c>
      <c r="B56" s="754"/>
      <c r="C56" s="754"/>
      <c r="D56" s="755"/>
      <c r="E56" s="747"/>
    </row>
    <row r="57" spans="1:5" ht="15.75" thickBot="1">
      <c r="A57" s="831" t="s">
        <v>3238</v>
      </c>
      <c r="B57" s="832"/>
      <c r="C57" s="832"/>
      <c r="D57" s="833"/>
      <c r="E57" s="747"/>
    </row>
    <row r="58" spans="1:5" ht="36.75" customHeight="1" thickBot="1">
      <c r="A58" s="837" t="s">
        <v>3359</v>
      </c>
      <c r="B58" s="838"/>
      <c r="C58" s="838"/>
      <c r="D58" s="839"/>
      <c r="E58" s="747"/>
    </row>
    <row r="59" spans="1:5">
      <c r="A59" s="748" t="s">
        <v>22</v>
      </c>
      <c r="B59" s="749"/>
      <c r="C59" s="749"/>
      <c r="D59" s="479" t="s">
        <v>3242</v>
      </c>
      <c r="E59" s="747"/>
    </row>
    <row r="60" spans="1:5">
      <c r="A60" s="750" t="s">
        <v>3194</v>
      </c>
      <c r="B60" s="751"/>
      <c r="C60" s="469" t="s">
        <v>20</v>
      </c>
      <c r="D60" s="477" t="s">
        <v>3241</v>
      </c>
      <c r="E60" s="747"/>
    </row>
    <row r="61" spans="1:5">
      <c r="A61" s="752"/>
      <c r="B61" s="751"/>
      <c r="C61" s="469" t="s">
        <v>19</v>
      </c>
      <c r="D61" s="477" t="s">
        <v>3243</v>
      </c>
      <c r="E61" s="747"/>
    </row>
    <row r="62" spans="1:5">
      <c r="A62" s="752"/>
      <c r="B62" s="751"/>
      <c r="C62" s="8" t="s">
        <v>18</v>
      </c>
      <c r="D62" s="478">
        <v>41969</v>
      </c>
      <c r="E62" s="747"/>
    </row>
    <row r="63" spans="1:5">
      <c r="A63" s="753" t="s">
        <v>17</v>
      </c>
      <c r="B63" s="754"/>
      <c r="C63" s="754"/>
      <c r="D63" s="755"/>
      <c r="E63" s="747"/>
    </row>
    <row r="64" spans="1:5">
      <c r="A64" s="834" t="s">
        <v>3244</v>
      </c>
      <c r="B64" s="835"/>
      <c r="C64" s="835"/>
      <c r="D64" s="836"/>
      <c r="E64" s="747"/>
    </row>
    <row r="65" spans="1:5">
      <c r="A65" s="753" t="s">
        <v>3196</v>
      </c>
      <c r="B65" s="754"/>
      <c r="C65" s="754"/>
      <c r="D65" s="755"/>
      <c r="E65" s="747"/>
    </row>
    <row r="66" spans="1:5" ht="45" customHeight="1" thickBot="1">
      <c r="A66" s="743" t="s">
        <v>3245</v>
      </c>
      <c r="B66" s="744"/>
      <c r="C66" s="744"/>
      <c r="D66" s="745"/>
      <c r="E66" s="747"/>
    </row>
    <row r="67" spans="1:5">
      <c r="A67" s="759" t="s">
        <v>22</v>
      </c>
      <c r="B67" s="760"/>
      <c r="C67" s="760"/>
      <c r="D67" s="695" t="s">
        <v>3383</v>
      </c>
      <c r="E67" s="747"/>
    </row>
    <row r="68" spans="1:5">
      <c r="A68" s="761" t="s">
        <v>3194</v>
      </c>
      <c r="B68" s="762"/>
      <c r="C68" s="469" t="s">
        <v>20</v>
      </c>
      <c r="D68" s="475" t="s">
        <v>3241</v>
      </c>
      <c r="E68" s="747"/>
    </row>
    <row r="69" spans="1:5">
      <c r="A69" s="763"/>
      <c r="B69" s="762"/>
      <c r="C69" s="469" t="s">
        <v>19</v>
      </c>
      <c r="D69" s="475" t="s">
        <v>3351</v>
      </c>
      <c r="E69" s="747"/>
    </row>
    <row r="70" spans="1:5">
      <c r="A70" s="763"/>
      <c r="B70" s="762"/>
      <c r="C70" s="8" t="s">
        <v>18</v>
      </c>
      <c r="D70" s="696">
        <v>42815</v>
      </c>
      <c r="E70" s="747"/>
    </row>
    <row r="71" spans="1:5">
      <c r="A71" s="753" t="s">
        <v>17</v>
      </c>
      <c r="B71" s="754"/>
      <c r="C71" s="754"/>
      <c r="D71" s="755"/>
      <c r="E71" s="747"/>
    </row>
    <row r="72" spans="1:5">
      <c r="A72" s="834"/>
      <c r="B72" s="835"/>
      <c r="C72" s="835"/>
      <c r="D72" s="836"/>
      <c r="E72" s="747"/>
    </row>
    <row r="73" spans="1:5">
      <c r="A73" s="753" t="s">
        <v>3196</v>
      </c>
      <c r="B73" s="754"/>
      <c r="C73" s="754"/>
      <c r="D73" s="755"/>
      <c r="E73" s="747"/>
    </row>
    <row r="74" spans="1:5" ht="15.75" thickBot="1">
      <c r="A74" s="743"/>
      <c r="B74" s="744"/>
      <c r="C74" s="744"/>
      <c r="D74" s="745"/>
      <c r="E74" s="747"/>
    </row>
    <row r="75" spans="1:5">
      <c r="A75" s="748" t="s">
        <v>22</v>
      </c>
      <c r="B75" s="749"/>
      <c r="C75" s="749"/>
      <c r="D75" s="481" t="s">
        <v>3246</v>
      </c>
      <c r="E75" s="747"/>
    </row>
    <row r="76" spans="1:5">
      <c r="A76" s="750" t="s">
        <v>3194</v>
      </c>
      <c r="B76" s="751"/>
      <c r="C76" s="469" t="s">
        <v>20</v>
      </c>
      <c r="D76" s="480" t="s">
        <v>3241</v>
      </c>
      <c r="E76" s="747"/>
    </row>
    <row r="77" spans="1:5">
      <c r="A77" s="752"/>
      <c r="B77" s="751"/>
      <c r="C77" s="469" t="s">
        <v>19</v>
      </c>
      <c r="D77" s="480" t="s">
        <v>3243</v>
      </c>
      <c r="E77" s="747"/>
    </row>
    <row r="78" spans="1:5">
      <c r="A78" s="752"/>
      <c r="B78" s="751"/>
      <c r="C78" s="8" t="s">
        <v>18</v>
      </c>
      <c r="D78" s="478">
        <v>41969</v>
      </c>
      <c r="E78" s="747"/>
    </row>
    <row r="79" spans="1:5">
      <c r="A79" s="753" t="s">
        <v>17</v>
      </c>
      <c r="B79" s="754"/>
      <c r="C79" s="754"/>
      <c r="D79" s="755"/>
      <c r="E79" s="747"/>
    </row>
    <row r="80" spans="1:5">
      <c r="A80" s="834" t="s">
        <v>3247</v>
      </c>
      <c r="B80" s="835"/>
      <c r="C80" s="835"/>
      <c r="D80" s="836"/>
      <c r="E80" s="747"/>
    </row>
    <row r="81" spans="1:5">
      <c r="A81" s="753" t="s">
        <v>3196</v>
      </c>
      <c r="B81" s="754"/>
      <c r="C81" s="754"/>
      <c r="D81" s="755"/>
      <c r="E81" s="747"/>
    </row>
    <row r="82" spans="1:5" ht="44.25" customHeight="1" thickBot="1">
      <c r="A82" s="743" t="s">
        <v>3248</v>
      </c>
      <c r="B82" s="744"/>
      <c r="C82" s="744"/>
      <c r="D82" s="745"/>
      <c r="E82" s="747"/>
    </row>
    <row r="83" spans="1:5">
      <c r="A83" s="748" t="s">
        <v>22</v>
      </c>
      <c r="B83" s="749"/>
      <c r="C83" s="749"/>
      <c r="D83" s="479" t="s">
        <v>3249</v>
      </c>
      <c r="E83" s="747"/>
    </row>
    <row r="84" spans="1:5">
      <c r="A84" s="750" t="s">
        <v>3194</v>
      </c>
      <c r="B84" s="751"/>
      <c r="C84" s="469" t="s">
        <v>20</v>
      </c>
      <c r="D84" s="477" t="s">
        <v>3241</v>
      </c>
      <c r="E84" s="747"/>
    </row>
    <row r="85" spans="1:5">
      <c r="A85" s="752"/>
      <c r="B85" s="751"/>
      <c r="C85" s="469" t="s">
        <v>19</v>
      </c>
      <c r="D85" s="477" t="s">
        <v>3243</v>
      </c>
      <c r="E85" s="747"/>
    </row>
    <row r="86" spans="1:5">
      <c r="A86" s="752"/>
      <c r="B86" s="751"/>
      <c r="C86" s="8" t="s">
        <v>18</v>
      </c>
      <c r="D86" s="478">
        <v>41969</v>
      </c>
      <c r="E86" s="747"/>
    </row>
    <row r="87" spans="1:5">
      <c r="A87" s="753" t="s">
        <v>17</v>
      </c>
      <c r="B87" s="754"/>
      <c r="C87" s="754"/>
      <c r="D87" s="755"/>
      <c r="E87" s="747"/>
    </row>
    <row r="88" spans="1:5">
      <c r="A88" s="834" t="s">
        <v>3250</v>
      </c>
      <c r="B88" s="835"/>
      <c r="C88" s="835"/>
      <c r="D88" s="836"/>
      <c r="E88" s="747"/>
    </row>
    <row r="89" spans="1:5">
      <c r="A89" s="753" t="s">
        <v>3196</v>
      </c>
      <c r="B89" s="754"/>
      <c r="C89" s="754"/>
      <c r="D89" s="755"/>
      <c r="E89" s="747"/>
    </row>
    <row r="90" spans="1:5" ht="27.75" customHeight="1" thickBot="1">
      <c r="A90" s="743" t="s">
        <v>3251</v>
      </c>
      <c r="B90" s="744"/>
      <c r="C90" s="744"/>
      <c r="D90" s="745"/>
      <c r="E90" s="747"/>
    </row>
    <row r="91" spans="1:5">
      <c r="A91" s="748" t="s">
        <v>22</v>
      </c>
      <c r="B91" s="749"/>
      <c r="C91" s="749"/>
      <c r="D91" s="479" t="s">
        <v>3253</v>
      </c>
      <c r="E91" s="747"/>
    </row>
    <row r="92" spans="1:5">
      <c r="A92" s="750" t="s">
        <v>3194</v>
      </c>
      <c r="B92" s="751"/>
      <c r="C92" s="469" t="s">
        <v>20</v>
      </c>
      <c r="D92" s="477" t="s">
        <v>3241</v>
      </c>
      <c r="E92" s="747"/>
    </row>
    <row r="93" spans="1:5">
      <c r="A93" s="752"/>
      <c r="B93" s="751"/>
      <c r="C93" s="469" t="s">
        <v>19</v>
      </c>
      <c r="D93" s="477" t="s">
        <v>3243</v>
      </c>
      <c r="E93" s="747"/>
    </row>
    <row r="94" spans="1:5">
      <c r="A94" s="752"/>
      <c r="B94" s="751"/>
      <c r="C94" s="8" t="s">
        <v>18</v>
      </c>
      <c r="D94" s="478">
        <v>42374</v>
      </c>
      <c r="E94" s="747"/>
    </row>
    <row r="95" spans="1:5">
      <c r="A95" s="753" t="s">
        <v>17</v>
      </c>
      <c r="B95" s="754"/>
      <c r="C95" s="754"/>
      <c r="D95" s="755"/>
      <c r="E95" s="747"/>
    </row>
    <row r="96" spans="1:5" ht="59.25" customHeight="1" thickBot="1">
      <c r="A96" s="743" t="s">
        <v>3279</v>
      </c>
      <c r="B96" s="744"/>
      <c r="C96" s="744"/>
      <c r="D96" s="745"/>
      <c r="E96" s="747"/>
    </row>
    <row r="97" spans="1:5">
      <c r="A97" s="753" t="s">
        <v>3196</v>
      </c>
      <c r="B97" s="754"/>
      <c r="C97" s="754"/>
      <c r="D97" s="755"/>
      <c r="E97" s="747"/>
    </row>
    <row r="98" spans="1:5" ht="29.25" customHeight="1" thickBot="1">
      <c r="A98" s="743" t="s">
        <v>3368</v>
      </c>
      <c r="B98" s="744"/>
      <c r="C98" s="744"/>
      <c r="D98" s="745"/>
      <c r="E98" s="747"/>
    </row>
    <row r="99" spans="1:5">
      <c r="A99" s="748" t="s">
        <v>22</v>
      </c>
      <c r="B99" s="749"/>
      <c r="C99" s="749"/>
      <c r="D99" s="479" t="s">
        <v>3349</v>
      </c>
      <c r="E99" s="747"/>
    </row>
    <row r="100" spans="1:5">
      <c r="A100" s="750" t="s">
        <v>3194</v>
      </c>
      <c r="B100" s="751"/>
      <c r="C100" s="569" t="s">
        <v>20</v>
      </c>
      <c r="D100" s="477" t="s">
        <v>3241</v>
      </c>
      <c r="E100" s="747"/>
    </row>
    <row r="101" spans="1:5">
      <c r="A101" s="752"/>
      <c r="B101" s="751"/>
      <c r="C101" s="569" t="s">
        <v>19</v>
      </c>
      <c r="D101" s="477" t="s">
        <v>3243</v>
      </c>
      <c r="E101" s="747"/>
    </row>
    <row r="102" spans="1:5">
      <c r="A102" s="752"/>
      <c r="B102" s="751"/>
      <c r="C102" s="8" t="s">
        <v>18</v>
      </c>
      <c r="D102" s="478">
        <v>42614</v>
      </c>
      <c r="E102" s="747"/>
    </row>
    <row r="103" spans="1:5">
      <c r="A103" s="753" t="s">
        <v>17</v>
      </c>
      <c r="B103" s="754"/>
      <c r="C103" s="754"/>
      <c r="D103" s="755"/>
      <c r="E103" s="747"/>
    </row>
    <row r="104" spans="1:5" ht="46.5" customHeight="1" thickBot="1">
      <c r="A104" s="756" t="s">
        <v>3352</v>
      </c>
      <c r="B104" s="757"/>
      <c r="C104" s="757"/>
      <c r="D104" s="758"/>
      <c r="E104" s="747"/>
    </row>
    <row r="105" spans="1:5" ht="24" customHeight="1">
      <c r="A105" s="753" t="s">
        <v>3196</v>
      </c>
      <c r="B105" s="754"/>
      <c r="C105" s="754"/>
      <c r="D105" s="755"/>
      <c r="E105" s="747"/>
    </row>
    <row r="106" spans="1:5" ht="39.75" customHeight="1" thickBot="1">
      <c r="A106" s="743" t="s">
        <v>3350</v>
      </c>
      <c r="B106" s="744"/>
      <c r="C106" s="744"/>
      <c r="D106" s="745"/>
      <c r="E106" s="747"/>
    </row>
  </sheetData>
  <mergeCells count="92">
    <mergeCell ref="A82:D82"/>
    <mergeCell ref="A98:D98"/>
    <mergeCell ref="A83:C83"/>
    <mergeCell ref="A84:B86"/>
    <mergeCell ref="A88:D88"/>
    <mergeCell ref="A89:D89"/>
    <mergeCell ref="A90:D90"/>
    <mergeCell ref="A91:C91"/>
    <mergeCell ref="A92:B94"/>
    <mergeCell ref="A95:D95"/>
    <mergeCell ref="A96:D96"/>
    <mergeCell ref="A59:C59"/>
    <mergeCell ref="A60:B62"/>
    <mergeCell ref="A63:D63"/>
    <mergeCell ref="A64:D64"/>
    <mergeCell ref="A66:D66"/>
    <mergeCell ref="A67:C67"/>
    <mergeCell ref="A68:B70"/>
    <mergeCell ref="A71:D71"/>
    <mergeCell ref="A65:D65"/>
    <mergeCell ref="A81:D81"/>
    <mergeCell ref="A72:D72"/>
    <mergeCell ref="A73:D73"/>
    <mergeCell ref="A74:D74"/>
    <mergeCell ref="A75:C75"/>
    <mergeCell ref="A76:B78"/>
    <mergeCell ref="A79:D79"/>
    <mergeCell ref="A80:D80"/>
    <mergeCell ref="A55:D55"/>
    <mergeCell ref="A51:B53"/>
    <mergeCell ref="A54:D54"/>
    <mergeCell ref="A56:D56"/>
    <mergeCell ref="A58:D58"/>
    <mergeCell ref="A57:D57"/>
    <mergeCell ref="A43:B45"/>
    <mergeCell ref="A41:D41"/>
    <mergeCell ref="A33:D33"/>
    <mergeCell ref="A48:D48"/>
    <mergeCell ref="A49:D49"/>
    <mergeCell ref="A46:D46"/>
    <mergeCell ref="A47:D47"/>
    <mergeCell ref="A19:C19"/>
    <mergeCell ref="A32:D32"/>
    <mergeCell ref="E30:E31"/>
    <mergeCell ref="E20:E29"/>
    <mergeCell ref="B20:C20"/>
    <mergeCell ref="D21:D23"/>
    <mergeCell ref="A20:A29"/>
    <mergeCell ref="A30:A31"/>
    <mergeCell ref="B21:B25"/>
    <mergeCell ref="B26:B29"/>
    <mergeCell ref="B30:C30"/>
    <mergeCell ref="B31:C31"/>
    <mergeCell ref="D16:D1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106:D106"/>
    <mergeCell ref="E32:E106"/>
    <mergeCell ref="A99:C99"/>
    <mergeCell ref="A100:B102"/>
    <mergeCell ref="A103:D103"/>
    <mergeCell ref="A104:D104"/>
    <mergeCell ref="A105:D105"/>
    <mergeCell ref="A97:D97"/>
    <mergeCell ref="A40:D40"/>
    <mergeCell ref="A38:D38"/>
    <mergeCell ref="A34:C34"/>
    <mergeCell ref="A35:B37"/>
    <mergeCell ref="A39:D39"/>
    <mergeCell ref="A87:D87"/>
    <mergeCell ref="A50:C50"/>
    <mergeCell ref="A42:C42"/>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A4" sqref="A4:U6"/>
    </sheetView>
  </sheetViews>
  <sheetFormatPr defaultRowHeight="15"/>
  <cols>
    <col min="1" max="1" width="6.7109375" customWidth="1"/>
    <col min="2" max="4" width="40.7109375" customWidth="1"/>
  </cols>
  <sheetData>
    <row r="1" spans="1:4">
      <c r="A1" s="434" t="s">
        <v>3092</v>
      </c>
      <c r="B1" s="435"/>
      <c r="C1" s="354"/>
      <c r="D1" s="355"/>
    </row>
    <row r="2" spans="1:4">
      <c r="A2" s="436" t="s">
        <v>849</v>
      </c>
      <c r="B2" s="437"/>
      <c r="C2" s="351"/>
      <c r="D2" s="394"/>
    </row>
    <row r="3" spans="1:4" ht="15.75" thickBot="1">
      <c r="A3" s="728"/>
      <c r="B3" s="729"/>
      <c r="C3" s="729"/>
      <c r="D3" s="786"/>
    </row>
    <row r="4" spans="1:4" ht="20.100000000000001" customHeight="1">
      <c r="A4" s="1188" t="s">
        <v>849</v>
      </c>
      <c r="B4" s="1189"/>
      <c r="C4" s="1189"/>
      <c r="D4" s="1190"/>
    </row>
    <row r="5" spans="1:4" ht="20.100000000000001" customHeight="1" thickBot="1">
      <c r="A5" s="789" t="s">
        <v>3123</v>
      </c>
      <c r="B5" s="790"/>
      <c r="C5" s="790"/>
      <c r="D5" s="1191"/>
    </row>
    <row r="6" spans="1:4" ht="15" customHeight="1" thickBot="1">
      <c r="A6" s="793" t="s">
        <v>3190</v>
      </c>
      <c r="B6" s="795"/>
      <c r="C6" s="135">
        <f>Obsah!C33</f>
        <v>0</v>
      </c>
      <c r="D6" s="407"/>
    </row>
    <row r="7" spans="1:4" ht="15" customHeight="1" thickBot="1">
      <c r="A7" s="973" t="s">
        <v>85</v>
      </c>
      <c r="B7" s="44" t="s">
        <v>41</v>
      </c>
      <c r="C7" s="43" t="s">
        <v>38</v>
      </c>
      <c r="D7" s="43" t="s">
        <v>37</v>
      </c>
    </row>
    <row r="8" spans="1:4" ht="66" customHeight="1" thickBot="1">
      <c r="A8" s="1187"/>
      <c r="B8" s="439" t="s">
        <v>860</v>
      </c>
      <c r="C8" s="42" t="s">
        <v>959</v>
      </c>
      <c r="D8" s="42" t="s">
        <v>859</v>
      </c>
    </row>
    <row r="9" spans="1:4" ht="15" customHeight="1">
      <c r="A9" s="41">
        <v>1</v>
      </c>
      <c r="B9" s="40"/>
      <c r="C9" s="39"/>
      <c r="D9" s="39"/>
    </row>
    <row r="10" spans="1:4" ht="15" customHeight="1">
      <c r="A10" s="38">
        <v>2</v>
      </c>
      <c r="B10" s="37"/>
      <c r="C10" s="36"/>
      <c r="D10" s="36"/>
    </row>
    <row r="11" spans="1:4" ht="15" customHeight="1">
      <c r="A11" s="38">
        <v>3</v>
      </c>
      <c r="B11" s="37"/>
      <c r="C11" s="36"/>
      <c r="D11" s="36"/>
    </row>
    <row r="12" spans="1:4" ht="15" customHeight="1" thickBot="1">
      <c r="A12" s="404" t="s">
        <v>59</v>
      </c>
      <c r="B12" s="405"/>
      <c r="C12" s="406"/>
      <c r="D12" s="406"/>
    </row>
    <row r="13" spans="1:4" ht="15" customHeight="1">
      <c r="A13" s="134"/>
      <c r="B13" s="134"/>
      <c r="C13" s="133"/>
      <c r="D13" s="132"/>
    </row>
    <row r="14" spans="1:4" ht="15" customHeight="1">
      <c r="A14" s="134"/>
      <c r="B14" s="134"/>
      <c r="C14" s="133"/>
      <c r="D14" s="132"/>
    </row>
    <row r="15" spans="1:4" ht="15" customHeight="1">
      <c r="A15" s="134"/>
      <c r="B15" s="134"/>
      <c r="C15" s="133"/>
      <c r="D15" s="132"/>
    </row>
    <row r="16" spans="1:4" ht="15" customHeight="1">
      <c r="A16" s="134"/>
      <c r="B16" s="134"/>
      <c r="C16" s="133"/>
      <c r="D16" s="132"/>
    </row>
    <row r="17" spans="1:4" ht="15" customHeight="1">
      <c r="A17" s="134"/>
      <c r="B17" s="134"/>
      <c r="C17" s="133"/>
      <c r="D17" s="132"/>
    </row>
    <row r="18" spans="1:4" ht="15" customHeight="1">
      <c r="A18" s="134"/>
      <c r="B18" s="134"/>
      <c r="C18" s="133"/>
      <c r="D18" s="132"/>
    </row>
    <row r="19" spans="1:4" ht="15" customHeight="1">
      <c r="A19" s="134"/>
      <c r="B19" s="134"/>
      <c r="C19" s="133"/>
      <c r="D19" s="132"/>
    </row>
    <row r="20" spans="1:4" ht="15" customHeight="1">
      <c r="A20" s="134"/>
      <c r="B20" s="134"/>
      <c r="C20" s="133"/>
      <c r="D20" s="132"/>
    </row>
    <row r="21" spans="1:4" ht="15" customHeight="1">
      <c r="A21" s="134"/>
      <c r="B21" s="134"/>
      <c r="C21" s="133"/>
      <c r="D21" s="132"/>
    </row>
    <row r="22" spans="1:4" ht="15" customHeight="1">
      <c r="A22" s="134"/>
      <c r="B22" s="134"/>
      <c r="C22" s="133"/>
      <c r="D22" s="132"/>
    </row>
    <row r="23" spans="1:4" ht="15" customHeight="1">
      <c r="A23" s="134"/>
      <c r="B23" s="134"/>
      <c r="C23" s="133"/>
      <c r="D23" s="132"/>
    </row>
    <row r="24" spans="1:4" ht="15" customHeight="1">
      <c r="A24" s="134"/>
      <c r="B24" s="134"/>
      <c r="C24" s="133"/>
      <c r="D24" s="132"/>
    </row>
    <row r="25" spans="1:4" ht="15" customHeight="1">
      <c r="A25" s="134"/>
      <c r="B25" s="134"/>
      <c r="C25" s="133"/>
      <c r="D25" s="132"/>
    </row>
    <row r="26" spans="1:4" ht="15" customHeight="1" collapsed="1">
      <c r="A26" s="134"/>
      <c r="B26" s="134"/>
      <c r="C26" s="133"/>
      <c r="D26" s="132"/>
    </row>
    <row r="27" spans="1:4" ht="15" customHeight="1">
      <c r="A27" s="134"/>
      <c r="B27" s="134"/>
      <c r="C27" s="133"/>
      <c r="D27" s="132"/>
    </row>
    <row r="28" spans="1:4">
      <c r="A28" s="134"/>
      <c r="B28" s="134"/>
      <c r="C28" s="133"/>
      <c r="D28" s="132"/>
    </row>
    <row r="29" spans="1:4">
      <c r="A29" s="134"/>
      <c r="B29" s="134"/>
      <c r="C29" s="133"/>
      <c r="D29" s="132"/>
    </row>
    <row r="30" spans="1:4">
      <c r="A30" s="134"/>
      <c r="B30" s="134"/>
      <c r="C30" s="133"/>
      <c r="D30" s="132"/>
    </row>
    <row r="31" spans="1:4">
      <c r="A31" s="134"/>
      <c r="B31" s="134"/>
      <c r="C31" s="133"/>
      <c r="D31" s="132"/>
    </row>
    <row r="32" spans="1:4">
      <c r="A32" s="134"/>
      <c r="B32" s="134"/>
      <c r="C32" s="133"/>
      <c r="D32" s="132"/>
    </row>
    <row r="33" spans="1:4">
      <c r="A33" s="134"/>
      <c r="B33" s="134"/>
      <c r="C33" s="133"/>
      <c r="D33" s="132"/>
    </row>
    <row r="34" spans="1:4">
      <c r="A34" s="134"/>
      <c r="B34" s="134"/>
      <c r="C34" s="133"/>
      <c r="D34" s="132"/>
    </row>
    <row r="35" spans="1:4">
      <c r="A35" s="134"/>
      <c r="B35" s="134"/>
      <c r="C35" s="133"/>
      <c r="D35" s="132"/>
    </row>
    <row r="36" spans="1:4">
      <c r="A36" s="134"/>
      <c r="B36" s="134"/>
      <c r="C36" s="133"/>
      <c r="D36" s="132"/>
    </row>
    <row r="37" spans="1:4">
      <c r="A37" s="134"/>
      <c r="B37" s="134"/>
      <c r="C37" s="133"/>
      <c r="D37" s="132"/>
    </row>
    <row r="38" spans="1:4">
      <c r="A38" s="134"/>
      <c r="B38" s="134"/>
      <c r="C38" s="133"/>
      <c r="D38" s="132"/>
    </row>
    <row r="39" spans="1:4">
      <c r="A39" s="134"/>
      <c r="B39" s="134"/>
      <c r="C39" s="133"/>
      <c r="D39" s="132"/>
    </row>
    <row r="40" spans="1:4">
      <c r="A40" s="134"/>
      <c r="B40" s="134"/>
      <c r="C40" s="133"/>
      <c r="D40" s="132"/>
    </row>
    <row r="41" spans="1:4">
      <c r="A41" s="134"/>
      <c r="B41" s="134"/>
      <c r="C41" s="133"/>
      <c r="D41" s="132"/>
    </row>
    <row r="42" spans="1:4">
      <c r="A42" s="134"/>
      <c r="B42" s="134"/>
      <c r="C42" s="133"/>
      <c r="D42" s="132"/>
    </row>
    <row r="43" spans="1:4">
      <c r="A43" s="134"/>
      <c r="B43" s="134"/>
      <c r="C43" s="133"/>
      <c r="D43" s="132"/>
    </row>
    <row r="44" spans="1:4">
      <c r="A44" s="134"/>
      <c r="B44" s="134"/>
      <c r="C44" s="133"/>
      <c r="D44" s="132"/>
    </row>
    <row r="45" spans="1:4">
      <c r="A45" s="134"/>
      <c r="B45" s="134"/>
      <c r="C45" s="133"/>
      <c r="D45" s="132"/>
    </row>
    <row r="46" spans="1:4">
      <c r="A46" s="134"/>
      <c r="B46" s="134"/>
      <c r="C46" s="133"/>
      <c r="D46" s="132"/>
    </row>
    <row r="47" spans="1:4">
      <c r="A47" s="134"/>
      <c r="B47" s="134"/>
      <c r="C47" s="133"/>
      <c r="D47" s="132"/>
    </row>
    <row r="48" spans="1:4">
      <c r="A48" s="134"/>
      <c r="B48" s="134"/>
      <c r="C48" s="133"/>
      <c r="D48" s="132"/>
    </row>
    <row r="49" spans="1:4">
      <c r="A49" s="134"/>
      <c r="B49" s="134"/>
      <c r="C49" s="133"/>
      <c r="D49" s="132"/>
    </row>
    <row r="50" spans="1:4">
      <c r="A50" s="134"/>
      <c r="B50" s="134"/>
      <c r="C50" s="133"/>
      <c r="D50" s="132"/>
    </row>
    <row r="51" spans="1:4">
      <c r="A51" s="134"/>
      <c r="B51" s="134"/>
      <c r="C51" s="133"/>
      <c r="D51" s="132"/>
    </row>
    <row r="52" spans="1:4">
      <c r="A52" s="134"/>
      <c r="B52" s="134"/>
      <c r="C52" s="133"/>
      <c r="D52" s="132"/>
    </row>
    <row r="53" spans="1:4">
      <c r="A53" s="134"/>
      <c r="B53" s="134"/>
      <c r="C53" s="133"/>
      <c r="D53" s="132"/>
    </row>
    <row r="54" spans="1:4">
      <c r="A54" s="134"/>
      <c r="B54" s="134"/>
      <c r="C54" s="133"/>
      <c r="D54" s="132"/>
    </row>
    <row r="55" spans="1:4">
      <c r="A55" s="134"/>
      <c r="B55" s="134"/>
      <c r="C55" s="133"/>
      <c r="D55" s="132"/>
    </row>
    <row r="56" spans="1:4">
      <c r="A56" s="134"/>
      <c r="B56" s="134"/>
      <c r="C56" s="133"/>
      <c r="D56" s="132"/>
    </row>
    <row r="57" spans="1:4">
      <c r="A57" s="134"/>
      <c r="B57" s="134"/>
      <c r="C57" s="133"/>
      <c r="D57" s="132"/>
    </row>
    <row r="58" spans="1:4">
      <c r="A58" s="134"/>
      <c r="B58" s="134"/>
      <c r="C58" s="133"/>
      <c r="D58" s="132"/>
    </row>
    <row r="59" spans="1:4">
      <c r="A59" s="134"/>
      <c r="B59" s="134"/>
      <c r="C59" s="133"/>
      <c r="D59" s="132"/>
    </row>
    <row r="60" spans="1:4">
      <c r="A60" s="134"/>
      <c r="B60" s="134"/>
      <c r="C60" s="133"/>
      <c r="D60" s="132"/>
    </row>
    <row r="61" spans="1:4">
      <c r="A61" s="134"/>
      <c r="B61" s="134"/>
      <c r="C61" s="133"/>
      <c r="D61" s="132"/>
    </row>
    <row r="62" spans="1:4">
      <c r="A62" s="134"/>
      <c r="B62" s="134"/>
      <c r="C62" s="133"/>
      <c r="D62" s="132"/>
    </row>
    <row r="63" spans="1:4">
      <c r="A63" s="134"/>
      <c r="B63" s="134"/>
      <c r="C63" s="133"/>
      <c r="D63" s="132"/>
    </row>
    <row r="64" spans="1:4">
      <c r="A64" s="134"/>
      <c r="B64" s="134"/>
      <c r="C64" s="133"/>
      <c r="D64" s="132"/>
    </row>
    <row r="65" spans="1:4">
      <c r="A65" s="134"/>
      <c r="B65" s="134"/>
      <c r="C65" s="133"/>
      <c r="D65" s="132"/>
    </row>
    <row r="66" spans="1:4">
      <c r="A66" s="134"/>
      <c r="B66" s="134"/>
      <c r="C66" s="133"/>
      <c r="D66" s="13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A4" sqref="A4:U6"/>
    </sheetView>
  </sheetViews>
  <sheetFormatPr defaultRowHeight="1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c r="A1" s="782" t="s">
        <v>3091</v>
      </c>
      <c r="B1" s="783"/>
      <c r="C1" s="354"/>
      <c r="D1" s="354"/>
      <c r="E1" s="354"/>
      <c r="F1" s="354"/>
      <c r="G1" s="355"/>
    </row>
    <row r="2" spans="1:9">
      <c r="A2" s="784" t="s">
        <v>845</v>
      </c>
      <c r="B2" s="785"/>
      <c r="C2" s="351"/>
      <c r="D2" s="351"/>
      <c r="E2" s="351"/>
      <c r="F2" s="351"/>
      <c r="G2" s="394"/>
    </row>
    <row r="3" spans="1:9" ht="15.75" thickBot="1">
      <c r="A3" s="1010"/>
      <c r="B3" s="1011"/>
      <c r="C3" s="1011"/>
      <c r="D3" s="1011"/>
      <c r="E3" s="1011"/>
      <c r="F3" s="1011"/>
      <c r="G3" s="1049"/>
    </row>
    <row r="4" spans="1:9">
      <c r="A4" s="787" t="s">
        <v>845</v>
      </c>
      <c r="B4" s="788"/>
      <c r="C4" s="788"/>
      <c r="D4" s="788"/>
      <c r="E4" s="788"/>
      <c r="F4" s="788"/>
      <c r="G4" s="791" t="s">
        <v>3123</v>
      </c>
    </row>
    <row r="5" spans="1:9" ht="26.25" customHeight="1" thickBot="1">
      <c r="A5" s="789"/>
      <c r="B5" s="790"/>
      <c r="C5" s="790"/>
      <c r="D5" s="790"/>
      <c r="E5" s="790"/>
      <c r="F5" s="790"/>
      <c r="G5" s="792"/>
    </row>
    <row r="6" spans="1:9" ht="15.75" thickBot="1">
      <c r="A6" s="793" t="s">
        <v>3190</v>
      </c>
      <c r="B6" s="795"/>
      <c r="C6" s="150">
        <f>Obsah!C33</f>
        <v>0</v>
      </c>
      <c r="D6" s="1197"/>
      <c r="E6" s="1198"/>
      <c r="F6" s="1198"/>
      <c r="G6" s="1199"/>
    </row>
    <row r="7" spans="1:9" s="148" customFormat="1" ht="30" customHeight="1" thickBot="1">
      <c r="A7" s="1192" t="s">
        <v>862</v>
      </c>
      <c r="B7" s="1193"/>
      <c r="C7" s="1193"/>
      <c r="D7" s="1193"/>
      <c r="E7" s="1193"/>
      <c r="F7" s="1193"/>
      <c r="G7" s="862" t="s">
        <v>34</v>
      </c>
      <c r="H7" s="149"/>
      <c r="I7" s="149"/>
    </row>
    <row r="8" spans="1:9" ht="15.75" thickBot="1">
      <c r="A8" s="1195" t="s">
        <v>861</v>
      </c>
      <c r="B8" s="1196"/>
      <c r="C8" s="1196"/>
      <c r="D8" s="1196"/>
      <c r="E8" s="1196"/>
      <c r="F8" s="1196"/>
      <c r="G8" s="1194"/>
      <c r="H8" s="95"/>
      <c r="I8" s="95"/>
    </row>
    <row r="9" spans="1:9">
      <c r="A9" s="138"/>
      <c r="B9" s="138"/>
      <c r="C9" s="146"/>
      <c r="D9" s="145"/>
      <c r="E9" s="145"/>
      <c r="F9" s="145"/>
      <c r="G9" s="138"/>
      <c r="H9" s="95"/>
      <c r="I9" s="95"/>
    </row>
    <row r="10" spans="1:9">
      <c r="A10" s="138"/>
      <c r="B10" s="138"/>
      <c r="C10" s="146"/>
      <c r="D10" s="145"/>
      <c r="E10" s="145"/>
      <c r="F10" s="145"/>
      <c r="G10" s="138"/>
      <c r="H10" s="95"/>
      <c r="I10" s="95"/>
    </row>
    <row r="11" spans="1:9">
      <c r="A11" s="138"/>
      <c r="B11" s="138"/>
      <c r="C11" s="146"/>
      <c r="D11" s="145"/>
      <c r="E11" s="145"/>
      <c r="F11" s="145"/>
      <c r="G11" s="138"/>
      <c r="H11" s="95"/>
      <c r="I11" s="95"/>
    </row>
    <row r="12" spans="1:9">
      <c r="A12" s="138"/>
      <c r="B12" s="138"/>
      <c r="C12" s="146"/>
      <c r="D12" s="145"/>
      <c r="E12" s="145"/>
      <c r="F12" s="145"/>
      <c r="G12" s="138"/>
      <c r="H12" s="95"/>
      <c r="I12" s="95"/>
    </row>
    <row r="13" spans="1:9">
      <c r="A13" s="138"/>
      <c r="B13" s="138"/>
      <c r="C13" s="146"/>
      <c r="D13" s="145"/>
      <c r="E13" s="145"/>
      <c r="F13" s="145"/>
      <c r="G13" s="138"/>
      <c r="H13" s="95"/>
      <c r="I13" s="95"/>
    </row>
    <row r="14" spans="1:9">
      <c r="A14" s="138"/>
      <c r="B14" s="138"/>
      <c r="C14" s="146"/>
      <c r="D14" s="145"/>
      <c r="E14" s="145"/>
      <c r="F14" s="145"/>
      <c r="G14" s="138"/>
      <c r="H14" s="95"/>
      <c r="I14" s="95"/>
    </row>
    <row r="15" spans="1:9">
      <c r="A15" s="138"/>
      <c r="B15" s="138"/>
      <c r="C15" s="146"/>
      <c r="D15" s="145"/>
      <c r="E15" s="145"/>
      <c r="F15" s="145"/>
      <c r="G15" s="138"/>
      <c r="H15" s="95"/>
      <c r="I15" s="95"/>
    </row>
    <row r="16" spans="1:9">
      <c r="A16" s="138"/>
      <c r="B16" s="138"/>
      <c r="C16" s="146"/>
      <c r="D16" s="145"/>
      <c r="E16" s="145"/>
      <c r="F16" s="145"/>
      <c r="G16" s="138"/>
      <c r="H16" s="95"/>
      <c r="I16" s="95"/>
    </row>
    <row r="17" spans="1:9">
      <c r="A17" s="138"/>
      <c r="B17" s="138"/>
      <c r="C17" s="146"/>
      <c r="D17" s="145"/>
      <c r="E17" s="145"/>
      <c r="F17" s="145"/>
      <c r="G17" s="138"/>
      <c r="H17" s="95"/>
      <c r="I17" s="95"/>
    </row>
    <row r="18" spans="1:9">
      <c r="A18" s="138"/>
      <c r="B18" s="138"/>
      <c r="C18" s="146"/>
      <c r="D18" s="145"/>
      <c r="E18" s="145"/>
      <c r="F18" s="145"/>
      <c r="G18" s="138"/>
      <c r="H18" s="95"/>
      <c r="I18" s="95"/>
    </row>
    <row r="19" spans="1:9">
      <c r="A19" s="138"/>
      <c r="B19" s="138"/>
      <c r="C19" s="146"/>
      <c r="D19" s="145"/>
      <c r="E19" s="145"/>
      <c r="F19" s="145"/>
      <c r="G19" s="138"/>
      <c r="H19" s="95"/>
      <c r="I19" s="95"/>
    </row>
    <row r="20" spans="1:9">
      <c r="A20" s="138"/>
      <c r="B20" s="138"/>
      <c r="C20" s="146"/>
      <c r="D20" s="145"/>
      <c r="E20" s="145"/>
      <c r="F20" s="145"/>
      <c r="G20" s="138"/>
      <c r="H20" s="95"/>
      <c r="I20" s="95"/>
    </row>
    <row r="21" spans="1:9">
      <c r="A21" s="138"/>
      <c r="B21" s="138"/>
      <c r="C21" s="146"/>
      <c r="D21" s="145"/>
      <c r="E21" s="145"/>
      <c r="F21" s="145"/>
      <c r="G21" s="138"/>
      <c r="H21" s="95"/>
      <c r="I21" s="95"/>
    </row>
    <row r="22" spans="1:9">
      <c r="A22" s="138"/>
      <c r="B22" s="138"/>
      <c r="C22" s="146"/>
      <c r="D22" s="145"/>
      <c r="E22" s="145"/>
      <c r="F22" s="145"/>
      <c r="G22" s="138"/>
      <c r="H22" s="95"/>
      <c r="I22" s="95"/>
    </row>
    <row r="23" spans="1:9">
      <c r="A23" s="138"/>
      <c r="B23" s="138"/>
      <c r="C23" s="146"/>
      <c r="D23" s="145"/>
      <c r="E23" s="145"/>
      <c r="F23" s="145"/>
      <c r="G23" s="138"/>
      <c r="H23" s="95"/>
      <c r="I23" s="95"/>
    </row>
    <row r="24" spans="1:9">
      <c r="A24" s="138"/>
      <c r="B24" s="138"/>
      <c r="C24" s="147"/>
      <c r="D24" s="145"/>
      <c r="E24" s="145"/>
      <c r="F24" s="145"/>
      <c r="G24" s="138"/>
      <c r="H24" s="95"/>
      <c r="I24" s="95"/>
    </row>
    <row r="25" spans="1:9">
      <c r="A25" s="138"/>
      <c r="B25" s="138"/>
      <c r="C25" s="147"/>
      <c r="D25" s="145"/>
      <c r="E25" s="145"/>
      <c r="F25" s="145"/>
      <c r="G25" s="138"/>
      <c r="H25" s="95"/>
      <c r="I25" s="95"/>
    </row>
    <row r="26" spans="1:9">
      <c r="A26" s="138"/>
      <c r="B26" s="138"/>
      <c r="C26" s="146"/>
      <c r="D26" s="145"/>
      <c r="E26" s="145"/>
      <c r="F26" s="145"/>
      <c r="G26" s="138"/>
      <c r="H26" s="95"/>
      <c r="I26" s="95"/>
    </row>
    <row r="27" spans="1:9">
      <c r="A27" s="138"/>
      <c r="B27" s="138"/>
      <c r="C27" s="146"/>
      <c r="D27" s="145"/>
      <c r="E27" s="145"/>
      <c r="F27" s="145"/>
      <c r="G27" s="138"/>
      <c r="H27" s="95"/>
      <c r="I27" s="95"/>
    </row>
    <row r="28" spans="1:9">
      <c r="A28" s="138"/>
      <c r="B28" s="138"/>
      <c r="C28" s="146"/>
      <c r="D28" s="145"/>
      <c r="E28" s="145"/>
      <c r="F28" s="145"/>
      <c r="G28" s="138"/>
      <c r="H28" s="95"/>
      <c r="I28" s="95"/>
    </row>
    <row r="29" spans="1:9">
      <c r="A29" s="138"/>
      <c r="B29" s="138"/>
      <c r="C29" s="146"/>
      <c r="D29" s="145"/>
      <c r="E29" s="145"/>
      <c r="F29" s="145"/>
      <c r="G29" s="138"/>
      <c r="H29" s="95"/>
      <c r="I29" s="95"/>
    </row>
    <row r="30" spans="1:9">
      <c r="A30" s="138"/>
      <c r="B30" s="138"/>
      <c r="C30" s="146"/>
      <c r="D30" s="145"/>
      <c r="E30" s="145"/>
      <c r="F30" s="145"/>
      <c r="G30" s="138"/>
      <c r="H30" s="95"/>
      <c r="I30" s="95"/>
    </row>
    <row r="31" spans="1:9">
      <c r="A31" s="138"/>
      <c r="B31" s="138"/>
      <c r="C31" s="146"/>
      <c r="D31" s="145"/>
      <c r="E31" s="145"/>
      <c r="F31" s="145"/>
      <c r="G31" s="138"/>
      <c r="H31" s="95"/>
      <c r="I31" s="95"/>
    </row>
    <row r="32" spans="1:9">
      <c r="A32" s="138"/>
      <c r="B32" s="138"/>
      <c r="C32" s="146"/>
      <c r="D32" s="145"/>
      <c r="E32" s="145"/>
      <c r="F32" s="145"/>
      <c r="G32" s="138"/>
      <c r="H32" s="95"/>
      <c r="I32" s="95"/>
    </row>
    <row r="33" spans="1:9">
      <c r="A33" s="138"/>
      <c r="B33" s="138"/>
      <c r="C33" s="146"/>
      <c r="D33" s="145"/>
      <c r="E33" s="145"/>
      <c r="F33" s="145"/>
      <c r="G33" s="138"/>
      <c r="H33" s="95"/>
      <c r="I33" s="95"/>
    </row>
    <row r="34" spans="1:9">
      <c r="A34" s="138"/>
      <c r="B34" s="138"/>
      <c r="C34" s="146"/>
      <c r="D34" s="145"/>
      <c r="E34" s="145"/>
      <c r="F34" s="145"/>
      <c r="G34" s="138"/>
      <c r="H34" s="95"/>
      <c r="I34" s="95"/>
    </row>
    <row r="35" spans="1:9">
      <c r="A35" s="138"/>
      <c r="B35" s="138"/>
      <c r="C35" s="146"/>
      <c r="D35" s="145"/>
      <c r="E35" s="145"/>
      <c r="F35" s="145"/>
      <c r="G35" s="138"/>
      <c r="H35" s="95"/>
      <c r="I35" s="95"/>
    </row>
    <row r="36" spans="1:9">
      <c r="A36" s="138"/>
      <c r="B36" s="138"/>
      <c r="C36" s="146"/>
      <c r="D36" s="145"/>
      <c r="E36" s="145"/>
      <c r="F36" s="145"/>
      <c r="G36" s="138"/>
      <c r="H36" s="95"/>
      <c r="I36" s="95"/>
    </row>
    <row r="37" spans="1:9">
      <c r="A37" s="138"/>
      <c r="B37" s="138"/>
      <c r="C37" s="146"/>
      <c r="D37" s="145"/>
      <c r="E37" s="145"/>
      <c r="F37" s="145"/>
      <c r="G37" s="138"/>
      <c r="H37" s="95"/>
      <c r="I37" s="95"/>
    </row>
    <row r="38" spans="1:9">
      <c r="A38" s="138"/>
      <c r="B38" s="138"/>
      <c r="C38" s="146"/>
      <c r="D38" s="145"/>
      <c r="E38" s="145"/>
      <c r="F38" s="145"/>
      <c r="G38" s="138"/>
      <c r="H38" s="95"/>
      <c r="I38" s="95"/>
    </row>
    <row r="39" spans="1:9">
      <c r="A39" s="138"/>
      <c r="B39" s="138"/>
      <c r="C39" s="146"/>
      <c r="D39" s="145"/>
      <c r="E39" s="145"/>
      <c r="F39" s="145"/>
      <c r="G39" s="138"/>
      <c r="H39" s="95"/>
      <c r="I39" s="95"/>
    </row>
    <row r="40" spans="1:9">
      <c r="A40" s="138"/>
      <c r="B40" s="138"/>
      <c r="C40" s="146"/>
      <c r="D40" s="145"/>
      <c r="E40" s="145"/>
      <c r="F40" s="145"/>
      <c r="G40" s="138"/>
      <c r="H40" s="95"/>
      <c r="I40" s="95"/>
    </row>
    <row r="41" spans="1:9">
      <c r="A41" s="138"/>
      <c r="B41" s="138"/>
      <c r="C41" s="146"/>
      <c r="D41" s="145"/>
      <c r="E41" s="145"/>
      <c r="F41" s="145"/>
      <c r="G41" s="138"/>
      <c r="H41" s="95"/>
      <c r="I41" s="95"/>
    </row>
    <row r="42" spans="1:9">
      <c r="A42" s="138"/>
      <c r="B42" s="138"/>
      <c r="C42" s="146"/>
      <c r="D42" s="145"/>
      <c r="E42" s="145"/>
      <c r="F42" s="145"/>
      <c r="G42" s="138"/>
      <c r="H42" s="95"/>
      <c r="I42" s="95"/>
    </row>
    <row r="43" spans="1:9">
      <c r="A43" s="138"/>
      <c r="B43" s="138"/>
      <c r="C43" s="146"/>
      <c r="D43" s="145"/>
      <c r="E43" s="145"/>
      <c r="F43" s="145"/>
      <c r="G43" s="138"/>
      <c r="H43" s="95"/>
      <c r="I43" s="95"/>
    </row>
    <row r="44" spans="1:9">
      <c r="A44" s="138"/>
      <c r="B44" s="138"/>
      <c r="C44" s="146"/>
      <c r="D44" s="145"/>
      <c r="E44" s="145"/>
      <c r="F44" s="145"/>
      <c r="G44" s="138"/>
      <c r="H44" s="95"/>
      <c r="I44" s="95"/>
    </row>
    <row r="45" spans="1:9">
      <c r="A45" s="138"/>
      <c r="B45" s="138"/>
      <c r="C45" s="146"/>
      <c r="D45" s="145"/>
      <c r="E45" s="145"/>
      <c r="F45" s="145"/>
      <c r="G45" s="138"/>
      <c r="H45" s="95"/>
      <c r="I45" s="95"/>
    </row>
    <row r="46" spans="1:9">
      <c r="A46" s="138"/>
      <c r="B46" s="138"/>
      <c r="C46" s="146"/>
      <c r="D46" s="145"/>
      <c r="E46" s="145"/>
      <c r="F46" s="145"/>
      <c r="G46" s="138"/>
      <c r="H46" s="95"/>
      <c r="I46" s="95"/>
    </row>
    <row r="47" spans="1:9">
      <c r="A47" s="138"/>
      <c r="B47" s="138"/>
      <c r="C47" s="146"/>
      <c r="D47" s="145"/>
      <c r="E47" s="145"/>
      <c r="F47" s="145"/>
      <c r="G47" s="138"/>
      <c r="H47" s="95"/>
      <c r="I47" s="95"/>
    </row>
    <row r="48" spans="1:9">
      <c r="A48" s="138"/>
      <c r="B48" s="138"/>
      <c r="C48" s="146"/>
      <c r="D48" s="145"/>
      <c r="E48" s="145"/>
      <c r="F48" s="145"/>
      <c r="G48" s="138"/>
      <c r="H48" s="95"/>
      <c r="I48" s="95"/>
    </row>
    <row r="49" spans="1:9">
      <c r="A49" s="138"/>
      <c r="B49" s="138"/>
      <c r="C49" s="146"/>
      <c r="D49" s="145"/>
      <c r="E49" s="145"/>
      <c r="F49" s="145"/>
      <c r="G49" s="138"/>
      <c r="H49" s="95"/>
      <c r="I49" s="95"/>
    </row>
    <row r="50" spans="1:9">
      <c r="A50" s="138"/>
      <c r="B50" s="138"/>
      <c r="C50" s="146"/>
      <c r="D50" s="145"/>
      <c r="E50" s="145"/>
      <c r="F50" s="145"/>
      <c r="G50" s="138"/>
      <c r="H50" s="95"/>
      <c r="I50" s="95"/>
    </row>
    <row r="51" spans="1:9">
      <c r="A51" s="138"/>
      <c r="B51" s="138"/>
      <c r="C51" s="146"/>
      <c r="D51" s="145"/>
      <c r="E51" s="145"/>
      <c r="F51" s="145"/>
      <c r="G51" s="138"/>
      <c r="H51" s="95"/>
      <c r="I51" s="95"/>
    </row>
    <row r="52" spans="1:9">
      <c r="A52" s="138"/>
      <c r="B52" s="138"/>
      <c r="C52" s="146"/>
      <c r="D52" s="145"/>
      <c r="E52" s="145"/>
      <c r="F52" s="145"/>
      <c r="G52" s="138"/>
      <c r="H52" s="95"/>
      <c r="I52" s="95"/>
    </row>
    <row r="53" spans="1:9">
      <c r="A53" s="138"/>
      <c r="B53" s="138"/>
      <c r="C53" s="146"/>
      <c r="D53" s="145"/>
      <c r="E53" s="145"/>
      <c r="F53" s="145"/>
      <c r="G53" s="138"/>
      <c r="H53" s="95"/>
      <c r="I53" s="95"/>
    </row>
    <row r="54" spans="1:9">
      <c r="A54" s="138"/>
      <c r="B54" s="138"/>
      <c r="C54" s="146"/>
      <c r="D54" s="145"/>
      <c r="E54" s="145"/>
      <c r="F54" s="145"/>
      <c r="G54" s="138"/>
      <c r="H54" s="95"/>
      <c r="I54" s="95"/>
    </row>
    <row r="55" spans="1:9">
      <c r="A55" s="138"/>
      <c r="B55" s="138"/>
      <c r="C55" s="146"/>
      <c r="D55" s="145"/>
      <c r="E55" s="145"/>
      <c r="F55" s="145"/>
      <c r="G55" s="138"/>
      <c r="H55" s="95"/>
      <c r="I55" s="95"/>
    </row>
    <row r="56" spans="1:9">
      <c r="A56" s="138"/>
      <c r="B56" s="138"/>
      <c r="C56" s="146"/>
      <c r="D56" s="145"/>
      <c r="E56" s="145"/>
      <c r="F56" s="145"/>
      <c r="G56" s="138"/>
      <c r="H56" s="95"/>
      <c r="I56" s="95"/>
    </row>
    <row r="57" spans="1:9">
      <c r="A57" s="138"/>
      <c r="B57" s="138"/>
      <c r="C57" s="146"/>
      <c r="D57" s="145"/>
      <c r="E57" s="145"/>
      <c r="F57" s="145"/>
      <c r="G57" s="138"/>
      <c r="H57" s="95"/>
      <c r="I57" s="95"/>
    </row>
    <row r="58" spans="1:9">
      <c r="A58" s="138"/>
      <c r="B58" s="138"/>
      <c r="C58" s="146"/>
      <c r="D58" s="145"/>
      <c r="E58" s="145"/>
      <c r="F58" s="145"/>
      <c r="G58" s="138"/>
      <c r="H58" s="95"/>
      <c r="I58" s="95"/>
    </row>
    <row r="59" spans="1:9">
      <c r="A59" s="138"/>
      <c r="B59" s="138"/>
      <c r="C59" s="146"/>
      <c r="D59" s="145"/>
      <c r="E59" s="145"/>
      <c r="F59" s="145"/>
      <c r="G59" s="138"/>
      <c r="H59" s="95"/>
      <c r="I59" s="95"/>
    </row>
    <row r="60" spans="1:9">
      <c r="A60" s="138"/>
      <c r="B60" s="138"/>
      <c r="C60" s="146"/>
      <c r="D60" s="145"/>
      <c r="E60" s="145"/>
      <c r="F60" s="145"/>
      <c r="G60" s="138"/>
      <c r="H60" s="95"/>
      <c r="I60" s="95"/>
    </row>
    <row r="61" spans="1:9">
      <c r="A61" s="138"/>
      <c r="B61" s="138"/>
      <c r="C61" s="146"/>
      <c r="D61" s="145"/>
      <c r="E61" s="145"/>
      <c r="F61" s="145"/>
      <c r="G61" s="138"/>
      <c r="H61" s="95"/>
      <c r="I61" s="95"/>
    </row>
    <row r="62" spans="1:9">
      <c r="A62" s="138"/>
      <c r="B62" s="138"/>
      <c r="C62" s="146"/>
      <c r="D62" s="145"/>
      <c r="E62" s="145"/>
      <c r="F62" s="145"/>
      <c r="G62" s="138"/>
      <c r="H62" s="95"/>
      <c r="I62" s="95"/>
    </row>
    <row r="63" spans="1:9">
      <c r="A63" s="138"/>
      <c r="B63" s="138"/>
      <c r="C63" s="146"/>
      <c r="D63" s="145"/>
      <c r="E63" s="145"/>
      <c r="F63" s="145"/>
      <c r="G63" s="138"/>
      <c r="H63" s="95"/>
      <c r="I63" s="95"/>
    </row>
    <row r="64" spans="1:9">
      <c r="A64" s="138"/>
      <c r="B64" s="138"/>
      <c r="C64" s="146"/>
      <c r="D64" s="145"/>
      <c r="E64" s="145"/>
      <c r="F64" s="145"/>
      <c r="G64" s="138"/>
    </row>
    <row r="65" spans="1:8">
      <c r="A65" s="144"/>
      <c r="B65" s="144"/>
      <c r="C65" s="143"/>
      <c r="D65" s="143"/>
      <c r="E65" s="143"/>
      <c r="F65" s="143"/>
      <c r="G65" s="138"/>
    </row>
    <row r="66" spans="1:8">
      <c r="A66" s="138"/>
      <c r="B66" s="138"/>
      <c r="C66" s="140"/>
      <c r="D66" s="139"/>
      <c r="E66" s="139"/>
      <c r="F66" s="139"/>
      <c r="G66" s="138"/>
      <c r="H66" s="93"/>
    </row>
    <row r="67" spans="1:8">
      <c r="A67" s="138"/>
      <c r="B67" s="138"/>
      <c r="C67" s="140"/>
      <c r="D67" s="139"/>
      <c r="E67" s="139"/>
      <c r="F67" s="139"/>
      <c r="G67" s="138"/>
      <c r="H67" s="93"/>
    </row>
    <row r="68" spans="1:8">
      <c r="A68" s="138"/>
      <c r="B68" s="138"/>
      <c r="C68" s="140"/>
      <c r="D68" s="139"/>
      <c r="E68" s="139"/>
      <c r="F68" s="139"/>
      <c r="G68" s="138"/>
      <c r="H68" s="93"/>
    </row>
    <row r="69" spans="1:8">
      <c r="A69" s="138"/>
      <c r="B69" s="138"/>
      <c r="C69" s="140"/>
      <c r="D69" s="139"/>
      <c r="E69" s="139"/>
      <c r="F69" s="139"/>
      <c r="G69" s="138"/>
      <c r="H69" s="93"/>
    </row>
    <row r="70" spans="1:8">
      <c r="A70" s="138"/>
      <c r="B70" s="138"/>
      <c r="C70" s="140"/>
      <c r="D70" s="139"/>
      <c r="E70" s="139"/>
      <c r="F70" s="139"/>
      <c r="G70" s="138"/>
      <c r="H70" s="93"/>
    </row>
    <row r="71" spans="1:8">
      <c r="A71" s="138"/>
      <c r="B71" s="138"/>
      <c r="C71" s="141"/>
      <c r="D71" s="139"/>
      <c r="E71" s="139"/>
      <c r="F71" s="139"/>
      <c r="G71" s="138"/>
      <c r="H71" s="93"/>
    </row>
    <row r="72" spans="1:8">
      <c r="A72" s="138"/>
      <c r="B72" s="138"/>
      <c r="C72" s="141"/>
      <c r="D72" s="139"/>
      <c r="E72" s="139"/>
      <c r="F72" s="139"/>
      <c r="G72" s="138"/>
      <c r="H72" s="93"/>
    </row>
    <row r="73" spans="1:8">
      <c r="A73" s="138"/>
      <c r="B73" s="138"/>
      <c r="C73" s="142"/>
      <c r="D73" s="139"/>
      <c r="E73" s="139"/>
      <c r="F73" s="139"/>
      <c r="G73" s="138"/>
      <c r="H73" s="93"/>
    </row>
    <row r="74" spans="1:8">
      <c r="A74" s="138"/>
      <c r="B74" s="138"/>
      <c r="C74" s="142"/>
      <c r="D74" s="139"/>
      <c r="E74" s="139"/>
      <c r="F74" s="139"/>
      <c r="G74" s="138"/>
      <c r="H74" s="93"/>
    </row>
    <row r="75" spans="1:8">
      <c r="A75" s="138"/>
      <c r="B75" s="138"/>
      <c r="C75" s="142"/>
      <c r="D75" s="139"/>
      <c r="E75" s="139"/>
      <c r="F75" s="139"/>
      <c r="G75" s="138"/>
      <c r="H75" s="93"/>
    </row>
    <row r="76" spans="1:8">
      <c r="A76" s="138"/>
      <c r="B76" s="138"/>
      <c r="C76" s="141"/>
      <c r="D76" s="139"/>
      <c r="E76" s="139"/>
      <c r="F76" s="139"/>
      <c r="G76" s="138"/>
      <c r="H76" s="93"/>
    </row>
    <row r="77" spans="1:8">
      <c r="A77" s="138"/>
      <c r="B77" s="138"/>
      <c r="C77" s="142"/>
      <c r="D77" s="139"/>
      <c r="E77" s="139"/>
      <c r="F77" s="139"/>
      <c r="G77" s="138"/>
      <c r="H77" s="93"/>
    </row>
    <row r="78" spans="1:8">
      <c r="A78" s="138"/>
      <c r="B78" s="138"/>
      <c r="C78" s="142"/>
      <c r="D78" s="139"/>
      <c r="E78" s="139"/>
      <c r="F78" s="139"/>
      <c r="G78" s="138"/>
      <c r="H78" s="93"/>
    </row>
    <row r="79" spans="1:8">
      <c r="A79" s="138"/>
      <c r="B79" s="138"/>
      <c r="C79" s="142"/>
      <c r="D79" s="139"/>
      <c r="E79" s="139"/>
      <c r="F79" s="139"/>
      <c r="G79" s="138"/>
      <c r="H79" s="93"/>
    </row>
    <row r="80" spans="1:8">
      <c r="A80" s="138"/>
      <c r="B80" s="138"/>
      <c r="C80" s="141"/>
      <c r="D80" s="139"/>
      <c r="E80" s="139"/>
      <c r="F80" s="139"/>
      <c r="G80" s="138"/>
      <c r="H80" s="93"/>
    </row>
    <row r="81" spans="1:8">
      <c r="A81" s="138"/>
      <c r="B81" s="138"/>
      <c r="C81" s="142"/>
      <c r="D81" s="139"/>
      <c r="E81" s="139"/>
      <c r="F81" s="139"/>
      <c r="G81" s="138"/>
      <c r="H81" s="93"/>
    </row>
    <row r="82" spans="1:8">
      <c r="A82" s="138"/>
      <c r="B82" s="138"/>
      <c r="C82" s="142"/>
      <c r="D82" s="139"/>
      <c r="E82" s="139"/>
      <c r="F82" s="139"/>
      <c r="G82" s="138"/>
      <c r="H82" s="93"/>
    </row>
    <row r="83" spans="1:8">
      <c r="A83" s="138"/>
      <c r="B83" s="138"/>
      <c r="C83" s="141"/>
      <c r="D83" s="139"/>
      <c r="E83" s="139"/>
      <c r="F83" s="139"/>
      <c r="G83" s="138"/>
      <c r="H83" s="93"/>
    </row>
    <row r="84" spans="1:8">
      <c r="A84" s="138"/>
      <c r="B84" s="138"/>
      <c r="C84" s="140"/>
      <c r="D84" s="139"/>
      <c r="E84" s="139"/>
      <c r="F84" s="139"/>
      <c r="G84" s="138"/>
      <c r="H84" s="93"/>
    </row>
    <row r="85" spans="1:8">
      <c r="A85" s="138"/>
      <c r="B85" s="138"/>
      <c r="C85" s="140"/>
      <c r="D85" s="139"/>
      <c r="E85" s="139"/>
      <c r="F85" s="139"/>
      <c r="G85" s="138"/>
      <c r="H85" s="93"/>
    </row>
    <row r="86" spans="1:8">
      <c r="A86" s="138"/>
      <c r="B86" s="138"/>
      <c r="C86" s="140"/>
      <c r="D86" s="139"/>
      <c r="E86" s="139"/>
      <c r="F86" s="139"/>
      <c r="G86" s="138"/>
      <c r="H86" s="93"/>
    </row>
    <row r="87" spans="1:8">
      <c r="A87" s="138"/>
      <c r="B87" s="138"/>
      <c r="C87" s="140"/>
      <c r="D87" s="139"/>
      <c r="E87" s="139"/>
      <c r="F87" s="139"/>
      <c r="G87" s="138"/>
      <c r="H87" s="93"/>
    </row>
    <row r="88" spans="1:8">
      <c r="A88" s="138"/>
      <c r="B88" s="138"/>
      <c r="C88" s="140"/>
      <c r="D88" s="139"/>
      <c r="E88" s="139"/>
      <c r="F88" s="139"/>
      <c r="G88" s="138"/>
      <c r="H88" s="93"/>
    </row>
    <row r="89" spans="1:8">
      <c r="A89" s="138"/>
      <c r="B89" s="138"/>
      <c r="C89" s="140"/>
      <c r="D89" s="139"/>
      <c r="E89" s="139"/>
      <c r="F89" s="139"/>
      <c r="G89" s="138"/>
      <c r="H89" s="93"/>
    </row>
    <row r="90" spans="1:8">
      <c r="A90" s="138"/>
      <c r="B90" s="138"/>
      <c r="C90" s="140"/>
      <c r="D90" s="139"/>
      <c r="E90" s="139"/>
      <c r="F90" s="139"/>
      <c r="G90" s="138"/>
      <c r="H90" s="93"/>
    </row>
    <row r="91" spans="1:8">
      <c r="A91" s="138"/>
      <c r="B91" s="138"/>
      <c r="C91" s="140"/>
      <c r="D91" s="139"/>
      <c r="E91" s="139"/>
      <c r="F91" s="139"/>
      <c r="G91" s="138"/>
      <c r="H91" s="93"/>
    </row>
    <row r="92" spans="1:8">
      <c r="A92" s="138"/>
      <c r="B92" s="138"/>
      <c r="C92" s="140"/>
      <c r="D92" s="139"/>
      <c r="E92" s="139"/>
      <c r="F92" s="139"/>
      <c r="G92" s="138"/>
      <c r="H92" s="93"/>
    </row>
    <row r="93" spans="1:8">
      <c r="A93" s="138"/>
      <c r="B93" s="138"/>
      <c r="C93" s="140"/>
      <c r="D93" s="139"/>
      <c r="E93" s="139"/>
      <c r="F93" s="139"/>
      <c r="G93" s="138"/>
      <c r="H93" s="93"/>
    </row>
    <row r="94" spans="1:8">
      <c r="A94" s="138"/>
      <c r="B94" s="138"/>
      <c r="C94" s="140"/>
      <c r="D94" s="139"/>
      <c r="E94" s="139"/>
      <c r="F94" s="139"/>
      <c r="G94" s="138"/>
      <c r="H94" s="93"/>
    </row>
    <row r="95" spans="1:8">
      <c r="A95" s="138"/>
      <c r="B95" s="138"/>
      <c r="C95" s="140"/>
      <c r="D95" s="139"/>
      <c r="E95" s="139"/>
      <c r="F95" s="139"/>
      <c r="G95" s="138"/>
      <c r="H95" s="93"/>
    </row>
    <row r="96" spans="1:8">
      <c r="A96" s="138"/>
      <c r="B96" s="138"/>
      <c r="C96" s="140"/>
      <c r="D96" s="139"/>
      <c r="E96" s="139"/>
      <c r="F96" s="139"/>
      <c r="G96" s="138"/>
      <c r="H96" s="93"/>
    </row>
    <row r="97" spans="1:8">
      <c r="A97" s="138"/>
      <c r="B97" s="138"/>
      <c r="C97" s="140"/>
      <c r="D97" s="139"/>
      <c r="E97" s="139"/>
      <c r="F97" s="139"/>
      <c r="G97" s="138"/>
      <c r="H97" s="93"/>
    </row>
    <row r="98" spans="1:8">
      <c r="A98" s="138"/>
      <c r="B98" s="138"/>
      <c r="C98" s="140"/>
      <c r="D98" s="139"/>
      <c r="E98" s="139"/>
      <c r="F98" s="139"/>
      <c r="G98" s="138"/>
      <c r="H98" s="93"/>
    </row>
    <row r="99" spans="1:8">
      <c r="A99" s="138"/>
      <c r="B99" s="138"/>
      <c r="C99" s="140"/>
      <c r="D99" s="139"/>
      <c r="E99" s="139"/>
      <c r="F99" s="139"/>
      <c r="G99" s="138"/>
      <c r="H99" s="93"/>
    </row>
    <row r="100" spans="1:8">
      <c r="A100" s="138"/>
      <c r="B100" s="138"/>
      <c r="C100" s="140"/>
      <c r="D100" s="139"/>
      <c r="E100" s="139"/>
      <c r="F100" s="139"/>
      <c r="G100" s="138"/>
      <c r="H100" s="93"/>
    </row>
    <row r="101" spans="1:8">
      <c r="A101" s="138"/>
      <c r="B101" s="138"/>
      <c r="C101" s="140"/>
      <c r="D101" s="139"/>
      <c r="E101" s="139"/>
      <c r="F101" s="139"/>
      <c r="G101" s="138"/>
      <c r="H101" s="93"/>
    </row>
    <row r="102" spans="1:8">
      <c r="A102" s="138"/>
      <c r="B102" s="138"/>
      <c r="C102" s="140"/>
      <c r="D102" s="139"/>
      <c r="E102" s="139"/>
      <c r="F102" s="139"/>
      <c r="G102" s="138"/>
      <c r="H102" s="93"/>
    </row>
    <row r="103" spans="1:8">
      <c r="A103" s="138"/>
      <c r="B103" s="138"/>
      <c r="C103" s="140"/>
      <c r="D103" s="139"/>
      <c r="E103" s="139"/>
      <c r="F103" s="139"/>
      <c r="G103" s="138"/>
      <c r="H103" s="93"/>
    </row>
    <row r="104" spans="1:8">
      <c r="A104" s="138"/>
      <c r="B104" s="138"/>
      <c r="C104" s="140"/>
      <c r="D104" s="139"/>
      <c r="E104" s="139"/>
      <c r="F104" s="139"/>
      <c r="G104" s="138"/>
      <c r="H104" s="93"/>
    </row>
    <row r="105" spans="1:8">
      <c r="A105" s="138"/>
      <c r="B105" s="138"/>
      <c r="C105" s="140"/>
      <c r="D105" s="139"/>
      <c r="E105" s="139"/>
      <c r="F105" s="139"/>
      <c r="G105" s="138"/>
      <c r="H105" s="93"/>
    </row>
    <row r="106" spans="1:8">
      <c r="A106" s="138"/>
      <c r="B106" s="138"/>
      <c r="C106" s="140"/>
      <c r="D106" s="139"/>
      <c r="E106" s="139"/>
      <c r="F106" s="139"/>
      <c r="G106" s="138"/>
      <c r="H106" s="93"/>
    </row>
    <row r="107" spans="1:8">
      <c r="A107" s="138"/>
      <c r="B107" s="138"/>
      <c r="C107" s="140"/>
      <c r="D107" s="139"/>
      <c r="E107" s="139"/>
      <c r="F107" s="139"/>
      <c r="G107" s="138"/>
      <c r="H107" s="93"/>
    </row>
    <row r="108" spans="1:8">
      <c r="A108" s="138"/>
      <c r="B108" s="138"/>
      <c r="C108" s="140"/>
      <c r="D108" s="139"/>
      <c r="E108" s="139"/>
      <c r="F108" s="139"/>
      <c r="G108" s="138"/>
      <c r="H108" s="93"/>
    </row>
    <row r="109" spans="1:8">
      <c r="A109" s="138"/>
      <c r="B109" s="138"/>
      <c r="C109" s="140"/>
      <c r="D109" s="139"/>
      <c r="E109" s="139"/>
      <c r="F109" s="139"/>
      <c r="G109" s="138"/>
      <c r="H109" s="93"/>
    </row>
    <row r="110" spans="1:8">
      <c r="A110" s="138"/>
      <c r="B110" s="138"/>
      <c r="C110" s="140"/>
      <c r="D110" s="140"/>
      <c r="E110" s="140"/>
      <c r="F110" s="140"/>
      <c r="G110" s="138"/>
      <c r="H110" s="93"/>
    </row>
    <row r="111" spans="1:8">
      <c r="A111" s="138"/>
      <c r="B111" s="138"/>
      <c r="C111" s="140"/>
      <c r="D111" s="139"/>
      <c r="E111" s="139"/>
      <c r="F111" s="139"/>
      <c r="G111" s="138"/>
      <c r="H111" s="93"/>
    </row>
    <row r="112" spans="1:8">
      <c r="A112" s="138"/>
      <c r="B112" s="138"/>
      <c r="C112" s="140"/>
      <c r="D112" s="139"/>
      <c r="E112" s="139"/>
      <c r="F112" s="139"/>
      <c r="G112" s="138"/>
      <c r="H112" s="93"/>
    </row>
    <row r="113" spans="1:8">
      <c r="A113" s="138"/>
      <c r="B113" s="138"/>
      <c r="C113" s="140"/>
      <c r="D113" s="139"/>
      <c r="E113" s="139"/>
      <c r="F113" s="139"/>
      <c r="G113" s="138"/>
      <c r="H113" s="93"/>
    </row>
    <row r="114" spans="1:8">
      <c r="A114" s="138"/>
      <c r="B114" s="138"/>
      <c r="C114" s="140"/>
      <c r="D114" s="139"/>
      <c r="E114" s="139"/>
      <c r="F114" s="139"/>
      <c r="G114" s="138"/>
      <c r="H114" s="93"/>
    </row>
    <row r="115" spans="1:8">
      <c r="A115" s="138"/>
      <c r="B115" s="138"/>
      <c r="C115" s="140"/>
      <c r="D115" s="139"/>
      <c r="E115" s="139"/>
      <c r="F115" s="139"/>
      <c r="G115" s="138"/>
      <c r="H115" s="93"/>
    </row>
    <row r="116" spans="1:8">
      <c r="A116" s="138"/>
      <c r="B116" s="138"/>
      <c r="C116" s="140"/>
      <c r="D116" s="139"/>
      <c r="E116" s="139"/>
      <c r="F116" s="139"/>
      <c r="G116" s="138"/>
      <c r="H116" s="93"/>
    </row>
    <row r="117" spans="1:8">
      <c r="A117" s="138"/>
      <c r="B117" s="138"/>
      <c r="C117" s="140"/>
      <c r="D117" s="139"/>
      <c r="E117" s="139"/>
      <c r="F117" s="139"/>
      <c r="G117" s="138"/>
      <c r="H117" s="93"/>
    </row>
    <row r="118" spans="1:8">
      <c r="A118" s="138"/>
      <c r="B118" s="138"/>
      <c r="C118" s="140"/>
      <c r="D118" s="139"/>
      <c r="E118" s="139"/>
      <c r="F118" s="139"/>
      <c r="G118" s="138"/>
      <c r="H118" s="93"/>
    </row>
    <row r="119" spans="1:8">
      <c r="A119" s="138"/>
      <c r="B119" s="138"/>
      <c r="C119" s="140"/>
      <c r="D119" s="139"/>
      <c r="E119" s="139"/>
      <c r="F119" s="139"/>
      <c r="G119" s="138"/>
      <c r="H119" s="93"/>
    </row>
    <row r="120" spans="1:8">
      <c r="A120" s="138"/>
      <c r="B120" s="138"/>
      <c r="C120" s="140"/>
      <c r="D120" s="139"/>
      <c r="E120" s="139"/>
      <c r="F120" s="139"/>
      <c r="G120" s="138"/>
      <c r="H120" s="93"/>
    </row>
    <row r="121" spans="1:8">
      <c r="A121" s="138"/>
      <c r="B121" s="138"/>
      <c r="C121" s="140"/>
      <c r="D121" s="139"/>
      <c r="E121" s="139"/>
      <c r="F121" s="139"/>
      <c r="G121" s="138"/>
      <c r="H121" s="93"/>
    </row>
    <row r="122" spans="1:8">
      <c r="A122" s="138"/>
      <c r="B122" s="138"/>
      <c r="C122" s="140"/>
      <c r="D122" s="139"/>
      <c r="E122" s="139"/>
      <c r="F122" s="139"/>
      <c r="G122" s="138"/>
      <c r="H122" s="93"/>
    </row>
    <row r="123" spans="1:8">
      <c r="A123" s="138"/>
      <c r="B123" s="138"/>
      <c r="C123" s="140"/>
      <c r="D123" s="139"/>
      <c r="E123" s="139"/>
      <c r="F123" s="139"/>
      <c r="G123" s="138"/>
      <c r="H123" s="93"/>
    </row>
    <row r="124" spans="1:8">
      <c r="A124" s="138"/>
      <c r="B124" s="138"/>
      <c r="C124" s="140"/>
      <c r="D124" s="139"/>
      <c r="E124" s="139"/>
      <c r="F124" s="139"/>
      <c r="G124" s="138"/>
      <c r="H124" s="93"/>
    </row>
    <row r="125" spans="1:8">
      <c r="A125" s="138"/>
      <c r="B125" s="138"/>
      <c r="C125" s="140"/>
      <c r="D125" s="139"/>
      <c r="E125" s="139"/>
      <c r="F125" s="139"/>
      <c r="G125" s="138"/>
      <c r="H125" s="93"/>
    </row>
    <row r="126" spans="1:8">
      <c r="A126" s="138"/>
      <c r="B126" s="138"/>
      <c r="C126" s="140"/>
      <c r="D126" s="139"/>
      <c r="E126" s="139"/>
      <c r="F126" s="139"/>
      <c r="G126" s="138"/>
      <c r="H126" s="93"/>
    </row>
    <row r="127" spans="1:8">
      <c r="A127" s="138"/>
      <c r="B127" s="138"/>
      <c r="C127" s="140"/>
      <c r="D127" s="139"/>
      <c r="E127" s="139"/>
      <c r="F127" s="139"/>
      <c r="G127" s="138"/>
      <c r="H127" s="93"/>
    </row>
    <row r="128" spans="1:8">
      <c r="A128" s="138"/>
      <c r="B128" s="138"/>
      <c r="C128" s="140"/>
      <c r="D128" s="139"/>
      <c r="E128" s="139"/>
      <c r="F128" s="139"/>
      <c r="G128" s="138"/>
      <c r="H128" s="93"/>
    </row>
    <row r="129" spans="1:8">
      <c r="A129" s="138"/>
      <c r="B129" s="138"/>
      <c r="C129" s="140"/>
      <c r="D129" s="139"/>
      <c r="E129" s="139"/>
      <c r="F129" s="139"/>
      <c r="G129" s="138"/>
      <c r="H129" s="93"/>
    </row>
    <row r="130" spans="1:8">
      <c r="A130" s="138"/>
      <c r="B130" s="138"/>
      <c r="C130" s="140"/>
      <c r="D130" s="139"/>
      <c r="E130" s="139"/>
      <c r="F130" s="139"/>
      <c r="G130" s="138"/>
      <c r="H130" s="93"/>
    </row>
    <row r="131" spans="1:8">
      <c r="A131" s="138"/>
      <c r="B131" s="138"/>
      <c r="C131" s="137"/>
      <c r="D131" s="137"/>
      <c r="E131" s="137"/>
      <c r="F131" s="137"/>
      <c r="G131" s="138"/>
      <c r="H131" s="93"/>
    </row>
    <row r="132" spans="1:8">
      <c r="A132" s="136"/>
      <c r="B132" s="137"/>
      <c r="C132" s="137"/>
      <c r="D132" s="137"/>
      <c r="E132" s="137"/>
      <c r="F132" s="137"/>
      <c r="G132" s="137"/>
      <c r="H132" s="93"/>
    </row>
    <row r="133" spans="1:8">
      <c r="A133" s="136"/>
      <c r="B133" s="136"/>
      <c r="C133" s="136"/>
      <c r="D133" s="136"/>
      <c r="E133" s="136"/>
      <c r="F133" s="136"/>
      <c r="G133" s="13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A4" sqref="A4:U6"/>
    </sheetView>
  </sheetViews>
  <sheetFormatPr defaultRowHeight="15" outlineLevelRow="1"/>
  <cols>
    <col min="1" max="1" width="18.5703125" customWidth="1"/>
    <col min="2" max="2" width="26.5703125" customWidth="1"/>
    <col min="3" max="3" width="39.7109375" customWidth="1"/>
    <col min="4" max="4" width="29.140625" customWidth="1"/>
    <col min="5" max="5" width="16.7109375" customWidth="1"/>
  </cols>
  <sheetData>
    <row r="1" spans="1:5">
      <c r="A1" s="782" t="s">
        <v>3090</v>
      </c>
      <c r="B1" s="783"/>
      <c r="C1" s="783"/>
      <c r="D1" s="783"/>
      <c r="E1" s="355"/>
    </row>
    <row r="2" spans="1:5">
      <c r="A2" s="784" t="s">
        <v>874</v>
      </c>
      <c r="B2" s="785"/>
      <c r="C2" s="785"/>
      <c r="D2" s="785"/>
      <c r="E2" s="394"/>
    </row>
    <row r="3" spans="1:5" ht="15.75" thickBot="1">
      <c r="A3" s="728"/>
      <c r="B3" s="729"/>
      <c r="C3" s="729"/>
      <c r="D3" s="729"/>
      <c r="E3" s="786"/>
    </row>
    <row r="4" spans="1:5" ht="20.100000000000001" customHeight="1">
      <c r="A4" s="787" t="s">
        <v>851</v>
      </c>
      <c r="B4" s="788"/>
      <c r="C4" s="788"/>
      <c r="D4" s="788"/>
      <c r="E4" s="791" t="s">
        <v>3123</v>
      </c>
    </row>
    <row r="5" spans="1:5" ht="20.100000000000001" customHeight="1" thickBot="1">
      <c r="A5" s="789"/>
      <c r="B5" s="790"/>
      <c r="C5" s="790"/>
      <c r="D5" s="790"/>
      <c r="E5" s="792"/>
    </row>
    <row r="6" spans="1:5" ht="15.95" customHeight="1" thickBot="1">
      <c r="A6" s="971" t="s">
        <v>3190</v>
      </c>
      <c r="B6" s="1200"/>
      <c r="C6" s="1201"/>
      <c r="D6" s="442">
        <f>Obsah!C33</f>
        <v>0</v>
      </c>
      <c r="E6" s="82"/>
    </row>
    <row r="7" spans="1:5" ht="15.95" customHeight="1">
      <c r="A7" s="1076" t="s">
        <v>873</v>
      </c>
      <c r="B7" s="1077"/>
      <c r="C7" s="1077"/>
      <c r="D7" s="153"/>
      <c r="E7" s="776" t="s">
        <v>844</v>
      </c>
    </row>
    <row r="8" spans="1:5" ht="15" customHeight="1">
      <c r="A8" s="761" t="s">
        <v>872</v>
      </c>
      <c r="B8" s="1081"/>
      <c r="C8" s="1081"/>
      <c r="D8" s="17"/>
      <c r="E8" s="777"/>
    </row>
    <row r="9" spans="1:5" ht="15" customHeight="1" thickBot="1">
      <c r="A9" s="1082" t="s">
        <v>871</v>
      </c>
      <c r="B9" s="1083"/>
      <c r="C9" s="1083"/>
      <c r="D9" s="152"/>
      <c r="E9" s="778"/>
    </row>
    <row r="10" spans="1:5" ht="15" customHeight="1">
      <c r="A10" s="1107" t="s">
        <v>48</v>
      </c>
      <c r="B10" s="1108"/>
      <c r="C10" s="1202"/>
      <c r="D10" s="201"/>
      <c r="E10" s="777" t="s">
        <v>837</v>
      </c>
    </row>
    <row r="11" spans="1:5" ht="15" customHeight="1">
      <c r="A11" s="767" t="s">
        <v>46</v>
      </c>
      <c r="B11" s="768"/>
      <c r="C11" s="769"/>
      <c r="D11" s="191"/>
      <c r="E11" s="777"/>
    </row>
    <row r="12" spans="1:5" ht="15.75" customHeight="1" thickBot="1">
      <c r="A12" s="770" t="s">
        <v>45</v>
      </c>
      <c r="B12" s="771"/>
      <c r="C12" s="772"/>
      <c r="D12" s="152"/>
      <c r="E12" s="778"/>
    </row>
    <row r="13" spans="1:5" ht="15" customHeight="1">
      <c r="A13" s="1161" t="s">
        <v>870</v>
      </c>
      <c r="B13" s="1169" t="s">
        <v>22</v>
      </c>
      <c r="C13" s="1170"/>
      <c r="D13" s="153"/>
      <c r="E13" s="776" t="s">
        <v>868</v>
      </c>
    </row>
    <row r="14" spans="1:5" ht="15" customHeight="1">
      <c r="A14" s="1162"/>
      <c r="B14" s="1164" t="s">
        <v>867</v>
      </c>
      <c r="C14" s="1165"/>
      <c r="D14" s="17"/>
      <c r="E14" s="777"/>
    </row>
    <row r="15" spans="1:5" ht="15" customHeight="1">
      <c r="A15" s="1162"/>
      <c r="B15" s="1164" t="s">
        <v>866</v>
      </c>
      <c r="C15" s="1165"/>
      <c r="D15" s="17"/>
      <c r="E15" s="777"/>
    </row>
    <row r="16" spans="1:5" ht="15" customHeight="1">
      <c r="A16" s="1162"/>
      <c r="B16" s="1164" t="s">
        <v>865</v>
      </c>
      <c r="C16" s="1165"/>
      <c r="D16" s="17"/>
      <c r="E16" s="777"/>
    </row>
    <row r="17" spans="1:6" ht="24.95" customHeight="1">
      <c r="A17" s="1162"/>
      <c r="B17" s="1164" t="s">
        <v>864</v>
      </c>
      <c r="C17" s="1165"/>
      <c r="D17" s="195"/>
      <c r="E17" s="777"/>
    </row>
    <row r="18" spans="1:6" ht="30" customHeight="1" thickBot="1">
      <c r="A18" s="1163"/>
      <c r="B18" s="1159" t="s">
        <v>863</v>
      </c>
      <c r="C18" s="1160"/>
      <c r="D18" s="202"/>
      <c r="E18" s="778"/>
    </row>
    <row r="19" spans="1:6" ht="15" hidden="1" customHeight="1" outlineLevel="1">
      <c r="A19" s="1161" t="s">
        <v>869</v>
      </c>
      <c r="B19" s="1169" t="s">
        <v>22</v>
      </c>
      <c r="C19" s="1170"/>
      <c r="D19" s="153"/>
      <c r="E19" s="776" t="s">
        <v>868</v>
      </c>
    </row>
    <row r="20" spans="1:6" ht="15" hidden="1" customHeight="1" outlineLevel="1">
      <c r="A20" s="1162"/>
      <c r="B20" s="1164" t="s">
        <v>867</v>
      </c>
      <c r="C20" s="1165"/>
      <c r="D20" s="17"/>
      <c r="E20" s="777"/>
    </row>
    <row r="21" spans="1:6" ht="15" hidden="1" customHeight="1" outlineLevel="1">
      <c r="A21" s="1162"/>
      <c r="B21" s="1164" t="s">
        <v>866</v>
      </c>
      <c r="C21" s="1165"/>
      <c r="D21" s="17"/>
      <c r="E21" s="777"/>
    </row>
    <row r="22" spans="1:6" ht="15" hidden="1" customHeight="1" outlineLevel="1">
      <c r="A22" s="1162"/>
      <c r="B22" s="1164" t="s">
        <v>865</v>
      </c>
      <c r="C22" s="1165"/>
      <c r="D22" s="17"/>
      <c r="E22" s="777"/>
    </row>
    <row r="23" spans="1:6" ht="30" hidden="1" customHeight="1" outlineLevel="1">
      <c r="A23" s="1162"/>
      <c r="B23" s="1164" t="s">
        <v>864</v>
      </c>
      <c r="C23" s="1165"/>
      <c r="D23" s="195"/>
      <c r="E23" s="777"/>
    </row>
    <row r="24" spans="1:6" ht="30" hidden="1" customHeight="1" outlineLevel="1" thickBot="1">
      <c r="A24" s="1163"/>
      <c r="B24" s="1159" t="s">
        <v>863</v>
      </c>
      <c r="C24" s="1160"/>
      <c r="D24" s="202"/>
      <c r="E24" s="778"/>
    </row>
    <row r="25" spans="1:6" ht="15" hidden="1" customHeight="1" outlineLevel="1">
      <c r="A25" s="1161" t="s">
        <v>869</v>
      </c>
      <c r="B25" s="1169" t="s">
        <v>22</v>
      </c>
      <c r="C25" s="1170"/>
      <c r="D25" s="153"/>
      <c r="E25" s="776" t="s">
        <v>868</v>
      </c>
      <c r="F25" s="1"/>
    </row>
    <row r="26" spans="1:6" ht="15" hidden="1" customHeight="1" outlineLevel="1">
      <c r="A26" s="1162"/>
      <c r="B26" s="1164" t="s">
        <v>867</v>
      </c>
      <c r="C26" s="1165"/>
      <c r="D26" s="17"/>
      <c r="E26" s="777"/>
      <c r="F26" s="1"/>
    </row>
    <row r="27" spans="1:6" ht="15" hidden="1" customHeight="1" outlineLevel="1">
      <c r="A27" s="1162"/>
      <c r="B27" s="1164" t="s">
        <v>866</v>
      </c>
      <c r="C27" s="1165"/>
      <c r="D27" s="17"/>
      <c r="E27" s="777"/>
      <c r="F27" s="1"/>
    </row>
    <row r="28" spans="1:6" ht="15" hidden="1" customHeight="1" outlineLevel="1">
      <c r="A28" s="1162"/>
      <c r="B28" s="1164" t="s">
        <v>865</v>
      </c>
      <c r="C28" s="1165"/>
      <c r="D28" s="17"/>
      <c r="E28" s="777"/>
      <c r="F28" s="1"/>
    </row>
    <row r="29" spans="1:6" ht="30" hidden="1" customHeight="1" outlineLevel="1">
      <c r="A29" s="1162"/>
      <c r="B29" s="1164" t="s">
        <v>864</v>
      </c>
      <c r="C29" s="1165"/>
      <c r="D29" s="195"/>
      <c r="E29" s="777"/>
      <c r="F29" s="1"/>
    </row>
    <row r="30" spans="1:6" ht="30" hidden="1" customHeight="1" outlineLevel="1" thickBot="1">
      <c r="A30" s="1163"/>
      <c r="B30" s="1159" t="s">
        <v>863</v>
      </c>
      <c r="C30" s="1160"/>
      <c r="D30" s="202"/>
      <c r="E30" s="778"/>
      <c r="F30" s="1"/>
    </row>
    <row r="31" spans="1:6" ht="15" hidden="1" customHeight="1" outlineLevel="1">
      <c r="A31" s="1161" t="s">
        <v>869</v>
      </c>
      <c r="B31" s="1169" t="s">
        <v>22</v>
      </c>
      <c r="C31" s="1170"/>
      <c r="D31" s="153"/>
      <c r="E31" s="776" t="s">
        <v>868</v>
      </c>
      <c r="F31" s="1"/>
    </row>
    <row r="32" spans="1:6" ht="15" hidden="1" customHeight="1" outlineLevel="1">
      <c r="A32" s="1162"/>
      <c r="B32" s="1164" t="s">
        <v>867</v>
      </c>
      <c r="C32" s="1165"/>
      <c r="D32" s="17"/>
      <c r="E32" s="777"/>
      <c r="F32" s="1"/>
    </row>
    <row r="33" spans="1:6" ht="15" hidden="1" customHeight="1" outlineLevel="1">
      <c r="A33" s="1162"/>
      <c r="B33" s="1164" t="s">
        <v>866</v>
      </c>
      <c r="C33" s="1165"/>
      <c r="D33" s="17"/>
      <c r="E33" s="777"/>
      <c r="F33" s="1"/>
    </row>
    <row r="34" spans="1:6" ht="15" hidden="1" customHeight="1" outlineLevel="1">
      <c r="A34" s="1162"/>
      <c r="B34" s="1164" t="s">
        <v>865</v>
      </c>
      <c r="C34" s="1165"/>
      <c r="D34" s="17"/>
      <c r="E34" s="777"/>
      <c r="F34" s="1"/>
    </row>
    <row r="35" spans="1:6" ht="30" hidden="1" customHeight="1" outlineLevel="1">
      <c r="A35" s="1162"/>
      <c r="B35" s="1164" t="s">
        <v>864</v>
      </c>
      <c r="C35" s="1165"/>
      <c r="D35" s="195"/>
      <c r="E35" s="777"/>
      <c r="F35" s="1"/>
    </row>
    <row r="36" spans="1:6" ht="30" hidden="1" customHeight="1" outlineLevel="1" thickBot="1">
      <c r="A36" s="1163"/>
      <c r="B36" s="1159" t="s">
        <v>863</v>
      </c>
      <c r="C36" s="1160"/>
      <c r="D36" s="202"/>
      <c r="E36" s="778"/>
      <c r="F36" s="1"/>
    </row>
    <row r="37" spans="1:6" ht="15" hidden="1" customHeight="1" outlineLevel="1">
      <c r="A37" s="1161" t="s">
        <v>869</v>
      </c>
      <c r="B37" s="1169" t="s">
        <v>22</v>
      </c>
      <c r="C37" s="1170"/>
      <c r="D37" s="153"/>
      <c r="E37" s="776" t="s">
        <v>868</v>
      </c>
      <c r="F37" s="1"/>
    </row>
    <row r="38" spans="1:6" ht="15" hidden="1" customHeight="1" outlineLevel="1">
      <c r="A38" s="1162"/>
      <c r="B38" s="1164" t="s">
        <v>867</v>
      </c>
      <c r="C38" s="1165"/>
      <c r="D38" s="17"/>
      <c r="E38" s="777"/>
    </row>
    <row r="39" spans="1:6" ht="15" hidden="1" customHeight="1" outlineLevel="1">
      <c r="A39" s="1162"/>
      <c r="B39" s="1164" t="s">
        <v>866</v>
      </c>
      <c r="C39" s="1165"/>
      <c r="D39" s="17"/>
      <c r="E39" s="777"/>
    </row>
    <row r="40" spans="1:6" ht="15" hidden="1" customHeight="1" outlineLevel="1">
      <c r="A40" s="1162"/>
      <c r="B40" s="1164" t="s">
        <v>865</v>
      </c>
      <c r="C40" s="1165"/>
      <c r="D40" s="17"/>
      <c r="E40" s="777"/>
    </row>
    <row r="41" spans="1:6" ht="30" hidden="1" customHeight="1" outlineLevel="1">
      <c r="A41" s="1162"/>
      <c r="B41" s="1164" t="s">
        <v>864</v>
      </c>
      <c r="C41" s="1165"/>
      <c r="D41" s="195"/>
      <c r="E41" s="777"/>
    </row>
    <row r="42" spans="1:6" ht="30" hidden="1" customHeight="1" outlineLevel="1" thickBot="1">
      <c r="A42" s="1163"/>
      <c r="B42" s="1159" t="s">
        <v>863</v>
      </c>
      <c r="C42" s="1160"/>
      <c r="D42" s="202"/>
      <c r="E42" s="778"/>
    </row>
    <row r="43" spans="1:6" ht="15.75" hidden="1" customHeight="1" outlineLevel="1">
      <c r="A43" s="1161" t="s">
        <v>869</v>
      </c>
      <c r="B43" s="1169" t="s">
        <v>22</v>
      </c>
      <c r="C43" s="1170"/>
      <c r="D43" s="153"/>
      <c r="E43" s="776" t="s">
        <v>868</v>
      </c>
    </row>
    <row r="44" spans="1:6" ht="15" hidden="1" customHeight="1" outlineLevel="1">
      <c r="A44" s="1162"/>
      <c r="B44" s="1164" t="s">
        <v>867</v>
      </c>
      <c r="C44" s="1165"/>
      <c r="D44" s="17"/>
      <c r="E44" s="777"/>
    </row>
    <row r="45" spans="1:6" ht="15" hidden="1" customHeight="1" outlineLevel="1">
      <c r="A45" s="1162"/>
      <c r="B45" s="1164" t="s">
        <v>866</v>
      </c>
      <c r="C45" s="1165"/>
      <c r="D45" s="17"/>
      <c r="E45" s="777"/>
    </row>
    <row r="46" spans="1:6" ht="15" hidden="1" customHeight="1" outlineLevel="1">
      <c r="A46" s="1162"/>
      <c r="B46" s="1164" t="s">
        <v>865</v>
      </c>
      <c r="C46" s="1165"/>
      <c r="D46" s="17"/>
      <c r="E46" s="777"/>
    </row>
    <row r="47" spans="1:6" ht="30" hidden="1" customHeight="1" outlineLevel="1">
      <c r="A47" s="1162"/>
      <c r="B47" s="1164" t="s">
        <v>864</v>
      </c>
      <c r="C47" s="1165"/>
      <c r="D47" s="195"/>
      <c r="E47" s="777"/>
    </row>
    <row r="48" spans="1:6" ht="30" hidden="1" customHeight="1" outlineLevel="1" thickBot="1">
      <c r="A48" s="1163"/>
      <c r="B48" s="1159" t="s">
        <v>863</v>
      </c>
      <c r="C48" s="1160"/>
      <c r="D48" s="202"/>
      <c r="E48" s="778"/>
    </row>
    <row r="49" spans="1:5" ht="15" hidden="1" customHeight="1" outlineLevel="1">
      <c r="A49" s="1161" t="s">
        <v>869</v>
      </c>
      <c r="B49" s="1169" t="s">
        <v>22</v>
      </c>
      <c r="C49" s="1170"/>
      <c r="D49" s="153"/>
      <c r="E49" s="776" t="s">
        <v>868</v>
      </c>
    </row>
    <row r="50" spans="1:5" ht="15" hidden="1" customHeight="1" outlineLevel="1">
      <c r="A50" s="1162"/>
      <c r="B50" s="1164" t="s">
        <v>867</v>
      </c>
      <c r="C50" s="1165"/>
      <c r="D50" s="17"/>
      <c r="E50" s="777"/>
    </row>
    <row r="51" spans="1:5" ht="15" hidden="1" customHeight="1" outlineLevel="1">
      <c r="A51" s="1162"/>
      <c r="B51" s="1164" t="s">
        <v>866</v>
      </c>
      <c r="C51" s="1165"/>
      <c r="D51" s="17"/>
      <c r="E51" s="777"/>
    </row>
    <row r="52" spans="1:5" ht="15" hidden="1" customHeight="1" outlineLevel="1">
      <c r="A52" s="1162"/>
      <c r="B52" s="1164" t="s">
        <v>865</v>
      </c>
      <c r="C52" s="1165"/>
      <c r="D52" s="17"/>
      <c r="E52" s="777"/>
    </row>
    <row r="53" spans="1:5" ht="30" hidden="1" customHeight="1" outlineLevel="1">
      <c r="A53" s="1162"/>
      <c r="B53" s="1164" t="s">
        <v>864</v>
      </c>
      <c r="C53" s="1165"/>
      <c r="D53" s="195"/>
      <c r="E53" s="777"/>
    </row>
    <row r="54" spans="1:5" ht="30" hidden="1" customHeight="1" outlineLevel="1" thickBot="1">
      <c r="A54" s="1163"/>
      <c r="B54" s="1159" t="s">
        <v>863</v>
      </c>
      <c r="C54" s="1160"/>
      <c r="D54" s="202"/>
      <c r="E54" s="778"/>
    </row>
    <row r="55" spans="1:5" ht="15" hidden="1" customHeight="1" outlineLevel="1">
      <c r="A55" s="1161" t="s">
        <v>869</v>
      </c>
      <c r="B55" s="1169" t="s">
        <v>22</v>
      </c>
      <c r="C55" s="1170"/>
      <c r="D55" s="153"/>
      <c r="E55" s="776" t="s">
        <v>868</v>
      </c>
    </row>
    <row r="56" spans="1:5" ht="15" hidden="1" customHeight="1" outlineLevel="1">
      <c r="A56" s="1162"/>
      <c r="B56" s="1164" t="s">
        <v>867</v>
      </c>
      <c r="C56" s="1165"/>
      <c r="D56" s="17"/>
      <c r="E56" s="777"/>
    </row>
    <row r="57" spans="1:5" ht="15" hidden="1" customHeight="1" outlineLevel="1">
      <c r="A57" s="1162"/>
      <c r="B57" s="1164" t="s">
        <v>866</v>
      </c>
      <c r="C57" s="1165"/>
      <c r="D57" s="17"/>
      <c r="E57" s="777"/>
    </row>
    <row r="58" spans="1:5" ht="15" hidden="1" customHeight="1" outlineLevel="1">
      <c r="A58" s="1162"/>
      <c r="B58" s="1164" t="s">
        <v>865</v>
      </c>
      <c r="C58" s="1165"/>
      <c r="D58" s="17"/>
      <c r="E58" s="777"/>
    </row>
    <row r="59" spans="1:5" ht="30" hidden="1" customHeight="1" outlineLevel="1">
      <c r="A59" s="1162"/>
      <c r="B59" s="1164" t="s">
        <v>864</v>
      </c>
      <c r="C59" s="1165"/>
      <c r="D59" s="195"/>
      <c r="E59" s="777"/>
    </row>
    <row r="60" spans="1:5" ht="30" hidden="1" customHeight="1" outlineLevel="1" thickBot="1">
      <c r="A60" s="1163"/>
      <c r="B60" s="1159" t="s">
        <v>863</v>
      </c>
      <c r="C60" s="1160"/>
      <c r="D60" s="202"/>
      <c r="E60" s="778"/>
    </row>
    <row r="61" spans="1:5" ht="15" hidden="1" customHeight="1" outlineLevel="1">
      <c r="A61" s="1161" t="s">
        <v>869</v>
      </c>
      <c r="B61" s="1169" t="s">
        <v>22</v>
      </c>
      <c r="C61" s="1170"/>
      <c r="D61" s="153"/>
      <c r="E61" s="776" t="s">
        <v>868</v>
      </c>
    </row>
    <row r="62" spans="1:5" ht="15" hidden="1" customHeight="1" outlineLevel="1">
      <c r="A62" s="1162"/>
      <c r="B62" s="1164" t="s">
        <v>867</v>
      </c>
      <c r="C62" s="1165"/>
      <c r="D62" s="17"/>
      <c r="E62" s="777"/>
    </row>
    <row r="63" spans="1:5" ht="15" hidden="1" customHeight="1" outlineLevel="1">
      <c r="A63" s="1162"/>
      <c r="B63" s="1164" t="s">
        <v>866</v>
      </c>
      <c r="C63" s="1165"/>
      <c r="D63" s="17"/>
      <c r="E63" s="777"/>
    </row>
    <row r="64" spans="1:5" ht="15" hidden="1" customHeight="1" outlineLevel="1">
      <c r="A64" s="1162"/>
      <c r="B64" s="1164" t="s">
        <v>865</v>
      </c>
      <c r="C64" s="1165"/>
      <c r="D64" s="17"/>
      <c r="E64" s="777"/>
    </row>
    <row r="65" spans="1:5" ht="30" hidden="1" customHeight="1" outlineLevel="1">
      <c r="A65" s="1162"/>
      <c r="B65" s="1164" t="s">
        <v>864</v>
      </c>
      <c r="C65" s="1165"/>
      <c r="D65" s="195"/>
      <c r="E65" s="777"/>
    </row>
    <row r="66" spans="1:5" ht="30" hidden="1" customHeight="1" outlineLevel="1" thickBot="1">
      <c r="A66" s="1163"/>
      <c r="B66" s="1159" t="s">
        <v>863</v>
      </c>
      <c r="C66" s="1160"/>
      <c r="D66" s="202"/>
      <c r="E66" s="778"/>
    </row>
    <row r="67" spans="1:5" hidden="1" outlineLevel="1">
      <c r="A67" s="1161" t="s">
        <v>869</v>
      </c>
      <c r="B67" s="1169" t="s">
        <v>22</v>
      </c>
      <c r="C67" s="1170"/>
      <c r="D67" s="153"/>
      <c r="E67" s="776" t="s">
        <v>868</v>
      </c>
    </row>
    <row r="68" spans="1:5" ht="15" hidden="1" customHeight="1" outlineLevel="1">
      <c r="A68" s="1162"/>
      <c r="B68" s="1164" t="s">
        <v>867</v>
      </c>
      <c r="C68" s="1165"/>
      <c r="D68" s="17"/>
      <c r="E68" s="777"/>
    </row>
    <row r="69" spans="1:5" ht="15" hidden="1" customHeight="1" outlineLevel="1">
      <c r="A69" s="1162"/>
      <c r="B69" s="1164" t="s">
        <v>866</v>
      </c>
      <c r="C69" s="1165"/>
      <c r="D69" s="17"/>
      <c r="E69" s="777"/>
    </row>
    <row r="70" spans="1:5" ht="15" hidden="1" customHeight="1" outlineLevel="1">
      <c r="A70" s="1162"/>
      <c r="B70" s="1164" t="s">
        <v>865</v>
      </c>
      <c r="C70" s="1165"/>
      <c r="D70" s="17"/>
      <c r="E70" s="777"/>
    </row>
    <row r="71" spans="1:5" ht="30" hidden="1" customHeight="1" outlineLevel="1">
      <c r="A71" s="1162"/>
      <c r="B71" s="1164" t="s">
        <v>864</v>
      </c>
      <c r="C71" s="1165"/>
      <c r="D71" s="195"/>
      <c r="E71" s="777"/>
    </row>
    <row r="72" spans="1:5" ht="30" hidden="1" customHeight="1" outlineLevel="1" thickBot="1">
      <c r="A72" s="1163"/>
      <c r="B72" s="1159" t="s">
        <v>863</v>
      </c>
      <c r="C72" s="1160"/>
      <c r="D72" s="202"/>
      <c r="E72" s="778"/>
    </row>
    <row r="73" spans="1:5" hidden="1" outlineLevel="1">
      <c r="A73" s="1161" t="s">
        <v>869</v>
      </c>
      <c r="B73" s="1169" t="s">
        <v>22</v>
      </c>
      <c r="C73" s="1170"/>
      <c r="D73" s="153"/>
      <c r="E73" s="776" t="s">
        <v>868</v>
      </c>
    </row>
    <row r="74" spans="1:5" ht="15" hidden="1" customHeight="1" outlineLevel="1">
      <c r="A74" s="1162"/>
      <c r="B74" s="1164" t="s">
        <v>867</v>
      </c>
      <c r="C74" s="1165"/>
      <c r="D74" s="17"/>
      <c r="E74" s="777"/>
    </row>
    <row r="75" spans="1:5" ht="15" hidden="1" customHeight="1" outlineLevel="1">
      <c r="A75" s="1162"/>
      <c r="B75" s="1164" t="s">
        <v>866</v>
      </c>
      <c r="C75" s="1165"/>
      <c r="D75" s="17"/>
      <c r="E75" s="777"/>
    </row>
    <row r="76" spans="1:5" ht="15" hidden="1" customHeight="1" outlineLevel="1">
      <c r="A76" s="1162"/>
      <c r="B76" s="1164" t="s">
        <v>865</v>
      </c>
      <c r="C76" s="1165"/>
      <c r="D76" s="17"/>
      <c r="E76" s="777"/>
    </row>
    <row r="77" spans="1:5" ht="30" hidden="1" customHeight="1" outlineLevel="1">
      <c r="A77" s="1162"/>
      <c r="B77" s="1164" t="s">
        <v>864</v>
      </c>
      <c r="C77" s="1165"/>
      <c r="D77" s="195"/>
      <c r="E77" s="777"/>
    </row>
    <row r="78" spans="1:5" ht="30" hidden="1" customHeight="1" outlineLevel="1" thickBot="1">
      <c r="A78" s="1163"/>
      <c r="B78" s="1159" t="s">
        <v>863</v>
      </c>
      <c r="C78" s="1160"/>
      <c r="D78" s="202"/>
      <c r="E78" s="778"/>
    </row>
    <row r="79" spans="1:5" hidden="1" outlineLevel="1">
      <c r="A79" s="1161" t="s">
        <v>869</v>
      </c>
      <c r="B79" s="1169" t="s">
        <v>22</v>
      </c>
      <c r="C79" s="1170"/>
      <c r="D79" s="153"/>
      <c r="E79" s="776" t="s">
        <v>868</v>
      </c>
    </row>
    <row r="80" spans="1:5" ht="15" hidden="1" customHeight="1" outlineLevel="1">
      <c r="A80" s="1162"/>
      <c r="B80" s="1164" t="s">
        <v>867</v>
      </c>
      <c r="C80" s="1165"/>
      <c r="D80" s="17"/>
      <c r="E80" s="777"/>
    </row>
    <row r="81" spans="1:5" ht="15" hidden="1" customHeight="1" outlineLevel="1">
      <c r="A81" s="1162"/>
      <c r="B81" s="1164" t="s">
        <v>866</v>
      </c>
      <c r="C81" s="1165"/>
      <c r="D81" s="17"/>
      <c r="E81" s="777"/>
    </row>
    <row r="82" spans="1:5" ht="15" hidden="1" customHeight="1" outlineLevel="1">
      <c r="A82" s="1162"/>
      <c r="B82" s="1164" t="s">
        <v>865</v>
      </c>
      <c r="C82" s="1165"/>
      <c r="D82" s="17"/>
      <c r="E82" s="777"/>
    </row>
    <row r="83" spans="1:5" ht="30" hidden="1" customHeight="1" outlineLevel="1">
      <c r="A83" s="1162"/>
      <c r="B83" s="1164" t="s">
        <v>864</v>
      </c>
      <c r="C83" s="1165"/>
      <c r="D83" s="195"/>
      <c r="E83" s="777"/>
    </row>
    <row r="84" spans="1:5" ht="30" hidden="1" customHeight="1" outlineLevel="1" thickBot="1">
      <c r="A84" s="1163"/>
      <c r="B84" s="1159" t="s">
        <v>863</v>
      </c>
      <c r="C84" s="1160"/>
      <c r="D84" s="202"/>
      <c r="E84" s="778"/>
    </row>
    <row r="85" spans="1:5" hidden="1" outlineLevel="1">
      <c r="A85" s="1161" t="s">
        <v>869</v>
      </c>
      <c r="B85" s="1169" t="s">
        <v>22</v>
      </c>
      <c r="C85" s="1170"/>
      <c r="D85" s="153"/>
      <c r="E85" s="776" t="s">
        <v>868</v>
      </c>
    </row>
    <row r="86" spans="1:5" ht="15" hidden="1" customHeight="1" outlineLevel="1">
      <c r="A86" s="1162"/>
      <c r="B86" s="1164" t="s">
        <v>867</v>
      </c>
      <c r="C86" s="1165"/>
      <c r="D86" s="17"/>
      <c r="E86" s="777"/>
    </row>
    <row r="87" spans="1:5" ht="15" hidden="1" customHeight="1" outlineLevel="1">
      <c r="A87" s="1162"/>
      <c r="B87" s="1164" t="s">
        <v>866</v>
      </c>
      <c r="C87" s="1165"/>
      <c r="D87" s="17"/>
      <c r="E87" s="777"/>
    </row>
    <row r="88" spans="1:5" ht="15" hidden="1" customHeight="1" outlineLevel="1">
      <c r="A88" s="1162"/>
      <c r="B88" s="1164" t="s">
        <v>865</v>
      </c>
      <c r="C88" s="1165"/>
      <c r="D88" s="17"/>
      <c r="E88" s="777"/>
    </row>
    <row r="89" spans="1:5" ht="30" hidden="1" customHeight="1" outlineLevel="1">
      <c r="A89" s="1162"/>
      <c r="B89" s="1164" t="s">
        <v>864</v>
      </c>
      <c r="C89" s="1165"/>
      <c r="D89" s="195"/>
      <c r="E89" s="777"/>
    </row>
    <row r="90" spans="1:5" ht="30" hidden="1" customHeight="1" outlineLevel="1" thickBot="1">
      <c r="A90" s="1163"/>
      <c r="B90" s="1159" t="s">
        <v>863</v>
      </c>
      <c r="C90" s="1160"/>
      <c r="D90" s="202"/>
      <c r="E90" s="778"/>
    </row>
    <row r="91" spans="1:5" hidden="1" outlineLevel="1">
      <c r="A91" s="1161" t="s">
        <v>869</v>
      </c>
      <c r="B91" s="1169" t="s">
        <v>22</v>
      </c>
      <c r="C91" s="1170"/>
      <c r="D91" s="153"/>
      <c r="E91" s="776" t="s">
        <v>868</v>
      </c>
    </row>
    <row r="92" spans="1:5" ht="15" hidden="1" customHeight="1" outlineLevel="1">
      <c r="A92" s="1162"/>
      <c r="B92" s="1164" t="s">
        <v>867</v>
      </c>
      <c r="C92" s="1165"/>
      <c r="D92" s="17"/>
      <c r="E92" s="777"/>
    </row>
    <row r="93" spans="1:5" ht="15" hidden="1" customHeight="1" outlineLevel="1">
      <c r="A93" s="1162"/>
      <c r="B93" s="1164" t="s">
        <v>866</v>
      </c>
      <c r="C93" s="1165"/>
      <c r="D93" s="17"/>
      <c r="E93" s="777"/>
    </row>
    <row r="94" spans="1:5" ht="15" hidden="1" customHeight="1" outlineLevel="1">
      <c r="A94" s="1162"/>
      <c r="B94" s="1164" t="s">
        <v>865</v>
      </c>
      <c r="C94" s="1165"/>
      <c r="D94" s="17"/>
      <c r="E94" s="777"/>
    </row>
    <row r="95" spans="1:5" ht="30" hidden="1" customHeight="1" outlineLevel="1">
      <c r="A95" s="1162"/>
      <c r="B95" s="1164" t="s">
        <v>864</v>
      </c>
      <c r="C95" s="1165"/>
      <c r="D95" s="195"/>
      <c r="E95" s="777"/>
    </row>
    <row r="96" spans="1:5" ht="30" hidden="1" customHeight="1" outlineLevel="1" thickBot="1">
      <c r="A96" s="1163"/>
      <c r="B96" s="1159" t="s">
        <v>863</v>
      </c>
      <c r="C96" s="1160"/>
      <c r="D96" s="202"/>
      <c r="E96" s="778"/>
    </row>
    <row r="97" spans="1:5" hidden="1" outlineLevel="1">
      <c r="A97" s="1161" t="s">
        <v>869</v>
      </c>
      <c r="B97" s="1169" t="s">
        <v>22</v>
      </c>
      <c r="C97" s="1170"/>
      <c r="D97" s="153"/>
      <c r="E97" s="776" t="s">
        <v>868</v>
      </c>
    </row>
    <row r="98" spans="1:5" ht="15" hidden="1" customHeight="1" outlineLevel="1">
      <c r="A98" s="1162"/>
      <c r="B98" s="1164" t="s">
        <v>867</v>
      </c>
      <c r="C98" s="1165"/>
      <c r="D98" s="17"/>
      <c r="E98" s="777"/>
    </row>
    <row r="99" spans="1:5" ht="15" hidden="1" customHeight="1" outlineLevel="1">
      <c r="A99" s="1162"/>
      <c r="B99" s="1164" t="s">
        <v>866</v>
      </c>
      <c r="C99" s="1165"/>
      <c r="D99" s="17"/>
      <c r="E99" s="777"/>
    </row>
    <row r="100" spans="1:5" ht="15" hidden="1" customHeight="1" outlineLevel="1">
      <c r="A100" s="1162"/>
      <c r="B100" s="1164" t="s">
        <v>865</v>
      </c>
      <c r="C100" s="1165"/>
      <c r="D100" s="17"/>
      <c r="E100" s="777"/>
    </row>
    <row r="101" spans="1:5" ht="30" hidden="1" customHeight="1" outlineLevel="1">
      <c r="A101" s="1162"/>
      <c r="B101" s="1164" t="s">
        <v>864</v>
      </c>
      <c r="C101" s="1165"/>
      <c r="D101" s="195"/>
      <c r="E101" s="777"/>
    </row>
    <row r="102" spans="1:5" ht="30" hidden="1" customHeight="1" outlineLevel="1" thickBot="1">
      <c r="A102" s="1163"/>
      <c r="B102" s="1159" t="s">
        <v>863</v>
      </c>
      <c r="C102" s="1160"/>
      <c r="D102" s="202"/>
      <c r="E102" s="778"/>
    </row>
    <row r="103" spans="1:5" hidden="1" outlineLevel="1">
      <c r="A103" s="1161" t="s">
        <v>869</v>
      </c>
      <c r="B103" s="1169" t="s">
        <v>22</v>
      </c>
      <c r="C103" s="1170"/>
      <c r="D103" s="153"/>
      <c r="E103" s="776" t="s">
        <v>868</v>
      </c>
    </row>
    <row r="104" spans="1:5" ht="15" hidden="1" customHeight="1" outlineLevel="1">
      <c r="A104" s="1162"/>
      <c r="B104" s="1164" t="s">
        <v>867</v>
      </c>
      <c r="C104" s="1165"/>
      <c r="D104" s="17"/>
      <c r="E104" s="777"/>
    </row>
    <row r="105" spans="1:5" ht="15" hidden="1" customHeight="1" outlineLevel="1">
      <c r="A105" s="1162"/>
      <c r="B105" s="1164" t="s">
        <v>866</v>
      </c>
      <c r="C105" s="1165"/>
      <c r="D105" s="17"/>
      <c r="E105" s="777"/>
    </row>
    <row r="106" spans="1:5" ht="15" hidden="1" customHeight="1" outlineLevel="1">
      <c r="A106" s="1162"/>
      <c r="B106" s="1164" t="s">
        <v>865</v>
      </c>
      <c r="C106" s="1165"/>
      <c r="D106" s="17"/>
      <c r="E106" s="777"/>
    </row>
    <row r="107" spans="1:5" ht="30" hidden="1" customHeight="1" outlineLevel="1">
      <c r="A107" s="1162"/>
      <c r="B107" s="1164" t="s">
        <v>864</v>
      </c>
      <c r="C107" s="1165"/>
      <c r="D107" s="195"/>
      <c r="E107" s="777"/>
    </row>
    <row r="108" spans="1:5" ht="30" hidden="1" customHeight="1" outlineLevel="1" thickBot="1">
      <c r="A108" s="1163"/>
      <c r="B108" s="1159" t="s">
        <v>863</v>
      </c>
      <c r="C108" s="1160"/>
      <c r="D108" s="202"/>
      <c r="E108" s="778"/>
    </row>
    <row r="109" spans="1:5" hidden="1" outlineLevel="1">
      <c r="A109" s="1161" t="s">
        <v>869</v>
      </c>
      <c r="B109" s="1169" t="s">
        <v>22</v>
      </c>
      <c r="C109" s="1170"/>
      <c r="D109" s="153"/>
      <c r="E109" s="776" t="s">
        <v>868</v>
      </c>
    </row>
    <row r="110" spans="1:5" ht="15" hidden="1" customHeight="1" outlineLevel="1">
      <c r="A110" s="1162"/>
      <c r="B110" s="1164" t="s">
        <v>867</v>
      </c>
      <c r="C110" s="1165"/>
      <c r="D110" s="17"/>
      <c r="E110" s="777"/>
    </row>
    <row r="111" spans="1:5" ht="15" hidden="1" customHeight="1" outlineLevel="1">
      <c r="A111" s="1162"/>
      <c r="B111" s="1164" t="s">
        <v>866</v>
      </c>
      <c r="C111" s="1165"/>
      <c r="D111" s="17"/>
      <c r="E111" s="777"/>
    </row>
    <row r="112" spans="1:5" ht="15" hidden="1" customHeight="1" outlineLevel="1">
      <c r="A112" s="1162"/>
      <c r="B112" s="1164" t="s">
        <v>865</v>
      </c>
      <c r="C112" s="1165"/>
      <c r="D112" s="17"/>
      <c r="E112" s="777"/>
    </row>
    <row r="113" spans="1:5" ht="30" hidden="1" customHeight="1" outlineLevel="1">
      <c r="A113" s="1162"/>
      <c r="B113" s="1164" t="s">
        <v>864</v>
      </c>
      <c r="C113" s="1165"/>
      <c r="D113" s="195"/>
      <c r="E113" s="777"/>
    </row>
    <row r="114" spans="1:5" ht="30" hidden="1" customHeight="1" outlineLevel="1" thickBot="1">
      <c r="A114" s="1163"/>
      <c r="B114" s="1159" t="s">
        <v>863</v>
      </c>
      <c r="C114" s="1160"/>
      <c r="D114" s="202"/>
      <c r="E114" s="778"/>
    </row>
    <row r="115" spans="1:5" hidden="1" outlineLevel="1">
      <c r="A115" s="1161" t="s">
        <v>869</v>
      </c>
      <c r="B115" s="1169" t="s">
        <v>22</v>
      </c>
      <c r="C115" s="1170"/>
      <c r="D115" s="153"/>
      <c r="E115" s="776" t="s">
        <v>868</v>
      </c>
    </row>
    <row r="116" spans="1:5" ht="15" hidden="1" customHeight="1" outlineLevel="1">
      <c r="A116" s="1162"/>
      <c r="B116" s="1164" t="s">
        <v>867</v>
      </c>
      <c r="C116" s="1165"/>
      <c r="D116" s="17"/>
      <c r="E116" s="777"/>
    </row>
    <row r="117" spans="1:5" ht="15" hidden="1" customHeight="1" outlineLevel="1">
      <c r="A117" s="1162"/>
      <c r="B117" s="1164" t="s">
        <v>866</v>
      </c>
      <c r="C117" s="1165"/>
      <c r="D117" s="17"/>
      <c r="E117" s="777"/>
    </row>
    <row r="118" spans="1:5" ht="15" hidden="1" customHeight="1" outlineLevel="1">
      <c r="A118" s="1162"/>
      <c r="B118" s="1164" t="s">
        <v>865</v>
      </c>
      <c r="C118" s="1165"/>
      <c r="D118" s="17"/>
      <c r="E118" s="777"/>
    </row>
    <row r="119" spans="1:5" ht="30" hidden="1" customHeight="1" outlineLevel="1">
      <c r="A119" s="1162"/>
      <c r="B119" s="1164" t="s">
        <v>864</v>
      </c>
      <c r="C119" s="1165"/>
      <c r="D119" s="195"/>
      <c r="E119" s="777"/>
    </row>
    <row r="120" spans="1:5" ht="30" hidden="1" customHeight="1" outlineLevel="1" thickBot="1">
      <c r="A120" s="1163"/>
      <c r="B120" s="1159" t="s">
        <v>863</v>
      </c>
      <c r="C120" s="1160"/>
      <c r="D120" s="202"/>
      <c r="E120" s="778"/>
    </row>
    <row r="121" spans="1:5" hidden="1" outlineLevel="1">
      <c r="A121" s="1161" t="s">
        <v>869</v>
      </c>
      <c r="B121" s="1169" t="s">
        <v>22</v>
      </c>
      <c r="C121" s="1170"/>
      <c r="D121" s="153"/>
      <c r="E121" s="776" t="s">
        <v>868</v>
      </c>
    </row>
    <row r="122" spans="1:5" ht="15" hidden="1" customHeight="1" outlineLevel="1">
      <c r="A122" s="1162"/>
      <c r="B122" s="1164" t="s">
        <v>867</v>
      </c>
      <c r="C122" s="1165"/>
      <c r="D122" s="17"/>
      <c r="E122" s="777"/>
    </row>
    <row r="123" spans="1:5" ht="15" hidden="1" customHeight="1" outlineLevel="1">
      <c r="A123" s="1162"/>
      <c r="B123" s="1164" t="s">
        <v>866</v>
      </c>
      <c r="C123" s="1165"/>
      <c r="D123" s="17"/>
      <c r="E123" s="777"/>
    </row>
    <row r="124" spans="1:5" ht="15" hidden="1" customHeight="1" outlineLevel="1">
      <c r="A124" s="1162"/>
      <c r="B124" s="1164" t="s">
        <v>865</v>
      </c>
      <c r="C124" s="1165"/>
      <c r="D124" s="17"/>
      <c r="E124" s="777"/>
    </row>
    <row r="125" spans="1:5" ht="30" hidden="1" customHeight="1" outlineLevel="1">
      <c r="A125" s="1162"/>
      <c r="B125" s="1164" t="s">
        <v>864</v>
      </c>
      <c r="C125" s="1165"/>
      <c r="D125" s="195"/>
      <c r="E125" s="777"/>
    </row>
    <row r="126" spans="1:5" ht="30" hidden="1" customHeight="1" outlineLevel="1" thickBot="1">
      <c r="A126" s="1163"/>
      <c r="B126" s="1159" t="s">
        <v>863</v>
      </c>
      <c r="C126" s="1160"/>
      <c r="D126" s="202"/>
      <c r="E126" s="778"/>
    </row>
    <row r="127" spans="1:5" hidden="1" outlineLevel="1">
      <c r="A127" s="1161" t="s">
        <v>869</v>
      </c>
      <c r="B127" s="1169" t="s">
        <v>22</v>
      </c>
      <c r="C127" s="1170"/>
      <c r="D127" s="153"/>
      <c r="E127" s="776" t="s">
        <v>868</v>
      </c>
    </row>
    <row r="128" spans="1:5" ht="15" hidden="1" customHeight="1" outlineLevel="1">
      <c r="A128" s="1162"/>
      <c r="B128" s="1164" t="s">
        <v>867</v>
      </c>
      <c r="C128" s="1165"/>
      <c r="D128" s="17"/>
      <c r="E128" s="777"/>
    </row>
    <row r="129" spans="1:5" ht="15" hidden="1" customHeight="1" outlineLevel="1">
      <c r="A129" s="1162"/>
      <c r="B129" s="1164" t="s">
        <v>866</v>
      </c>
      <c r="C129" s="1165"/>
      <c r="D129" s="17"/>
      <c r="E129" s="777"/>
    </row>
    <row r="130" spans="1:5" ht="15" hidden="1" customHeight="1" outlineLevel="1">
      <c r="A130" s="1162"/>
      <c r="B130" s="1164" t="s">
        <v>865</v>
      </c>
      <c r="C130" s="1165"/>
      <c r="D130" s="17"/>
      <c r="E130" s="777"/>
    </row>
    <row r="131" spans="1:5" ht="30" hidden="1" customHeight="1" outlineLevel="1">
      <c r="A131" s="1162"/>
      <c r="B131" s="1164" t="s">
        <v>864</v>
      </c>
      <c r="C131" s="1165"/>
      <c r="D131" s="195"/>
      <c r="E131" s="777"/>
    </row>
    <row r="132" spans="1:5" ht="30" hidden="1" customHeight="1" outlineLevel="1" thickBot="1">
      <c r="A132" s="1163"/>
      <c r="B132" s="1159" t="s">
        <v>863</v>
      </c>
      <c r="C132" s="1160"/>
      <c r="D132" s="202"/>
      <c r="E132" s="778"/>
    </row>
    <row r="133" spans="1:5" hidden="1" outlineLevel="1">
      <c r="A133" s="1161" t="s">
        <v>869</v>
      </c>
      <c r="B133" s="1169" t="s">
        <v>22</v>
      </c>
      <c r="C133" s="1170"/>
      <c r="D133" s="153"/>
      <c r="E133" s="776" t="s">
        <v>868</v>
      </c>
    </row>
    <row r="134" spans="1:5" ht="15" hidden="1" customHeight="1" outlineLevel="1">
      <c r="A134" s="1162"/>
      <c r="B134" s="1164" t="s">
        <v>867</v>
      </c>
      <c r="C134" s="1165"/>
      <c r="D134" s="17"/>
      <c r="E134" s="777"/>
    </row>
    <row r="135" spans="1:5" ht="15" hidden="1" customHeight="1" outlineLevel="1">
      <c r="A135" s="1162"/>
      <c r="B135" s="1164" t="s">
        <v>866</v>
      </c>
      <c r="C135" s="1165"/>
      <c r="D135" s="17"/>
      <c r="E135" s="777"/>
    </row>
    <row r="136" spans="1:5" ht="15" hidden="1" customHeight="1" outlineLevel="1">
      <c r="A136" s="1162"/>
      <c r="B136" s="1164" t="s">
        <v>865</v>
      </c>
      <c r="C136" s="1165"/>
      <c r="D136" s="17"/>
      <c r="E136" s="777"/>
    </row>
    <row r="137" spans="1:5" ht="30" hidden="1" customHeight="1" outlineLevel="1">
      <c r="A137" s="1162"/>
      <c r="B137" s="1164" t="s">
        <v>864</v>
      </c>
      <c r="C137" s="1165"/>
      <c r="D137" s="195"/>
      <c r="E137" s="777"/>
    </row>
    <row r="138" spans="1:5" ht="30" hidden="1" customHeight="1" outlineLevel="1" thickBot="1">
      <c r="A138" s="1163"/>
      <c r="B138" s="1159" t="s">
        <v>863</v>
      </c>
      <c r="C138" s="1160"/>
      <c r="D138" s="202"/>
      <c r="E138" s="778"/>
    </row>
    <row r="139" spans="1:5" hidden="1" outlineLevel="1">
      <c r="A139" s="1161" t="s">
        <v>869</v>
      </c>
      <c r="B139" s="1169" t="s">
        <v>22</v>
      </c>
      <c r="C139" s="1170"/>
      <c r="D139" s="153"/>
      <c r="E139" s="776" t="s">
        <v>868</v>
      </c>
    </row>
    <row r="140" spans="1:5" ht="15" hidden="1" customHeight="1" outlineLevel="1">
      <c r="A140" s="1162"/>
      <c r="B140" s="1164" t="s">
        <v>867</v>
      </c>
      <c r="C140" s="1165"/>
      <c r="D140" s="17"/>
      <c r="E140" s="777"/>
    </row>
    <row r="141" spans="1:5" ht="15" hidden="1" customHeight="1" outlineLevel="1">
      <c r="A141" s="1162"/>
      <c r="B141" s="1164" t="s">
        <v>866</v>
      </c>
      <c r="C141" s="1165"/>
      <c r="D141" s="17"/>
      <c r="E141" s="777"/>
    </row>
    <row r="142" spans="1:5" ht="15" hidden="1" customHeight="1" outlineLevel="1">
      <c r="A142" s="1162"/>
      <c r="B142" s="1164" t="s">
        <v>865</v>
      </c>
      <c r="C142" s="1165"/>
      <c r="D142" s="17"/>
      <c r="E142" s="777"/>
    </row>
    <row r="143" spans="1:5" ht="30" hidden="1" customHeight="1" outlineLevel="1">
      <c r="A143" s="1162"/>
      <c r="B143" s="1164" t="s">
        <v>864</v>
      </c>
      <c r="C143" s="1165"/>
      <c r="D143" s="195"/>
      <c r="E143" s="777"/>
    </row>
    <row r="144" spans="1:5" ht="30" hidden="1" customHeight="1" outlineLevel="1" thickBot="1">
      <c r="A144" s="1163"/>
      <c r="B144" s="1159" t="s">
        <v>863</v>
      </c>
      <c r="C144" s="1160"/>
      <c r="D144" s="202"/>
      <c r="E144" s="778"/>
    </row>
    <row r="145" spans="1:5" hidden="1" outlineLevel="1">
      <c r="A145" s="1161" t="s">
        <v>869</v>
      </c>
      <c r="B145" s="1169" t="s">
        <v>22</v>
      </c>
      <c r="C145" s="1170"/>
      <c r="D145" s="153"/>
      <c r="E145" s="776" t="s">
        <v>868</v>
      </c>
    </row>
    <row r="146" spans="1:5" ht="15" hidden="1" customHeight="1" outlineLevel="1">
      <c r="A146" s="1162"/>
      <c r="B146" s="1164" t="s">
        <v>867</v>
      </c>
      <c r="C146" s="1165"/>
      <c r="D146" s="17"/>
      <c r="E146" s="777"/>
    </row>
    <row r="147" spans="1:5" ht="15" hidden="1" customHeight="1" outlineLevel="1">
      <c r="A147" s="1162"/>
      <c r="B147" s="1164" t="s">
        <v>866</v>
      </c>
      <c r="C147" s="1165"/>
      <c r="D147" s="17"/>
      <c r="E147" s="777"/>
    </row>
    <row r="148" spans="1:5" ht="15" hidden="1" customHeight="1" outlineLevel="1">
      <c r="A148" s="1162"/>
      <c r="B148" s="1164" t="s">
        <v>865</v>
      </c>
      <c r="C148" s="1165"/>
      <c r="D148" s="17"/>
      <c r="E148" s="777"/>
    </row>
    <row r="149" spans="1:5" ht="30" hidden="1" customHeight="1" outlineLevel="1">
      <c r="A149" s="1162"/>
      <c r="B149" s="1164" t="s">
        <v>864</v>
      </c>
      <c r="C149" s="1165"/>
      <c r="D149" s="195"/>
      <c r="E149" s="777"/>
    </row>
    <row r="150" spans="1:5" ht="30" hidden="1" customHeight="1" outlineLevel="1" thickBot="1">
      <c r="A150" s="1163"/>
      <c r="B150" s="1159" t="s">
        <v>863</v>
      </c>
      <c r="C150" s="1160"/>
      <c r="D150" s="202"/>
      <c r="E150" s="778"/>
    </row>
    <row r="151" spans="1:5" hidden="1" outlineLevel="1">
      <c r="A151" s="1161" t="s">
        <v>869</v>
      </c>
      <c r="B151" s="1169" t="s">
        <v>22</v>
      </c>
      <c r="C151" s="1170"/>
      <c r="D151" s="153"/>
      <c r="E151" s="776" t="s">
        <v>868</v>
      </c>
    </row>
    <row r="152" spans="1:5" ht="15" hidden="1" customHeight="1" outlineLevel="1">
      <c r="A152" s="1162"/>
      <c r="B152" s="1164" t="s">
        <v>867</v>
      </c>
      <c r="C152" s="1165"/>
      <c r="D152" s="17"/>
      <c r="E152" s="777"/>
    </row>
    <row r="153" spans="1:5" ht="15" hidden="1" customHeight="1" outlineLevel="1">
      <c r="A153" s="1162"/>
      <c r="B153" s="1164" t="s">
        <v>866</v>
      </c>
      <c r="C153" s="1165"/>
      <c r="D153" s="17"/>
      <c r="E153" s="777"/>
    </row>
    <row r="154" spans="1:5" ht="15" hidden="1" customHeight="1" outlineLevel="1">
      <c r="A154" s="1162"/>
      <c r="B154" s="1164" t="s">
        <v>865</v>
      </c>
      <c r="C154" s="1165"/>
      <c r="D154" s="17"/>
      <c r="E154" s="777"/>
    </row>
    <row r="155" spans="1:5" ht="30" hidden="1" customHeight="1" outlineLevel="1">
      <c r="A155" s="1162"/>
      <c r="B155" s="1164" t="s">
        <v>864</v>
      </c>
      <c r="C155" s="1165"/>
      <c r="D155" s="195"/>
      <c r="E155" s="777"/>
    </row>
    <row r="156" spans="1:5" ht="30" hidden="1" customHeight="1" outlineLevel="1" thickBot="1">
      <c r="A156" s="1163"/>
      <c r="B156" s="1159" t="s">
        <v>863</v>
      </c>
      <c r="C156" s="1160"/>
      <c r="D156" s="202"/>
      <c r="E156" s="778"/>
    </row>
    <row r="157" spans="1:5" hidden="1" outlineLevel="1">
      <c r="A157" s="1161" t="s">
        <v>869</v>
      </c>
      <c r="B157" s="1169" t="s">
        <v>22</v>
      </c>
      <c r="C157" s="1170"/>
      <c r="D157" s="153"/>
      <c r="E157" s="776" t="s">
        <v>868</v>
      </c>
    </row>
    <row r="158" spans="1:5" ht="15" hidden="1" customHeight="1" outlineLevel="1">
      <c r="A158" s="1162"/>
      <c r="B158" s="1164" t="s">
        <v>867</v>
      </c>
      <c r="C158" s="1165"/>
      <c r="D158" s="17"/>
      <c r="E158" s="777"/>
    </row>
    <row r="159" spans="1:5" ht="15" hidden="1" customHeight="1" outlineLevel="1">
      <c r="A159" s="1162"/>
      <c r="B159" s="1164" t="s">
        <v>866</v>
      </c>
      <c r="C159" s="1165"/>
      <c r="D159" s="17"/>
      <c r="E159" s="777"/>
    </row>
    <row r="160" spans="1:5" ht="15" hidden="1" customHeight="1" outlineLevel="1">
      <c r="A160" s="1162"/>
      <c r="B160" s="1164" t="s">
        <v>865</v>
      </c>
      <c r="C160" s="1165"/>
      <c r="D160" s="17"/>
      <c r="E160" s="777"/>
    </row>
    <row r="161" spans="1:5" ht="30" hidden="1" customHeight="1" outlineLevel="1">
      <c r="A161" s="1162"/>
      <c r="B161" s="1164" t="s">
        <v>864</v>
      </c>
      <c r="C161" s="1165"/>
      <c r="D161" s="195"/>
      <c r="E161" s="777"/>
    </row>
    <row r="162" spans="1:5" ht="30" hidden="1" customHeight="1" outlineLevel="1" thickBot="1">
      <c r="A162" s="1163"/>
      <c r="B162" s="1159" t="s">
        <v>863</v>
      </c>
      <c r="C162" s="1160"/>
      <c r="D162" s="202"/>
      <c r="E162" s="778"/>
    </row>
    <row r="163" spans="1:5" hidden="1" outlineLevel="1">
      <c r="A163" s="1161" t="s">
        <v>869</v>
      </c>
      <c r="B163" s="1169" t="s">
        <v>22</v>
      </c>
      <c r="C163" s="1170"/>
      <c r="D163" s="153"/>
      <c r="E163" s="776" t="s">
        <v>868</v>
      </c>
    </row>
    <row r="164" spans="1:5" ht="15" hidden="1" customHeight="1" outlineLevel="1">
      <c r="A164" s="1162"/>
      <c r="B164" s="1164" t="s">
        <v>867</v>
      </c>
      <c r="C164" s="1165"/>
      <c r="D164" s="17"/>
      <c r="E164" s="777"/>
    </row>
    <row r="165" spans="1:5" ht="15" hidden="1" customHeight="1" outlineLevel="1">
      <c r="A165" s="1162"/>
      <c r="B165" s="1164" t="s">
        <v>866</v>
      </c>
      <c r="C165" s="1165"/>
      <c r="D165" s="17"/>
      <c r="E165" s="777"/>
    </row>
    <row r="166" spans="1:5" ht="15" hidden="1" customHeight="1" outlineLevel="1">
      <c r="A166" s="1162"/>
      <c r="B166" s="1164" t="s">
        <v>865</v>
      </c>
      <c r="C166" s="1165"/>
      <c r="D166" s="17"/>
      <c r="E166" s="777"/>
    </row>
    <row r="167" spans="1:5" ht="30" hidden="1" customHeight="1" outlineLevel="1">
      <c r="A167" s="1162"/>
      <c r="B167" s="1164" t="s">
        <v>864</v>
      </c>
      <c r="C167" s="1165"/>
      <c r="D167" s="195"/>
      <c r="E167" s="777"/>
    </row>
    <row r="168" spans="1:5" ht="30" hidden="1" customHeight="1" outlineLevel="1" thickBot="1">
      <c r="A168" s="1163"/>
      <c r="B168" s="1159" t="s">
        <v>863</v>
      </c>
      <c r="C168" s="1160"/>
      <c r="D168" s="202"/>
      <c r="E168" s="778"/>
    </row>
    <row r="169" spans="1:5" hidden="1" outlineLevel="1">
      <c r="A169" s="1161" t="s">
        <v>869</v>
      </c>
      <c r="B169" s="1169" t="s">
        <v>22</v>
      </c>
      <c r="C169" s="1170"/>
      <c r="D169" s="153"/>
      <c r="E169" s="776" t="s">
        <v>868</v>
      </c>
    </row>
    <row r="170" spans="1:5" ht="15" hidden="1" customHeight="1" outlineLevel="1">
      <c r="A170" s="1162"/>
      <c r="B170" s="1164" t="s">
        <v>867</v>
      </c>
      <c r="C170" s="1165"/>
      <c r="D170" s="17"/>
      <c r="E170" s="777"/>
    </row>
    <row r="171" spans="1:5" ht="15" hidden="1" customHeight="1" outlineLevel="1">
      <c r="A171" s="1162"/>
      <c r="B171" s="1164" t="s">
        <v>866</v>
      </c>
      <c r="C171" s="1165"/>
      <c r="D171" s="17"/>
      <c r="E171" s="777"/>
    </row>
    <row r="172" spans="1:5" ht="15" hidden="1" customHeight="1" outlineLevel="1">
      <c r="A172" s="1162"/>
      <c r="B172" s="1164" t="s">
        <v>865</v>
      </c>
      <c r="C172" s="1165"/>
      <c r="D172" s="17"/>
      <c r="E172" s="777"/>
    </row>
    <row r="173" spans="1:5" ht="30" hidden="1" customHeight="1" outlineLevel="1">
      <c r="A173" s="1162"/>
      <c r="B173" s="1164" t="s">
        <v>864</v>
      </c>
      <c r="C173" s="1165"/>
      <c r="D173" s="195"/>
      <c r="E173" s="777"/>
    </row>
    <row r="174" spans="1:5" ht="30" hidden="1" customHeight="1" outlineLevel="1" thickBot="1">
      <c r="A174" s="1163"/>
      <c r="B174" s="1159" t="s">
        <v>863</v>
      </c>
      <c r="C174" s="1160"/>
      <c r="D174" s="202"/>
      <c r="E174" s="778"/>
    </row>
    <row r="175" spans="1:5" hidden="1" outlineLevel="1">
      <c r="A175" s="1161" t="s">
        <v>869</v>
      </c>
      <c r="B175" s="1169" t="s">
        <v>22</v>
      </c>
      <c r="C175" s="1170"/>
      <c r="D175" s="153"/>
      <c r="E175" s="776" t="s">
        <v>868</v>
      </c>
    </row>
    <row r="176" spans="1:5" ht="15" hidden="1" customHeight="1" outlineLevel="1">
      <c r="A176" s="1162"/>
      <c r="B176" s="1164" t="s">
        <v>867</v>
      </c>
      <c r="C176" s="1165"/>
      <c r="D176" s="17"/>
      <c r="E176" s="777"/>
    </row>
    <row r="177" spans="1:5" ht="15" hidden="1" customHeight="1" outlineLevel="1">
      <c r="A177" s="1162"/>
      <c r="B177" s="1164" t="s">
        <v>866</v>
      </c>
      <c r="C177" s="1165"/>
      <c r="D177" s="17"/>
      <c r="E177" s="777"/>
    </row>
    <row r="178" spans="1:5" ht="15" hidden="1" customHeight="1" outlineLevel="1">
      <c r="A178" s="1162"/>
      <c r="B178" s="1164" t="s">
        <v>865</v>
      </c>
      <c r="C178" s="1165"/>
      <c r="D178" s="17"/>
      <c r="E178" s="777"/>
    </row>
    <row r="179" spans="1:5" ht="30" hidden="1" customHeight="1" outlineLevel="1">
      <c r="A179" s="1162"/>
      <c r="B179" s="1164" t="s">
        <v>864</v>
      </c>
      <c r="C179" s="1165"/>
      <c r="D179" s="195"/>
      <c r="E179" s="777"/>
    </row>
    <row r="180" spans="1:5" ht="30" hidden="1" customHeight="1" outlineLevel="1" thickBot="1">
      <c r="A180" s="1163"/>
      <c r="B180" s="1159" t="s">
        <v>863</v>
      </c>
      <c r="C180" s="1160"/>
      <c r="D180" s="202"/>
      <c r="E180" s="778"/>
    </row>
    <row r="181" spans="1:5" hidden="1" outlineLevel="1">
      <c r="A181" s="1161" t="s">
        <v>869</v>
      </c>
      <c r="B181" s="1169" t="s">
        <v>22</v>
      </c>
      <c r="C181" s="1170"/>
      <c r="D181" s="153"/>
      <c r="E181" s="776" t="s">
        <v>868</v>
      </c>
    </row>
    <row r="182" spans="1:5" ht="15" hidden="1" customHeight="1" outlineLevel="1">
      <c r="A182" s="1162"/>
      <c r="B182" s="1164" t="s">
        <v>867</v>
      </c>
      <c r="C182" s="1165"/>
      <c r="D182" s="17"/>
      <c r="E182" s="777"/>
    </row>
    <row r="183" spans="1:5" ht="15" hidden="1" customHeight="1" outlineLevel="1">
      <c r="A183" s="1162"/>
      <c r="B183" s="1164" t="s">
        <v>866</v>
      </c>
      <c r="C183" s="1165"/>
      <c r="D183" s="17"/>
      <c r="E183" s="777"/>
    </row>
    <row r="184" spans="1:5" ht="15" hidden="1" customHeight="1" outlineLevel="1">
      <c r="A184" s="1162"/>
      <c r="B184" s="1164" t="s">
        <v>865</v>
      </c>
      <c r="C184" s="1165"/>
      <c r="D184" s="17"/>
      <c r="E184" s="777"/>
    </row>
    <row r="185" spans="1:5" ht="30" hidden="1" customHeight="1" outlineLevel="1">
      <c r="A185" s="1162"/>
      <c r="B185" s="1164" t="s">
        <v>864</v>
      </c>
      <c r="C185" s="1165"/>
      <c r="D185" s="195"/>
      <c r="E185" s="777"/>
    </row>
    <row r="186" spans="1:5" ht="30" hidden="1" customHeight="1" outlineLevel="1" thickBot="1">
      <c r="A186" s="1163"/>
      <c r="B186" s="1159" t="s">
        <v>863</v>
      </c>
      <c r="C186" s="1160"/>
      <c r="D186" s="202"/>
      <c r="E186" s="778"/>
    </row>
    <row r="187" spans="1:5" hidden="1" outlineLevel="1">
      <c r="A187" s="1161" t="s">
        <v>869</v>
      </c>
      <c r="B187" s="1169" t="s">
        <v>22</v>
      </c>
      <c r="C187" s="1170"/>
      <c r="D187" s="153"/>
      <c r="E187" s="776" t="s">
        <v>868</v>
      </c>
    </row>
    <row r="188" spans="1:5" ht="15" hidden="1" customHeight="1" outlineLevel="1">
      <c r="A188" s="1162"/>
      <c r="B188" s="1164" t="s">
        <v>867</v>
      </c>
      <c r="C188" s="1165"/>
      <c r="D188" s="17"/>
      <c r="E188" s="777"/>
    </row>
    <row r="189" spans="1:5" ht="15" hidden="1" customHeight="1" outlineLevel="1">
      <c r="A189" s="1162"/>
      <c r="B189" s="1164" t="s">
        <v>866</v>
      </c>
      <c r="C189" s="1165"/>
      <c r="D189" s="17"/>
      <c r="E189" s="777"/>
    </row>
    <row r="190" spans="1:5" ht="15" hidden="1" customHeight="1" outlineLevel="1">
      <c r="A190" s="1162"/>
      <c r="B190" s="1164" t="s">
        <v>865</v>
      </c>
      <c r="C190" s="1165"/>
      <c r="D190" s="17"/>
      <c r="E190" s="777"/>
    </row>
    <row r="191" spans="1:5" ht="30" hidden="1" customHeight="1" outlineLevel="1">
      <c r="A191" s="1162"/>
      <c r="B191" s="1164" t="s">
        <v>864</v>
      </c>
      <c r="C191" s="1165"/>
      <c r="D191" s="195"/>
      <c r="E191" s="777"/>
    </row>
    <row r="192" spans="1:5" ht="30" hidden="1" customHeight="1" outlineLevel="1" thickBot="1">
      <c r="A192" s="1163"/>
      <c r="B192" s="1159" t="s">
        <v>863</v>
      </c>
      <c r="C192" s="1160"/>
      <c r="D192" s="202"/>
      <c r="E192" s="778"/>
    </row>
    <row r="193" spans="1:5" hidden="1" outlineLevel="1">
      <c r="A193" s="1161" t="s">
        <v>869</v>
      </c>
      <c r="B193" s="1169" t="s">
        <v>22</v>
      </c>
      <c r="C193" s="1170"/>
      <c r="D193" s="153"/>
      <c r="E193" s="776" t="s">
        <v>868</v>
      </c>
    </row>
    <row r="194" spans="1:5" ht="15" hidden="1" customHeight="1" outlineLevel="1">
      <c r="A194" s="1162"/>
      <c r="B194" s="1164" t="s">
        <v>867</v>
      </c>
      <c r="C194" s="1165"/>
      <c r="D194" s="17"/>
      <c r="E194" s="777"/>
    </row>
    <row r="195" spans="1:5" ht="15" hidden="1" customHeight="1" outlineLevel="1">
      <c r="A195" s="1162"/>
      <c r="B195" s="1164" t="s">
        <v>866</v>
      </c>
      <c r="C195" s="1165"/>
      <c r="D195" s="17"/>
      <c r="E195" s="777"/>
    </row>
    <row r="196" spans="1:5" ht="15" hidden="1" customHeight="1" outlineLevel="1">
      <c r="A196" s="1162"/>
      <c r="B196" s="1164" t="s">
        <v>865</v>
      </c>
      <c r="C196" s="1165"/>
      <c r="D196" s="17"/>
      <c r="E196" s="777"/>
    </row>
    <row r="197" spans="1:5" ht="30" hidden="1" customHeight="1" outlineLevel="1">
      <c r="A197" s="1162"/>
      <c r="B197" s="1164" t="s">
        <v>864</v>
      </c>
      <c r="C197" s="1165"/>
      <c r="D197" s="195"/>
      <c r="E197" s="777"/>
    </row>
    <row r="198" spans="1:5" ht="30" hidden="1" customHeight="1" outlineLevel="1" thickBot="1">
      <c r="A198" s="1163"/>
      <c r="B198" s="1159" t="s">
        <v>863</v>
      </c>
      <c r="C198" s="1160"/>
      <c r="D198" s="202"/>
      <c r="E198" s="778"/>
    </row>
    <row r="199" spans="1:5" hidden="1" outlineLevel="1">
      <c r="A199" s="1161" t="s">
        <v>869</v>
      </c>
      <c r="B199" s="1169" t="s">
        <v>22</v>
      </c>
      <c r="C199" s="1170"/>
      <c r="D199" s="153"/>
      <c r="E199" s="776" t="s">
        <v>868</v>
      </c>
    </row>
    <row r="200" spans="1:5" ht="15" hidden="1" customHeight="1" outlineLevel="1">
      <c r="A200" s="1162"/>
      <c r="B200" s="1164" t="s">
        <v>867</v>
      </c>
      <c r="C200" s="1165"/>
      <c r="D200" s="17"/>
      <c r="E200" s="777"/>
    </row>
    <row r="201" spans="1:5" ht="15" hidden="1" customHeight="1" outlineLevel="1">
      <c r="A201" s="1162"/>
      <c r="B201" s="1164" t="s">
        <v>866</v>
      </c>
      <c r="C201" s="1165"/>
      <c r="D201" s="17"/>
      <c r="E201" s="777"/>
    </row>
    <row r="202" spans="1:5" ht="15" hidden="1" customHeight="1" outlineLevel="1">
      <c r="A202" s="1162"/>
      <c r="B202" s="1164" t="s">
        <v>865</v>
      </c>
      <c r="C202" s="1165"/>
      <c r="D202" s="17"/>
      <c r="E202" s="777"/>
    </row>
    <row r="203" spans="1:5" ht="30" hidden="1" customHeight="1" outlineLevel="1">
      <c r="A203" s="1162"/>
      <c r="B203" s="1164" t="s">
        <v>864</v>
      </c>
      <c r="C203" s="1165"/>
      <c r="D203" s="195"/>
      <c r="E203" s="777"/>
    </row>
    <row r="204" spans="1:5" ht="30" hidden="1" customHeight="1" outlineLevel="1" thickBot="1">
      <c r="A204" s="1163"/>
      <c r="B204" s="1159" t="s">
        <v>863</v>
      </c>
      <c r="C204" s="1160"/>
      <c r="D204" s="202"/>
      <c r="E204" s="778"/>
    </row>
    <row r="205" spans="1:5" hidden="1" outlineLevel="1">
      <c r="A205" s="1161" t="s">
        <v>869</v>
      </c>
      <c r="B205" s="1169" t="s">
        <v>22</v>
      </c>
      <c r="C205" s="1170"/>
      <c r="D205" s="153"/>
      <c r="E205" s="776" t="s">
        <v>868</v>
      </c>
    </row>
    <row r="206" spans="1:5" ht="15" hidden="1" customHeight="1" outlineLevel="1">
      <c r="A206" s="1162"/>
      <c r="B206" s="1164" t="s">
        <v>867</v>
      </c>
      <c r="C206" s="1165"/>
      <c r="D206" s="17"/>
      <c r="E206" s="777"/>
    </row>
    <row r="207" spans="1:5" ht="15" hidden="1" customHeight="1" outlineLevel="1">
      <c r="A207" s="1162"/>
      <c r="B207" s="1164" t="s">
        <v>866</v>
      </c>
      <c r="C207" s="1165"/>
      <c r="D207" s="17"/>
      <c r="E207" s="777"/>
    </row>
    <row r="208" spans="1:5" ht="15" hidden="1" customHeight="1" outlineLevel="1">
      <c r="A208" s="1162"/>
      <c r="B208" s="1164" t="s">
        <v>865</v>
      </c>
      <c r="C208" s="1165"/>
      <c r="D208" s="17"/>
      <c r="E208" s="777"/>
    </row>
    <row r="209" spans="1:5" ht="30" hidden="1" customHeight="1" outlineLevel="1">
      <c r="A209" s="1162"/>
      <c r="B209" s="1164" t="s">
        <v>864</v>
      </c>
      <c r="C209" s="1165"/>
      <c r="D209" s="195"/>
      <c r="E209" s="777"/>
    </row>
    <row r="210" spans="1:5" ht="30" hidden="1" customHeight="1" outlineLevel="1" thickBot="1">
      <c r="A210" s="1163"/>
      <c r="B210" s="1159" t="s">
        <v>863</v>
      </c>
      <c r="C210" s="1160"/>
      <c r="D210" s="202"/>
      <c r="E210" s="778"/>
    </row>
    <row r="211" spans="1:5" hidden="1" outlineLevel="1">
      <c r="A211" s="1161" t="s">
        <v>869</v>
      </c>
      <c r="B211" s="1169" t="s">
        <v>22</v>
      </c>
      <c r="C211" s="1170"/>
      <c r="D211" s="153"/>
      <c r="E211" s="776" t="s">
        <v>868</v>
      </c>
    </row>
    <row r="212" spans="1:5" ht="15" hidden="1" customHeight="1" outlineLevel="1">
      <c r="A212" s="1162"/>
      <c r="B212" s="1164" t="s">
        <v>867</v>
      </c>
      <c r="C212" s="1165"/>
      <c r="D212" s="17"/>
      <c r="E212" s="777"/>
    </row>
    <row r="213" spans="1:5" ht="15" hidden="1" customHeight="1" outlineLevel="1">
      <c r="A213" s="1162"/>
      <c r="B213" s="1164" t="s">
        <v>866</v>
      </c>
      <c r="C213" s="1165"/>
      <c r="D213" s="17"/>
      <c r="E213" s="777"/>
    </row>
    <row r="214" spans="1:5" ht="15" hidden="1" customHeight="1" outlineLevel="1">
      <c r="A214" s="1162"/>
      <c r="B214" s="1164" t="s">
        <v>865</v>
      </c>
      <c r="C214" s="1165"/>
      <c r="D214" s="17"/>
      <c r="E214" s="777"/>
    </row>
    <row r="215" spans="1:5" ht="30" hidden="1" customHeight="1" outlineLevel="1">
      <c r="A215" s="1162"/>
      <c r="B215" s="1164" t="s">
        <v>864</v>
      </c>
      <c r="C215" s="1165"/>
      <c r="D215" s="195"/>
      <c r="E215" s="777"/>
    </row>
    <row r="216" spans="1:5" ht="30" hidden="1" customHeight="1" outlineLevel="1" thickBot="1">
      <c r="A216" s="1163"/>
      <c r="B216" s="1159" t="s">
        <v>863</v>
      </c>
      <c r="C216" s="1160"/>
      <c r="D216" s="202"/>
      <c r="E216" s="778"/>
    </row>
    <row r="217" spans="1:5" hidden="1" outlineLevel="1">
      <c r="A217" s="1161" t="s">
        <v>869</v>
      </c>
      <c r="B217" s="1169" t="s">
        <v>22</v>
      </c>
      <c r="C217" s="1170"/>
      <c r="D217" s="153"/>
      <c r="E217" s="776" t="s">
        <v>868</v>
      </c>
    </row>
    <row r="218" spans="1:5" ht="15" hidden="1" customHeight="1" outlineLevel="1">
      <c r="A218" s="1162"/>
      <c r="B218" s="1164" t="s">
        <v>867</v>
      </c>
      <c r="C218" s="1165"/>
      <c r="D218" s="17"/>
      <c r="E218" s="777"/>
    </row>
    <row r="219" spans="1:5" ht="15" hidden="1" customHeight="1" outlineLevel="1">
      <c r="A219" s="1162"/>
      <c r="B219" s="1164" t="s">
        <v>866</v>
      </c>
      <c r="C219" s="1165"/>
      <c r="D219" s="17"/>
      <c r="E219" s="777"/>
    </row>
    <row r="220" spans="1:5" ht="15" hidden="1" customHeight="1" outlineLevel="1">
      <c r="A220" s="1162"/>
      <c r="B220" s="1164" t="s">
        <v>865</v>
      </c>
      <c r="C220" s="1165"/>
      <c r="D220" s="17"/>
      <c r="E220" s="777"/>
    </row>
    <row r="221" spans="1:5" ht="30" hidden="1" customHeight="1" outlineLevel="1">
      <c r="A221" s="1162"/>
      <c r="B221" s="1164" t="s">
        <v>864</v>
      </c>
      <c r="C221" s="1165"/>
      <c r="D221" s="195"/>
      <c r="E221" s="777"/>
    </row>
    <row r="222" spans="1:5" ht="30" hidden="1" customHeight="1" outlineLevel="1" thickBot="1">
      <c r="A222" s="1163"/>
      <c r="B222" s="1159" t="s">
        <v>863</v>
      </c>
      <c r="C222" s="1160"/>
      <c r="D222" s="202"/>
      <c r="E222" s="778"/>
    </row>
    <row r="223" spans="1:5" hidden="1" outlineLevel="1">
      <c r="A223" s="1161" t="s">
        <v>869</v>
      </c>
      <c r="B223" s="1169" t="s">
        <v>22</v>
      </c>
      <c r="C223" s="1170"/>
      <c r="D223" s="153"/>
      <c r="E223" s="776" t="s">
        <v>868</v>
      </c>
    </row>
    <row r="224" spans="1:5" ht="15" hidden="1" customHeight="1" outlineLevel="1">
      <c r="A224" s="1162"/>
      <c r="B224" s="1164" t="s">
        <v>867</v>
      </c>
      <c r="C224" s="1165"/>
      <c r="D224" s="17"/>
      <c r="E224" s="777"/>
    </row>
    <row r="225" spans="1:5" ht="15" hidden="1" customHeight="1" outlineLevel="1">
      <c r="A225" s="1162"/>
      <c r="B225" s="1164" t="s">
        <v>866</v>
      </c>
      <c r="C225" s="1165"/>
      <c r="D225" s="17"/>
      <c r="E225" s="777"/>
    </row>
    <row r="226" spans="1:5" ht="15" hidden="1" customHeight="1" outlineLevel="1">
      <c r="A226" s="1162"/>
      <c r="B226" s="1164" t="s">
        <v>865</v>
      </c>
      <c r="C226" s="1165"/>
      <c r="D226" s="17"/>
      <c r="E226" s="777"/>
    </row>
    <row r="227" spans="1:5" ht="30" hidden="1" customHeight="1" outlineLevel="1">
      <c r="A227" s="1162"/>
      <c r="B227" s="1164" t="s">
        <v>864</v>
      </c>
      <c r="C227" s="1165"/>
      <c r="D227" s="195"/>
      <c r="E227" s="777"/>
    </row>
    <row r="228" spans="1:5" ht="30" hidden="1" customHeight="1" outlineLevel="1" thickBot="1">
      <c r="A228" s="1163"/>
      <c r="B228" s="1159" t="s">
        <v>863</v>
      </c>
      <c r="C228" s="1160"/>
      <c r="D228" s="202"/>
      <c r="E228" s="778"/>
    </row>
    <row r="229" spans="1:5" hidden="1" outlineLevel="1">
      <c r="A229" s="1161" t="s">
        <v>869</v>
      </c>
      <c r="B229" s="1169" t="s">
        <v>22</v>
      </c>
      <c r="C229" s="1170"/>
      <c r="D229" s="153"/>
      <c r="E229" s="776" t="s">
        <v>868</v>
      </c>
    </row>
    <row r="230" spans="1:5" ht="15" hidden="1" customHeight="1" outlineLevel="1">
      <c r="A230" s="1162"/>
      <c r="B230" s="1164" t="s">
        <v>867</v>
      </c>
      <c r="C230" s="1165"/>
      <c r="D230" s="17"/>
      <c r="E230" s="777"/>
    </row>
    <row r="231" spans="1:5" ht="15" hidden="1" customHeight="1" outlineLevel="1">
      <c r="A231" s="1162"/>
      <c r="B231" s="1164" t="s">
        <v>866</v>
      </c>
      <c r="C231" s="1165"/>
      <c r="D231" s="17"/>
      <c r="E231" s="777"/>
    </row>
    <row r="232" spans="1:5" ht="15" hidden="1" customHeight="1" outlineLevel="1">
      <c r="A232" s="1162"/>
      <c r="B232" s="1164" t="s">
        <v>865</v>
      </c>
      <c r="C232" s="1165"/>
      <c r="D232" s="17"/>
      <c r="E232" s="777"/>
    </row>
    <row r="233" spans="1:5" ht="30" hidden="1" customHeight="1" outlineLevel="1">
      <c r="A233" s="1162"/>
      <c r="B233" s="1164" t="s">
        <v>864</v>
      </c>
      <c r="C233" s="1165"/>
      <c r="D233" s="195"/>
      <c r="E233" s="777"/>
    </row>
    <row r="234" spans="1:5" ht="30" hidden="1" customHeight="1" outlineLevel="1" thickBot="1">
      <c r="A234" s="1163"/>
      <c r="B234" s="1159" t="s">
        <v>863</v>
      </c>
      <c r="C234" s="1160"/>
      <c r="D234" s="202"/>
      <c r="E234" s="778"/>
    </row>
    <row r="235" spans="1:5" hidden="1" outlineLevel="1">
      <c r="A235" s="1161" t="s">
        <v>869</v>
      </c>
      <c r="B235" s="1169" t="s">
        <v>22</v>
      </c>
      <c r="C235" s="1170"/>
      <c r="D235" s="153"/>
      <c r="E235" s="776" t="s">
        <v>868</v>
      </c>
    </row>
    <row r="236" spans="1:5" ht="15" hidden="1" customHeight="1" outlineLevel="1">
      <c r="A236" s="1162"/>
      <c r="B236" s="1164" t="s">
        <v>867</v>
      </c>
      <c r="C236" s="1165"/>
      <c r="D236" s="17"/>
      <c r="E236" s="777"/>
    </row>
    <row r="237" spans="1:5" ht="15" hidden="1" customHeight="1" outlineLevel="1">
      <c r="A237" s="1162"/>
      <c r="B237" s="1164" t="s">
        <v>866</v>
      </c>
      <c r="C237" s="1165"/>
      <c r="D237" s="17"/>
      <c r="E237" s="777"/>
    </row>
    <row r="238" spans="1:5" ht="15" hidden="1" customHeight="1" outlineLevel="1">
      <c r="A238" s="1162"/>
      <c r="B238" s="1164" t="s">
        <v>865</v>
      </c>
      <c r="C238" s="1165"/>
      <c r="D238" s="17"/>
      <c r="E238" s="777"/>
    </row>
    <row r="239" spans="1:5" ht="30" hidden="1" customHeight="1" outlineLevel="1">
      <c r="A239" s="1162"/>
      <c r="B239" s="1164" t="s">
        <v>864</v>
      </c>
      <c r="C239" s="1165"/>
      <c r="D239" s="195"/>
      <c r="E239" s="777"/>
    </row>
    <row r="240" spans="1:5" ht="30" hidden="1" customHeight="1" outlineLevel="1" thickBot="1">
      <c r="A240" s="1163"/>
      <c r="B240" s="1159" t="s">
        <v>863</v>
      </c>
      <c r="C240" s="1160"/>
      <c r="D240" s="202"/>
      <c r="E240" s="778"/>
    </row>
    <row r="241" spans="1:5" hidden="1" outlineLevel="1">
      <c r="A241" s="1161" t="s">
        <v>869</v>
      </c>
      <c r="B241" s="1169" t="s">
        <v>22</v>
      </c>
      <c r="C241" s="1170"/>
      <c r="D241" s="153"/>
      <c r="E241" s="776" t="s">
        <v>868</v>
      </c>
    </row>
    <row r="242" spans="1:5" ht="15" hidden="1" customHeight="1" outlineLevel="1">
      <c r="A242" s="1162"/>
      <c r="B242" s="1164" t="s">
        <v>867</v>
      </c>
      <c r="C242" s="1165"/>
      <c r="D242" s="17"/>
      <c r="E242" s="777"/>
    </row>
    <row r="243" spans="1:5" ht="15" hidden="1" customHeight="1" outlineLevel="1">
      <c r="A243" s="1162"/>
      <c r="B243" s="1164" t="s">
        <v>866</v>
      </c>
      <c r="C243" s="1165"/>
      <c r="D243" s="17"/>
      <c r="E243" s="777"/>
    </row>
    <row r="244" spans="1:5" ht="15" hidden="1" customHeight="1" outlineLevel="1">
      <c r="A244" s="1162"/>
      <c r="B244" s="1164" t="s">
        <v>865</v>
      </c>
      <c r="C244" s="1165"/>
      <c r="D244" s="17"/>
      <c r="E244" s="777"/>
    </row>
    <row r="245" spans="1:5" ht="30" hidden="1" customHeight="1" outlineLevel="1">
      <c r="A245" s="1162"/>
      <c r="B245" s="1164" t="s">
        <v>864</v>
      </c>
      <c r="C245" s="1165"/>
      <c r="D245" s="195"/>
      <c r="E245" s="777"/>
    </row>
    <row r="246" spans="1:5" ht="30" hidden="1" customHeight="1" outlineLevel="1" thickBot="1">
      <c r="A246" s="1163"/>
      <c r="B246" s="1159" t="s">
        <v>863</v>
      </c>
      <c r="C246" s="1160"/>
      <c r="D246" s="202"/>
      <c r="E246" s="778"/>
    </row>
    <row r="247" spans="1:5" hidden="1" outlineLevel="1">
      <c r="A247" s="1161" t="s">
        <v>869</v>
      </c>
      <c r="B247" s="1169" t="s">
        <v>22</v>
      </c>
      <c r="C247" s="1170"/>
      <c r="D247" s="153"/>
      <c r="E247" s="776" t="s">
        <v>868</v>
      </c>
    </row>
    <row r="248" spans="1:5" ht="15" hidden="1" customHeight="1" outlineLevel="1">
      <c r="A248" s="1162"/>
      <c r="B248" s="1164" t="s">
        <v>867</v>
      </c>
      <c r="C248" s="1165"/>
      <c r="D248" s="17"/>
      <c r="E248" s="777"/>
    </row>
    <row r="249" spans="1:5" ht="15" hidden="1" customHeight="1" outlineLevel="1">
      <c r="A249" s="1162"/>
      <c r="B249" s="1164" t="s">
        <v>866</v>
      </c>
      <c r="C249" s="1165"/>
      <c r="D249" s="17"/>
      <c r="E249" s="777"/>
    </row>
    <row r="250" spans="1:5" ht="15" hidden="1" customHeight="1" outlineLevel="1">
      <c r="A250" s="1162"/>
      <c r="B250" s="1164" t="s">
        <v>865</v>
      </c>
      <c r="C250" s="1165"/>
      <c r="D250" s="17"/>
      <c r="E250" s="777"/>
    </row>
    <row r="251" spans="1:5" ht="30" hidden="1" customHeight="1" outlineLevel="1">
      <c r="A251" s="1162"/>
      <c r="B251" s="1164" t="s">
        <v>864</v>
      </c>
      <c r="C251" s="1165"/>
      <c r="D251" s="195"/>
      <c r="E251" s="777"/>
    </row>
    <row r="252" spans="1:5" ht="30" hidden="1" customHeight="1" outlineLevel="1" thickBot="1">
      <c r="A252" s="1163"/>
      <c r="B252" s="1159" t="s">
        <v>863</v>
      </c>
      <c r="C252" s="1160"/>
      <c r="D252" s="202"/>
      <c r="E252" s="778"/>
    </row>
    <row r="253" spans="1:5" hidden="1" outlineLevel="1">
      <c r="A253" s="1161" t="s">
        <v>869</v>
      </c>
      <c r="B253" s="1169" t="s">
        <v>22</v>
      </c>
      <c r="C253" s="1170"/>
      <c r="D253" s="153"/>
      <c r="E253" s="776" t="s">
        <v>868</v>
      </c>
    </row>
    <row r="254" spans="1:5" ht="15" hidden="1" customHeight="1" outlineLevel="1">
      <c r="A254" s="1162"/>
      <c r="B254" s="1164" t="s">
        <v>867</v>
      </c>
      <c r="C254" s="1165"/>
      <c r="D254" s="17"/>
      <c r="E254" s="777"/>
    </row>
    <row r="255" spans="1:5" ht="15" hidden="1" customHeight="1" outlineLevel="1">
      <c r="A255" s="1162"/>
      <c r="B255" s="1164" t="s">
        <v>866</v>
      </c>
      <c r="C255" s="1165"/>
      <c r="D255" s="17"/>
      <c r="E255" s="777"/>
    </row>
    <row r="256" spans="1:5" ht="15" hidden="1" customHeight="1" outlineLevel="1">
      <c r="A256" s="1162"/>
      <c r="B256" s="1164" t="s">
        <v>865</v>
      </c>
      <c r="C256" s="1165"/>
      <c r="D256" s="17"/>
      <c r="E256" s="777"/>
    </row>
    <row r="257" spans="1:5" ht="30" hidden="1" customHeight="1" outlineLevel="1">
      <c r="A257" s="1162"/>
      <c r="B257" s="1164" t="s">
        <v>864</v>
      </c>
      <c r="C257" s="1165"/>
      <c r="D257" s="195"/>
      <c r="E257" s="777"/>
    </row>
    <row r="258" spans="1:5" ht="30" hidden="1" customHeight="1" outlineLevel="1" thickBot="1">
      <c r="A258" s="1163"/>
      <c r="B258" s="1159" t="s">
        <v>863</v>
      </c>
      <c r="C258" s="1160"/>
      <c r="D258" s="202"/>
      <c r="E258" s="778"/>
    </row>
    <row r="259" spans="1:5" hidden="1" outlineLevel="1">
      <c r="A259" s="1161" t="s">
        <v>869</v>
      </c>
      <c r="B259" s="1169" t="s">
        <v>22</v>
      </c>
      <c r="C259" s="1170"/>
      <c r="D259" s="153"/>
      <c r="E259" s="776" t="s">
        <v>868</v>
      </c>
    </row>
    <row r="260" spans="1:5" ht="15" hidden="1" customHeight="1" outlineLevel="1">
      <c r="A260" s="1162"/>
      <c r="B260" s="1164" t="s">
        <v>867</v>
      </c>
      <c r="C260" s="1165"/>
      <c r="D260" s="17"/>
      <c r="E260" s="777"/>
    </row>
    <row r="261" spans="1:5" ht="15" hidden="1" customHeight="1" outlineLevel="1">
      <c r="A261" s="1162"/>
      <c r="B261" s="1164" t="s">
        <v>866</v>
      </c>
      <c r="C261" s="1165"/>
      <c r="D261" s="17"/>
      <c r="E261" s="777"/>
    </row>
    <row r="262" spans="1:5" ht="15" hidden="1" customHeight="1" outlineLevel="1">
      <c r="A262" s="1162"/>
      <c r="B262" s="1164" t="s">
        <v>865</v>
      </c>
      <c r="C262" s="1165"/>
      <c r="D262" s="17"/>
      <c r="E262" s="777"/>
    </row>
    <row r="263" spans="1:5" ht="30" hidden="1" customHeight="1" outlineLevel="1">
      <c r="A263" s="1162"/>
      <c r="B263" s="1164" t="s">
        <v>864</v>
      </c>
      <c r="C263" s="1165"/>
      <c r="D263" s="195"/>
      <c r="E263" s="777"/>
    </row>
    <row r="264" spans="1:5" ht="30" hidden="1" customHeight="1" outlineLevel="1" thickBot="1">
      <c r="A264" s="1163"/>
      <c r="B264" s="1159" t="s">
        <v>863</v>
      </c>
      <c r="C264" s="1160"/>
      <c r="D264" s="202"/>
      <c r="E264" s="778"/>
    </row>
    <row r="265" spans="1:5" hidden="1" outlineLevel="1">
      <c r="A265" s="1161" t="s">
        <v>869</v>
      </c>
      <c r="B265" s="1169" t="s">
        <v>22</v>
      </c>
      <c r="C265" s="1170"/>
      <c r="D265" s="153"/>
      <c r="E265" s="776" t="s">
        <v>868</v>
      </c>
    </row>
    <row r="266" spans="1:5" ht="15" hidden="1" customHeight="1" outlineLevel="1">
      <c r="A266" s="1162"/>
      <c r="B266" s="1164" t="s">
        <v>867</v>
      </c>
      <c r="C266" s="1165"/>
      <c r="D266" s="17"/>
      <c r="E266" s="777"/>
    </row>
    <row r="267" spans="1:5" ht="15" hidden="1" customHeight="1" outlineLevel="1">
      <c r="A267" s="1162"/>
      <c r="B267" s="1164" t="s">
        <v>866</v>
      </c>
      <c r="C267" s="1165"/>
      <c r="D267" s="17"/>
      <c r="E267" s="777"/>
    </row>
    <row r="268" spans="1:5" ht="15" hidden="1" customHeight="1" outlineLevel="1">
      <c r="A268" s="1162"/>
      <c r="B268" s="1164" t="s">
        <v>865</v>
      </c>
      <c r="C268" s="1165"/>
      <c r="D268" s="17"/>
      <c r="E268" s="777"/>
    </row>
    <row r="269" spans="1:5" ht="30" hidden="1" customHeight="1" outlineLevel="1">
      <c r="A269" s="1162"/>
      <c r="B269" s="1164" t="s">
        <v>864</v>
      </c>
      <c r="C269" s="1165"/>
      <c r="D269" s="195"/>
      <c r="E269" s="777"/>
    </row>
    <row r="270" spans="1:5" ht="30" hidden="1" customHeight="1" outlineLevel="1" thickBot="1">
      <c r="A270" s="1163"/>
      <c r="B270" s="1159" t="s">
        <v>863</v>
      </c>
      <c r="C270" s="1160"/>
      <c r="D270" s="202"/>
      <c r="E270" s="778"/>
    </row>
    <row r="271" spans="1:5" hidden="1" outlineLevel="1">
      <c r="A271" s="1161" t="s">
        <v>869</v>
      </c>
      <c r="B271" s="1169" t="s">
        <v>22</v>
      </c>
      <c r="C271" s="1170"/>
      <c r="D271" s="153"/>
      <c r="E271" s="776" t="s">
        <v>868</v>
      </c>
    </row>
    <row r="272" spans="1:5" ht="15" hidden="1" customHeight="1" outlineLevel="1">
      <c r="A272" s="1162"/>
      <c r="B272" s="1164" t="s">
        <v>867</v>
      </c>
      <c r="C272" s="1165"/>
      <c r="D272" s="17"/>
      <c r="E272" s="777"/>
    </row>
    <row r="273" spans="1:5" ht="15" hidden="1" customHeight="1" outlineLevel="1">
      <c r="A273" s="1162"/>
      <c r="B273" s="1164" t="s">
        <v>866</v>
      </c>
      <c r="C273" s="1165"/>
      <c r="D273" s="17"/>
      <c r="E273" s="777"/>
    </row>
    <row r="274" spans="1:5" ht="15" hidden="1" customHeight="1" outlineLevel="1">
      <c r="A274" s="1162"/>
      <c r="B274" s="1164" t="s">
        <v>865</v>
      </c>
      <c r="C274" s="1165"/>
      <c r="D274" s="17"/>
      <c r="E274" s="777"/>
    </row>
    <row r="275" spans="1:5" ht="30" hidden="1" customHeight="1" outlineLevel="1">
      <c r="A275" s="1162"/>
      <c r="B275" s="1164" t="s">
        <v>864</v>
      </c>
      <c r="C275" s="1165"/>
      <c r="D275" s="195"/>
      <c r="E275" s="777"/>
    </row>
    <row r="276" spans="1:5" ht="30" hidden="1" customHeight="1" outlineLevel="1" thickBot="1">
      <c r="A276" s="1163"/>
      <c r="B276" s="1159" t="s">
        <v>863</v>
      </c>
      <c r="C276" s="1160"/>
      <c r="D276" s="202"/>
      <c r="E276" s="778"/>
    </row>
    <row r="277" spans="1:5" hidden="1" outlineLevel="1">
      <c r="A277" s="1161" t="s">
        <v>869</v>
      </c>
      <c r="B277" s="1169" t="s">
        <v>22</v>
      </c>
      <c r="C277" s="1170"/>
      <c r="D277" s="153"/>
      <c r="E277" s="776" t="s">
        <v>868</v>
      </c>
    </row>
    <row r="278" spans="1:5" ht="15" hidden="1" customHeight="1" outlineLevel="1">
      <c r="A278" s="1162"/>
      <c r="B278" s="1164" t="s">
        <v>867</v>
      </c>
      <c r="C278" s="1165"/>
      <c r="D278" s="17"/>
      <c r="E278" s="777"/>
    </row>
    <row r="279" spans="1:5" ht="15" hidden="1" customHeight="1" outlineLevel="1">
      <c r="A279" s="1162"/>
      <c r="B279" s="1164" t="s">
        <v>866</v>
      </c>
      <c r="C279" s="1165"/>
      <c r="D279" s="17"/>
      <c r="E279" s="777"/>
    </row>
    <row r="280" spans="1:5" ht="15" hidden="1" customHeight="1" outlineLevel="1">
      <c r="A280" s="1162"/>
      <c r="B280" s="1164" t="s">
        <v>865</v>
      </c>
      <c r="C280" s="1165"/>
      <c r="D280" s="17"/>
      <c r="E280" s="777"/>
    </row>
    <row r="281" spans="1:5" ht="30" hidden="1" customHeight="1" outlineLevel="1">
      <c r="A281" s="1162"/>
      <c r="B281" s="1164" t="s">
        <v>864</v>
      </c>
      <c r="C281" s="1165"/>
      <c r="D281" s="195"/>
      <c r="E281" s="777"/>
    </row>
    <row r="282" spans="1:5" ht="30" hidden="1" customHeight="1" outlineLevel="1" thickBot="1">
      <c r="A282" s="1163"/>
      <c r="B282" s="1159" t="s">
        <v>863</v>
      </c>
      <c r="C282" s="1160"/>
      <c r="D282" s="202"/>
      <c r="E282" s="778"/>
    </row>
    <row r="283" spans="1:5" hidden="1" outlineLevel="1">
      <c r="A283" s="1161" t="s">
        <v>869</v>
      </c>
      <c r="B283" s="1169" t="s">
        <v>22</v>
      </c>
      <c r="C283" s="1170"/>
      <c r="D283" s="153"/>
      <c r="E283" s="776" t="s">
        <v>868</v>
      </c>
    </row>
    <row r="284" spans="1:5" ht="15" hidden="1" customHeight="1" outlineLevel="1">
      <c r="A284" s="1162"/>
      <c r="B284" s="1164" t="s">
        <v>867</v>
      </c>
      <c r="C284" s="1165"/>
      <c r="D284" s="17"/>
      <c r="E284" s="777"/>
    </row>
    <row r="285" spans="1:5" ht="15" hidden="1" customHeight="1" outlineLevel="1">
      <c r="A285" s="1162"/>
      <c r="B285" s="1164" t="s">
        <v>866</v>
      </c>
      <c r="C285" s="1165"/>
      <c r="D285" s="17"/>
      <c r="E285" s="777"/>
    </row>
    <row r="286" spans="1:5" ht="15" hidden="1" customHeight="1" outlineLevel="1">
      <c r="A286" s="1162"/>
      <c r="B286" s="1164" t="s">
        <v>865</v>
      </c>
      <c r="C286" s="1165"/>
      <c r="D286" s="17"/>
      <c r="E286" s="777"/>
    </row>
    <row r="287" spans="1:5" ht="30" hidden="1" customHeight="1" outlineLevel="1">
      <c r="A287" s="1162"/>
      <c r="B287" s="1164" t="s">
        <v>864</v>
      </c>
      <c r="C287" s="1165"/>
      <c r="D287" s="195"/>
      <c r="E287" s="777"/>
    </row>
    <row r="288" spans="1:5" ht="30" hidden="1" customHeight="1" outlineLevel="1" thickBot="1">
      <c r="A288" s="1163"/>
      <c r="B288" s="1159" t="s">
        <v>863</v>
      </c>
      <c r="C288" s="1160"/>
      <c r="D288" s="202"/>
      <c r="E288" s="778"/>
    </row>
    <row r="289" spans="1:5" hidden="1" outlineLevel="1">
      <c r="A289" s="1161" t="s">
        <v>869</v>
      </c>
      <c r="B289" s="1169" t="s">
        <v>22</v>
      </c>
      <c r="C289" s="1170"/>
      <c r="D289" s="153"/>
      <c r="E289" s="776" t="s">
        <v>868</v>
      </c>
    </row>
    <row r="290" spans="1:5" ht="15" hidden="1" customHeight="1" outlineLevel="1">
      <c r="A290" s="1162"/>
      <c r="B290" s="1164" t="s">
        <v>867</v>
      </c>
      <c r="C290" s="1165"/>
      <c r="D290" s="17"/>
      <c r="E290" s="777"/>
    </row>
    <row r="291" spans="1:5" ht="15" hidden="1" customHeight="1" outlineLevel="1">
      <c r="A291" s="1162"/>
      <c r="B291" s="1164" t="s">
        <v>866</v>
      </c>
      <c r="C291" s="1165"/>
      <c r="D291" s="17"/>
      <c r="E291" s="777"/>
    </row>
    <row r="292" spans="1:5" ht="15" hidden="1" customHeight="1" outlineLevel="1">
      <c r="A292" s="1162"/>
      <c r="B292" s="1164" t="s">
        <v>865</v>
      </c>
      <c r="C292" s="1165"/>
      <c r="D292" s="17"/>
      <c r="E292" s="777"/>
    </row>
    <row r="293" spans="1:5" ht="30" hidden="1" customHeight="1" outlineLevel="1">
      <c r="A293" s="1162"/>
      <c r="B293" s="1164" t="s">
        <v>864</v>
      </c>
      <c r="C293" s="1165"/>
      <c r="D293" s="195"/>
      <c r="E293" s="777"/>
    </row>
    <row r="294" spans="1:5" ht="30" hidden="1" customHeight="1" outlineLevel="1" thickBot="1">
      <c r="A294" s="1163"/>
      <c r="B294" s="1159" t="s">
        <v>863</v>
      </c>
      <c r="C294" s="1160"/>
      <c r="D294" s="202"/>
      <c r="E294" s="778"/>
    </row>
    <row r="295" spans="1:5" hidden="1" outlineLevel="1">
      <c r="A295" s="1161" t="s">
        <v>869</v>
      </c>
      <c r="B295" s="1169" t="s">
        <v>22</v>
      </c>
      <c r="C295" s="1170"/>
      <c r="D295" s="153"/>
      <c r="E295" s="776" t="s">
        <v>868</v>
      </c>
    </row>
    <row r="296" spans="1:5" ht="15" hidden="1" customHeight="1" outlineLevel="1">
      <c r="A296" s="1162"/>
      <c r="B296" s="1164" t="s">
        <v>867</v>
      </c>
      <c r="C296" s="1165"/>
      <c r="D296" s="17"/>
      <c r="E296" s="777"/>
    </row>
    <row r="297" spans="1:5" ht="15" hidden="1" customHeight="1" outlineLevel="1">
      <c r="A297" s="1162"/>
      <c r="B297" s="1164" t="s">
        <v>866</v>
      </c>
      <c r="C297" s="1165"/>
      <c r="D297" s="17"/>
      <c r="E297" s="777"/>
    </row>
    <row r="298" spans="1:5" ht="15" hidden="1" customHeight="1" outlineLevel="1">
      <c r="A298" s="1162"/>
      <c r="B298" s="1164" t="s">
        <v>865</v>
      </c>
      <c r="C298" s="1165"/>
      <c r="D298" s="17"/>
      <c r="E298" s="777"/>
    </row>
    <row r="299" spans="1:5" ht="30" hidden="1" customHeight="1" outlineLevel="1">
      <c r="A299" s="1162"/>
      <c r="B299" s="1164" t="s">
        <v>864</v>
      </c>
      <c r="C299" s="1165"/>
      <c r="D299" s="195"/>
      <c r="E299" s="777"/>
    </row>
    <row r="300" spans="1:5" ht="30" hidden="1" customHeight="1" outlineLevel="1" thickBot="1">
      <c r="A300" s="1163"/>
      <c r="B300" s="1159" t="s">
        <v>863</v>
      </c>
      <c r="C300" s="1160"/>
      <c r="D300" s="202"/>
      <c r="E300" s="778"/>
    </row>
    <row r="301" spans="1:5" hidden="1" outlineLevel="1">
      <c r="A301" s="1161" t="s">
        <v>869</v>
      </c>
      <c r="B301" s="1169" t="s">
        <v>22</v>
      </c>
      <c r="C301" s="1170"/>
      <c r="D301" s="153"/>
      <c r="E301" s="776" t="s">
        <v>868</v>
      </c>
    </row>
    <row r="302" spans="1:5" ht="15" hidden="1" customHeight="1" outlineLevel="1">
      <c r="A302" s="1162"/>
      <c r="B302" s="1164" t="s">
        <v>867</v>
      </c>
      <c r="C302" s="1165"/>
      <c r="D302" s="17"/>
      <c r="E302" s="777"/>
    </row>
    <row r="303" spans="1:5" ht="15" hidden="1" customHeight="1" outlineLevel="1">
      <c r="A303" s="1162"/>
      <c r="B303" s="1164" t="s">
        <v>866</v>
      </c>
      <c r="C303" s="1165"/>
      <c r="D303" s="17"/>
      <c r="E303" s="777"/>
    </row>
    <row r="304" spans="1:5" ht="15" hidden="1" customHeight="1" outlineLevel="1">
      <c r="A304" s="1162"/>
      <c r="B304" s="1164" t="s">
        <v>865</v>
      </c>
      <c r="C304" s="1165"/>
      <c r="D304" s="17"/>
      <c r="E304" s="777"/>
    </row>
    <row r="305" spans="1:5" ht="30" hidden="1" customHeight="1" outlineLevel="1">
      <c r="A305" s="1162"/>
      <c r="B305" s="1164" t="s">
        <v>864</v>
      </c>
      <c r="C305" s="1165"/>
      <c r="D305" s="195"/>
      <c r="E305" s="777"/>
    </row>
    <row r="306" spans="1:5" ht="30" hidden="1" customHeight="1" outlineLevel="1" thickBot="1">
      <c r="A306" s="1163"/>
      <c r="B306" s="1159" t="s">
        <v>863</v>
      </c>
      <c r="C306" s="1160"/>
      <c r="D306" s="202"/>
      <c r="E306" s="778"/>
    </row>
    <row r="307" spans="1:5" collapsed="1">
      <c r="A307" s="151"/>
      <c r="B307" s="151"/>
      <c r="C307" s="151"/>
      <c r="D307" s="151"/>
      <c r="E307" s="15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4" sqref="A4:U6"/>
    </sheetView>
  </sheetViews>
  <sheetFormatPr defaultRowHeight="15"/>
  <cols>
    <col min="1" max="1" width="6.7109375" customWidth="1"/>
    <col min="2" max="4" width="40.5703125" customWidth="1"/>
  </cols>
  <sheetData>
    <row r="1" spans="1:7">
      <c r="A1" s="434" t="s">
        <v>3089</v>
      </c>
      <c r="B1" s="435"/>
      <c r="C1" s="354"/>
      <c r="D1" s="355"/>
      <c r="E1" s="134"/>
      <c r="F1" s="2"/>
      <c r="G1" s="132"/>
    </row>
    <row r="2" spans="1:7">
      <c r="A2" s="436" t="s">
        <v>880</v>
      </c>
      <c r="B2" s="437"/>
      <c r="C2" s="351"/>
      <c r="D2" s="394"/>
      <c r="E2" s="134"/>
      <c r="F2" s="2"/>
      <c r="G2" s="132"/>
    </row>
    <row r="3" spans="1:7" ht="15.75" thickBot="1">
      <c r="A3" s="728"/>
      <c r="B3" s="729"/>
      <c r="C3" s="729"/>
      <c r="D3" s="786"/>
      <c r="E3" s="134"/>
      <c r="F3" s="2"/>
      <c r="G3" s="132"/>
    </row>
    <row r="4" spans="1:7" ht="20.100000000000001" customHeight="1">
      <c r="A4" s="1188" t="s">
        <v>879</v>
      </c>
      <c r="B4" s="1189"/>
      <c r="C4" s="1189"/>
      <c r="D4" s="1190"/>
    </row>
    <row r="5" spans="1:7" ht="20.100000000000001" customHeight="1" thickBot="1">
      <c r="A5" s="789" t="s">
        <v>3123</v>
      </c>
      <c r="B5" s="790"/>
      <c r="C5" s="790"/>
      <c r="D5" s="1191"/>
    </row>
    <row r="6" spans="1:7" ht="15" customHeight="1" thickBot="1">
      <c r="A6" s="971" t="s">
        <v>3190</v>
      </c>
      <c r="B6" s="1201"/>
      <c r="C6" s="135">
        <f>Obsah!C33</f>
        <v>0</v>
      </c>
      <c r="D6" s="407"/>
    </row>
    <row r="7" spans="1:7" ht="15.75" customHeight="1" thickBot="1">
      <c r="A7" s="973" t="s">
        <v>85</v>
      </c>
      <c r="B7" s="157" t="s">
        <v>878</v>
      </c>
      <c r="C7" s="156" t="s">
        <v>877</v>
      </c>
      <c r="D7" s="156" t="s">
        <v>876</v>
      </c>
    </row>
    <row r="8" spans="1:7" ht="15" hidden="1" customHeight="1" thickBot="1">
      <c r="A8" s="974"/>
      <c r="B8" s="439"/>
      <c r="C8" s="42"/>
      <c r="D8" s="42"/>
    </row>
    <row r="9" spans="1:7" ht="15" hidden="1" customHeight="1" thickBot="1">
      <c r="A9" s="974"/>
      <c r="B9" s="155"/>
      <c r="C9" s="154"/>
      <c r="D9" s="154"/>
    </row>
    <row r="10" spans="1:7" ht="15" hidden="1" customHeight="1" thickBot="1">
      <c r="A10" s="974"/>
      <c r="B10" s="439"/>
      <c r="C10" s="42"/>
      <c r="D10" s="42"/>
    </row>
    <row r="11" spans="1:7" ht="15" hidden="1" customHeight="1" thickBot="1">
      <c r="A11" s="974"/>
      <c r="B11" s="155"/>
      <c r="C11" s="154"/>
      <c r="D11" s="154"/>
    </row>
    <row r="12" spans="1:7" ht="15" hidden="1" customHeight="1" thickBot="1">
      <c r="A12" s="974"/>
      <c r="B12" s="439"/>
      <c r="C12" s="42"/>
      <c r="D12" s="42"/>
    </row>
    <row r="13" spans="1:7" ht="15" hidden="1" customHeight="1" thickBot="1">
      <c r="A13" s="974"/>
      <c r="B13" s="155"/>
      <c r="C13" s="154"/>
      <c r="D13" s="154"/>
    </row>
    <row r="14" spans="1:7" ht="15" hidden="1" customHeight="1" thickBot="1">
      <c r="A14" s="974"/>
      <c r="B14" s="439"/>
      <c r="C14" s="42"/>
      <c r="D14" s="42"/>
    </row>
    <row r="15" spans="1:7" ht="15" hidden="1" customHeight="1" thickBot="1">
      <c r="A15" s="974"/>
      <c r="B15" s="155"/>
      <c r="C15" s="154"/>
      <c r="D15" s="154"/>
    </row>
    <row r="16" spans="1:7" ht="15" hidden="1" customHeight="1" thickBot="1">
      <c r="A16" s="974"/>
      <c r="B16" s="439"/>
      <c r="C16" s="42"/>
      <c r="D16" s="42"/>
    </row>
    <row r="17" spans="1:4" ht="15" hidden="1" customHeight="1" thickBot="1">
      <c r="A17" s="974"/>
      <c r="B17" s="155"/>
      <c r="C17" s="154"/>
      <c r="D17" s="154"/>
    </row>
    <row r="18" spans="1:4" ht="15" hidden="1" customHeight="1" thickBot="1">
      <c r="A18" s="974"/>
      <c r="B18" s="439"/>
      <c r="C18" s="42"/>
      <c r="D18" s="42"/>
    </row>
    <row r="19" spans="1:4" ht="15" hidden="1" customHeight="1" thickBot="1">
      <c r="A19" s="974"/>
      <c r="B19" s="155"/>
      <c r="C19" s="154"/>
      <c r="D19" s="154"/>
    </row>
    <row r="20" spans="1:4" ht="15" hidden="1" customHeight="1" thickBot="1">
      <c r="A20" s="974"/>
      <c r="B20" s="439"/>
      <c r="C20" s="42"/>
      <c r="D20" s="42"/>
    </row>
    <row r="21" spans="1:4" ht="15" hidden="1" customHeight="1" thickBot="1">
      <c r="A21" s="974"/>
      <c r="B21" s="155"/>
      <c r="C21" s="154"/>
      <c r="D21" s="154"/>
    </row>
    <row r="22" spans="1:4" ht="15" hidden="1" customHeight="1" thickBot="1">
      <c r="A22" s="974"/>
      <c r="B22" s="439"/>
      <c r="C22" s="42"/>
      <c r="D22" s="42"/>
    </row>
    <row r="23" spans="1:4" ht="15" hidden="1" customHeight="1" thickBot="1">
      <c r="A23" s="974"/>
      <c r="B23" s="155"/>
      <c r="C23" s="154"/>
      <c r="D23" s="154"/>
    </row>
    <row r="24" spans="1:4" ht="15" hidden="1" customHeight="1" thickBot="1">
      <c r="A24" s="974"/>
      <c r="B24" s="439"/>
      <c r="C24" s="42"/>
      <c r="D24" s="42"/>
    </row>
    <row r="25" spans="1:4" ht="15" hidden="1" customHeight="1" thickBot="1">
      <c r="A25" s="974"/>
      <c r="B25" s="155"/>
      <c r="C25" s="154"/>
      <c r="D25" s="154"/>
    </row>
    <row r="26" spans="1:4" ht="15" hidden="1" customHeight="1" collapsed="1" thickBot="1">
      <c r="A26" s="974"/>
      <c r="B26" s="439"/>
      <c r="C26" s="42"/>
      <c r="D26" s="42"/>
    </row>
    <row r="27" spans="1:4" ht="48.75" customHeight="1" collapsed="1" thickBot="1">
      <c r="A27" s="1187"/>
      <c r="B27" s="155" t="s">
        <v>81</v>
      </c>
      <c r="C27" s="154" t="s">
        <v>875</v>
      </c>
      <c r="D27" s="154" t="s">
        <v>960</v>
      </c>
    </row>
    <row r="28" spans="1:4">
      <c r="A28" s="41">
        <v>1</v>
      </c>
      <c r="B28" s="40"/>
      <c r="C28" s="39"/>
      <c r="D28" s="39"/>
    </row>
    <row r="29" spans="1:4">
      <c r="A29" s="38">
        <v>2</v>
      </c>
      <c r="B29" s="37"/>
      <c r="C29" s="36"/>
      <c r="D29" s="36"/>
    </row>
    <row r="30" spans="1:4">
      <c r="A30" s="38">
        <v>3</v>
      </c>
      <c r="B30" s="37"/>
      <c r="C30" s="36"/>
      <c r="D30" s="36"/>
    </row>
    <row r="31" spans="1:4" ht="15.75" thickBot="1">
      <c r="A31" s="404" t="s">
        <v>59</v>
      </c>
      <c r="B31" s="405"/>
      <c r="C31" s="406"/>
      <c r="D31" s="406"/>
    </row>
    <row r="32" spans="1:4">
      <c r="A32" s="122"/>
      <c r="B32" s="122"/>
      <c r="C32" s="122"/>
      <c r="D32" s="122"/>
    </row>
    <row r="33" spans="1:4">
      <c r="A33" s="122"/>
      <c r="B33" s="122"/>
      <c r="C33" s="122"/>
      <c r="D33" s="122"/>
    </row>
    <row r="34" spans="1:4">
      <c r="A34" s="122"/>
      <c r="B34" s="122"/>
      <c r="C34" s="122"/>
      <c r="D34" s="122"/>
    </row>
    <row r="35" spans="1:4">
      <c r="A35" s="122"/>
      <c r="B35" s="122"/>
      <c r="C35" s="122"/>
      <c r="D35" s="122"/>
    </row>
    <row r="36" spans="1:4">
      <c r="A36" s="122"/>
      <c r="B36" s="122"/>
      <c r="C36" s="122"/>
      <c r="D36" s="122"/>
    </row>
    <row r="37" spans="1:4">
      <c r="A37" s="122"/>
      <c r="B37" s="122"/>
      <c r="C37" s="122"/>
      <c r="D37" s="122"/>
    </row>
    <row r="38" spans="1:4">
      <c r="A38" s="122"/>
      <c r="B38" s="122"/>
      <c r="C38" s="122"/>
      <c r="D38" s="122"/>
    </row>
    <row r="39" spans="1:4">
      <c r="A39" s="122"/>
      <c r="B39" s="122"/>
      <c r="C39" s="122"/>
      <c r="D39" s="122"/>
    </row>
    <row r="40" spans="1:4">
      <c r="A40" s="122"/>
      <c r="B40" s="122"/>
      <c r="C40" s="122"/>
      <c r="D40" s="122"/>
    </row>
    <row r="41" spans="1:4">
      <c r="A41" s="122"/>
      <c r="B41" s="122"/>
      <c r="C41" s="122"/>
      <c r="D41" s="122"/>
    </row>
    <row r="42" spans="1:4">
      <c r="A42" s="122"/>
      <c r="B42" s="122"/>
      <c r="C42" s="122"/>
      <c r="D42" s="122"/>
    </row>
    <row r="43" spans="1:4">
      <c r="A43" s="122"/>
      <c r="B43" s="122"/>
      <c r="C43" s="122"/>
      <c r="D43" s="122"/>
    </row>
    <row r="44" spans="1:4">
      <c r="A44" s="122"/>
      <c r="B44" s="122"/>
      <c r="C44" s="122"/>
      <c r="D44" s="122"/>
    </row>
    <row r="45" spans="1:4">
      <c r="A45" s="122"/>
      <c r="B45" s="122"/>
      <c r="C45" s="122"/>
      <c r="D45" s="122"/>
    </row>
    <row r="46" spans="1:4">
      <c r="A46" s="122"/>
      <c r="B46" s="122"/>
      <c r="C46" s="122"/>
      <c r="D46" s="122"/>
    </row>
    <row r="47" spans="1:4">
      <c r="A47" s="122"/>
      <c r="B47" s="122"/>
      <c r="C47" s="122"/>
      <c r="D47" s="122"/>
    </row>
    <row r="48" spans="1:4">
      <c r="A48" s="122"/>
      <c r="B48" s="122"/>
      <c r="C48" s="122"/>
      <c r="D48" s="122"/>
    </row>
    <row r="49" spans="1:4">
      <c r="A49" s="122"/>
      <c r="B49" s="122"/>
      <c r="C49" s="122"/>
      <c r="D49" s="122"/>
    </row>
    <row r="50" spans="1:4">
      <c r="A50" s="122"/>
      <c r="B50" s="122"/>
      <c r="C50" s="122"/>
      <c r="D50" s="122"/>
    </row>
    <row r="51" spans="1:4">
      <c r="A51" s="122"/>
      <c r="B51" s="122"/>
      <c r="C51" s="122"/>
      <c r="D51" s="122"/>
    </row>
    <row r="52" spans="1:4">
      <c r="A52" s="122"/>
      <c r="B52" s="122"/>
      <c r="C52" s="122"/>
      <c r="D52" s="122"/>
    </row>
    <row r="53" spans="1:4">
      <c r="A53" s="122"/>
      <c r="B53" s="122"/>
      <c r="C53" s="122"/>
      <c r="D53" s="122"/>
    </row>
    <row r="54" spans="1:4">
      <c r="A54" s="122"/>
      <c r="B54" s="122"/>
      <c r="C54" s="122"/>
      <c r="D54" s="122"/>
    </row>
    <row r="55" spans="1:4">
      <c r="A55" s="122"/>
      <c r="B55" s="122"/>
      <c r="C55" s="122"/>
      <c r="D55" s="122"/>
    </row>
    <row r="56" spans="1:4">
      <c r="A56" s="122"/>
      <c r="B56" s="122"/>
      <c r="C56" s="122"/>
      <c r="D56" s="122"/>
    </row>
    <row r="57" spans="1:4">
      <c r="A57" s="122"/>
      <c r="B57" s="122"/>
      <c r="C57" s="122"/>
      <c r="D57" s="122"/>
    </row>
    <row r="58" spans="1:4">
      <c r="A58" s="122"/>
      <c r="B58" s="122"/>
      <c r="C58" s="122"/>
      <c r="D58" s="122"/>
    </row>
    <row r="59" spans="1:4">
      <c r="A59" s="122"/>
      <c r="B59" s="122"/>
      <c r="C59" s="122"/>
      <c r="D59" s="122"/>
    </row>
    <row r="60" spans="1:4">
      <c r="A60" s="122"/>
      <c r="B60" s="122"/>
      <c r="C60" s="122"/>
      <c r="D60" s="122"/>
    </row>
    <row r="61" spans="1:4">
      <c r="A61" s="122"/>
      <c r="B61" s="122"/>
      <c r="C61" s="122"/>
      <c r="D61" s="122"/>
    </row>
    <row r="62" spans="1:4">
      <c r="A62" s="122"/>
      <c r="B62" s="122"/>
      <c r="C62" s="122"/>
      <c r="D62" s="122"/>
    </row>
    <row r="63" spans="1:4">
      <c r="A63" s="122"/>
      <c r="B63" s="122"/>
      <c r="C63" s="122"/>
      <c r="D63" s="122"/>
    </row>
    <row r="64" spans="1:4">
      <c r="A64" s="122"/>
      <c r="B64" s="122"/>
      <c r="C64" s="122"/>
      <c r="D64" s="122"/>
    </row>
    <row r="65" spans="1:4">
      <c r="A65" s="122"/>
      <c r="B65" s="122"/>
      <c r="C65" s="122"/>
      <c r="D65" s="122"/>
    </row>
    <row r="66" spans="1:4">
      <c r="A66" s="122"/>
      <c r="B66" s="122"/>
      <c r="C66" s="122"/>
      <c r="D66" s="12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A4" sqref="A4:U6"/>
    </sheetView>
  </sheetViews>
  <sheetFormatPr defaultRowHeight="15"/>
  <cols>
    <col min="1" max="1" width="18.5703125" customWidth="1"/>
    <col min="2" max="2" width="26.5703125" customWidth="1"/>
    <col min="3" max="3" width="33.42578125" customWidth="1"/>
    <col min="4" max="4" width="30.140625" customWidth="1"/>
    <col min="5" max="5" width="16.7109375" customWidth="1"/>
  </cols>
  <sheetData>
    <row r="1" spans="1:5">
      <c r="A1" s="782" t="s">
        <v>3088</v>
      </c>
      <c r="B1" s="783"/>
      <c r="C1" s="783"/>
      <c r="D1" s="783"/>
      <c r="E1" s="355"/>
    </row>
    <row r="2" spans="1:5">
      <c r="A2" s="784" t="s">
        <v>884</v>
      </c>
      <c r="B2" s="785"/>
      <c r="C2" s="785"/>
      <c r="D2" s="785"/>
      <c r="E2" s="394"/>
    </row>
    <row r="3" spans="1:5" ht="15.75" thickBot="1">
      <c r="A3" s="728"/>
      <c r="B3" s="729"/>
      <c r="C3" s="729"/>
      <c r="D3" s="729"/>
      <c r="E3" s="786"/>
    </row>
    <row r="4" spans="1:5" ht="15" customHeight="1">
      <c r="A4" s="787" t="s">
        <v>851</v>
      </c>
      <c r="B4" s="788"/>
      <c r="C4" s="788"/>
      <c r="D4" s="788"/>
      <c r="E4" s="791" t="s">
        <v>3123</v>
      </c>
    </row>
    <row r="5" spans="1:5" ht="29.25" customHeight="1" thickBot="1">
      <c r="A5" s="789"/>
      <c r="B5" s="790"/>
      <c r="C5" s="790"/>
      <c r="D5" s="790"/>
      <c r="E5" s="792"/>
    </row>
    <row r="6" spans="1:5" ht="15.75" thickBot="1">
      <c r="A6" s="971" t="s">
        <v>3190</v>
      </c>
      <c r="B6" s="1200"/>
      <c r="C6" s="1201"/>
      <c r="D6" s="442">
        <f>Obsah!C33</f>
        <v>0</v>
      </c>
      <c r="E6" s="82"/>
    </row>
    <row r="7" spans="1:5" ht="15" customHeight="1">
      <c r="A7" s="1205" t="s">
        <v>883</v>
      </c>
      <c r="B7" s="1203" t="s">
        <v>58</v>
      </c>
      <c r="C7" s="1203"/>
      <c r="D7" s="114"/>
      <c r="E7" s="1078" t="s">
        <v>882</v>
      </c>
    </row>
    <row r="8" spans="1:5">
      <c r="A8" s="1206"/>
      <c r="B8" s="1204" t="s">
        <v>56</v>
      </c>
      <c r="C8" s="1204"/>
      <c r="D8" s="112"/>
      <c r="E8" s="1079"/>
    </row>
    <row r="9" spans="1:5" ht="15.75" thickBot="1">
      <c r="A9" s="1207"/>
      <c r="B9" s="1208" t="s">
        <v>881</v>
      </c>
      <c r="C9" s="1208"/>
      <c r="D9" s="1208"/>
      <c r="E9" s="108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activeCell="A4" sqref="A4:U6"/>
    </sheetView>
  </sheetViews>
  <sheetFormatPr defaultRowHeight="15" outlineLevelRow="1"/>
  <cols>
    <col min="1" max="1" width="28" customWidth="1"/>
    <col min="2" max="2" width="20.28515625" customWidth="1"/>
    <col min="3" max="3" width="12" customWidth="1"/>
    <col min="4" max="7" width="14.42578125" customWidth="1"/>
    <col min="8" max="8" width="12.7109375" customWidth="1"/>
  </cols>
  <sheetData>
    <row r="1" spans="1:8">
      <c r="A1" s="782" t="s">
        <v>956</v>
      </c>
      <c r="B1" s="783"/>
      <c r="C1" s="354"/>
      <c r="D1" s="354"/>
      <c r="E1" s="354"/>
      <c r="F1" s="354"/>
      <c r="G1" s="354"/>
      <c r="H1" s="355"/>
    </row>
    <row r="2" spans="1:8">
      <c r="A2" s="784" t="s">
        <v>957</v>
      </c>
      <c r="B2" s="785"/>
      <c r="C2" s="351"/>
      <c r="D2" s="351"/>
      <c r="E2" s="351"/>
      <c r="F2" s="351"/>
      <c r="G2" s="351"/>
      <c r="H2" s="394"/>
    </row>
    <row r="3" spans="1:8" ht="15" customHeight="1" thickBot="1">
      <c r="A3" s="728"/>
      <c r="B3" s="729"/>
      <c r="C3" s="729"/>
      <c r="D3" s="729"/>
      <c r="E3" s="729"/>
      <c r="F3" s="729"/>
      <c r="G3" s="729"/>
      <c r="H3" s="786"/>
    </row>
    <row r="4" spans="1:8" ht="20.100000000000001" customHeight="1">
      <c r="A4" s="1226" t="s">
        <v>891</v>
      </c>
      <c r="B4" s="1227"/>
      <c r="C4" s="1227"/>
      <c r="D4" s="1227"/>
      <c r="E4" s="1227"/>
      <c r="F4" s="1227"/>
      <c r="G4" s="1228"/>
      <c r="H4" s="791" t="s">
        <v>3205</v>
      </c>
    </row>
    <row r="5" spans="1:8" ht="30.75" customHeight="1" thickBot="1">
      <c r="A5" s="1229"/>
      <c r="B5" s="1230"/>
      <c r="C5" s="1230"/>
      <c r="D5" s="1230"/>
      <c r="E5" s="1230"/>
      <c r="F5" s="1230"/>
      <c r="G5" s="1231"/>
      <c r="H5" s="792"/>
    </row>
    <row r="6" spans="1:8" ht="15.75" thickBot="1">
      <c r="A6" s="1044" t="s">
        <v>3190</v>
      </c>
      <c r="B6" s="1045"/>
      <c r="C6" s="1046"/>
      <c r="D6" s="316">
        <f>Obsah!C33</f>
        <v>0</v>
      </c>
      <c r="E6" s="317"/>
      <c r="F6" s="318"/>
      <c r="G6" s="318"/>
      <c r="H6" s="319"/>
    </row>
    <row r="7" spans="1:8" ht="39" thickBot="1">
      <c r="A7" s="988"/>
      <c r="B7" s="989"/>
      <c r="C7" s="990"/>
      <c r="D7" s="223" t="s">
        <v>110</v>
      </c>
      <c r="E7" s="223" t="s">
        <v>109</v>
      </c>
      <c r="F7" s="223" t="s">
        <v>108</v>
      </c>
      <c r="G7" s="223" t="s">
        <v>107</v>
      </c>
      <c r="H7" s="1238"/>
    </row>
    <row r="8" spans="1:8" ht="15.75" thickBot="1">
      <c r="A8" s="991"/>
      <c r="B8" s="992"/>
      <c r="C8" s="993"/>
      <c r="D8" s="89" t="s">
        <v>106</v>
      </c>
      <c r="E8" s="89" t="s">
        <v>106</v>
      </c>
      <c r="F8" s="89" t="s">
        <v>106</v>
      </c>
      <c r="G8" s="89" t="s">
        <v>106</v>
      </c>
      <c r="H8" s="1239"/>
    </row>
    <row r="9" spans="1:8" ht="58.5" customHeight="1">
      <c r="A9" s="1221" t="s">
        <v>890</v>
      </c>
      <c r="B9" s="1222"/>
      <c r="C9" s="211" t="s">
        <v>985</v>
      </c>
      <c r="D9" s="224"/>
      <c r="E9" s="224"/>
      <c r="F9" s="224"/>
      <c r="G9" s="224"/>
      <c r="H9" s="1217" t="s">
        <v>3201</v>
      </c>
    </row>
    <row r="10" spans="1:8" ht="58.5" customHeight="1">
      <c r="A10" s="1223"/>
      <c r="B10" s="1224"/>
      <c r="C10" s="228" t="s">
        <v>986</v>
      </c>
      <c r="D10" s="225"/>
      <c r="E10" s="225"/>
      <c r="F10" s="225"/>
      <c r="G10" s="225"/>
      <c r="H10" s="1225"/>
    </row>
    <row r="11" spans="1:8">
      <c r="A11" s="1232" t="s">
        <v>103</v>
      </c>
      <c r="B11" s="750" t="s">
        <v>100</v>
      </c>
      <c r="C11" s="1164"/>
      <c r="D11" s="226"/>
      <c r="E11" s="226"/>
      <c r="F11" s="226"/>
      <c r="G11" s="226"/>
      <c r="H11" s="1216" t="s">
        <v>3202</v>
      </c>
    </row>
    <row r="12" spans="1:8" ht="15.75" thickBot="1">
      <c r="A12" s="1233"/>
      <c r="B12" s="1218" t="s">
        <v>99</v>
      </c>
      <c r="C12" s="1159"/>
      <c r="D12" s="227"/>
      <c r="E12" s="227"/>
      <c r="F12" s="227"/>
      <c r="G12" s="227"/>
      <c r="H12" s="1215"/>
    </row>
    <row r="13" spans="1:8" ht="15" customHeight="1">
      <c r="A13" s="1240" t="s">
        <v>889</v>
      </c>
      <c r="B13" s="1237" t="s">
        <v>97</v>
      </c>
      <c r="C13" s="1169"/>
      <c r="D13" s="224"/>
      <c r="E13" s="224"/>
      <c r="F13" s="224"/>
      <c r="G13" s="224"/>
      <c r="H13" s="1213" t="s">
        <v>3203</v>
      </c>
    </row>
    <row r="14" spans="1:8" ht="24.75" customHeight="1">
      <c r="A14" s="1232"/>
      <c r="B14" s="750" t="s">
        <v>88</v>
      </c>
      <c r="C14" s="1164"/>
      <c r="D14" s="226"/>
      <c r="E14" s="226"/>
      <c r="F14" s="226"/>
      <c r="G14" s="226"/>
      <c r="H14" s="1214"/>
    </row>
    <row r="15" spans="1:8">
      <c r="A15" s="1232"/>
      <c r="B15" s="750" t="s">
        <v>888</v>
      </c>
      <c r="C15" s="1164"/>
      <c r="D15" s="226"/>
      <c r="E15" s="226"/>
      <c r="F15" s="226"/>
      <c r="G15" s="226"/>
      <c r="H15" s="1214"/>
    </row>
    <row r="16" spans="1:8" ht="23.25" customHeight="1">
      <c r="A16" s="1232"/>
      <c r="B16" s="750" t="s">
        <v>887</v>
      </c>
      <c r="C16" s="1164"/>
      <c r="D16" s="226"/>
      <c r="E16" s="226"/>
      <c r="F16" s="226"/>
      <c r="G16" s="226"/>
      <c r="H16" s="1214"/>
    </row>
    <row r="17" spans="1:12" ht="23.25" customHeight="1" thickBot="1">
      <c r="A17" s="1233"/>
      <c r="B17" s="1218" t="s">
        <v>886</v>
      </c>
      <c r="C17" s="1159"/>
      <c r="D17" s="227"/>
      <c r="E17" s="227"/>
      <c r="F17" s="227"/>
      <c r="G17" s="227"/>
      <c r="H17" s="1215"/>
    </row>
    <row r="18" spans="1:12" ht="26.25" customHeight="1">
      <c r="A18" s="1234" t="s">
        <v>3055</v>
      </c>
      <c r="B18" s="1211"/>
      <c r="C18" s="1212"/>
      <c r="D18" s="224"/>
      <c r="E18" s="224"/>
      <c r="F18" s="224"/>
      <c r="G18" s="224"/>
      <c r="H18" s="1217" t="s">
        <v>3204</v>
      </c>
    </row>
    <row r="19" spans="1:12" ht="26.25" customHeight="1">
      <c r="A19" s="1235"/>
      <c r="B19" s="1209"/>
      <c r="C19" s="1210"/>
      <c r="D19" s="226"/>
      <c r="E19" s="226"/>
      <c r="F19" s="226"/>
      <c r="G19" s="226"/>
      <c r="H19" s="1176"/>
    </row>
    <row r="20" spans="1:12" ht="26.25" customHeight="1">
      <c r="A20" s="1235"/>
      <c r="B20" s="1209"/>
      <c r="C20" s="1210"/>
      <c r="D20" s="226"/>
      <c r="E20" s="226"/>
      <c r="F20" s="226"/>
      <c r="G20" s="226"/>
      <c r="H20" s="1176"/>
    </row>
    <row r="21" spans="1:12" ht="26.25" customHeight="1">
      <c r="A21" s="1235"/>
      <c r="B21" s="1209"/>
      <c r="C21" s="1210"/>
      <c r="D21" s="226"/>
      <c r="E21" s="226"/>
      <c r="F21" s="226"/>
      <c r="G21" s="226"/>
      <c r="H21" s="1176"/>
    </row>
    <row r="22" spans="1:12" ht="26.25" customHeight="1">
      <c r="A22" s="1235"/>
      <c r="B22" s="1209"/>
      <c r="C22" s="1210"/>
      <c r="D22" s="226"/>
      <c r="E22" s="226"/>
      <c r="F22" s="226"/>
      <c r="G22" s="226"/>
      <c r="H22" s="1176"/>
    </row>
    <row r="23" spans="1:12" ht="26.25" customHeight="1" thickBot="1">
      <c r="A23" s="1236"/>
      <c r="B23" s="1219"/>
      <c r="C23" s="1220"/>
      <c r="D23" s="227"/>
      <c r="E23" s="227"/>
      <c r="F23" s="227"/>
      <c r="G23" s="227"/>
      <c r="H23" s="1177"/>
    </row>
    <row r="24" spans="1:12" ht="26.25" hidden="1" customHeight="1" outlineLevel="1">
      <c r="A24" s="1234" t="s">
        <v>3055</v>
      </c>
      <c r="B24" s="1237"/>
      <c r="C24" s="1169"/>
      <c r="D24" s="224"/>
      <c r="E24" s="224"/>
      <c r="F24" s="224"/>
      <c r="G24" s="224"/>
      <c r="H24" s="776" t="s">
        <v>885</v>
      </c>
    </row>
    <row r="25" spans="1:12" ht="26.25" hidden="1" customHeight="1" outlineLevel="1">
      <c r="A25" s="1235"/>
      <c r="B25" s="750"/>
      <c r="C25" s="1164"/>
      <c r="D25" s="226"/>
      <c r="E25" s="226"/>
      <c r="F25" s="226"/>
      <c r="G25" s="226"/>
      <c r="H25" s="777"/>
    </row>
    <row r="26" spans="1:12" ht="26.25" hidden="1" customHeight="1" outlineLevel="1">
      <c r="A26" s="1235"/>
      <c r="B26" s="750"/>
      <c r="C26" s="1164"/>
      <c r="D26" s="226"/>
      <c r="E26" s="226"/>
      <c r="F26" s="226"/>
      <c r="G26" s="226"/>
      <c r="H26" s="777"/>
    </row>
    <row r="27" spans="1:12" ht="26.25" hidden="1" customHeight="1" outlineLevel="1">
      <c r="A27" s="1235"/>
      <c r="B27" s="750"/>
      <c r="C27" s="1164"/>
      <c r="D27" s="226"/>
      <c r="E27" s="226"/>
      <c r="F27" s="226"/>
      <c r="G27" s="226"/>
      <c r="H27" s="777"/>
    </row>
    <row r="28" spans="1:12" ht="26.25" hidden="1" customHeight="1" outlineLevel="1">
      <c r="A28" s="1235"/>
      <c r="B28" s="750"/>
      <c r="C28" s="1164"/>
      <c r="D28" s="226"/>
      <c r="E28" s="226"/>
      <c r="F28" s="226"/>
      <c r="G28" s="226"/>
      <c r="H28" s="777"/>
    </row>
    <row r="29" spans="1:12" ht="26.25" hidden="1" customHeight="1" outlineLevel="1" thickBot="1">
      <c r="A29" s="1236"/>
      <c r="B29" s="1218"/>
      <c r="C29" s="1159"/>
      <c r="D29" s="227"/>
      <c r="E29" s="227"/>
      <c r="F29" s="227"/>
      <c r="G29" s="227"/>
      <c r="H29" s="778"/>
    </row>
    <row r="30" spans="1:12" ht="26.25" hidden="1" customHeight="1" outlineLevel="1">
      <c r="A30" s="1234" t="s">
        <v>3055</v>
      </c>
      <c r="B30" s="1237"/>
      <c r="C30" s="1169"/>
      <c r="D30" s="224"/>
      <c r="E30" s="224"/>
      <c r="F30" s="224"/>
      <c r="G30" s="224"/>
      <c r="H30" s="776" t="s">
        <v>885</v>
      </c>
    </row>
    <row r="31" spans="1:12" ht="26.25" hidden="1" customHeight="1" outlineLevel="1">
      <c r="A31" s="1235"/>
      <c r="B31" s="750"/>
      <c r="C31" s="1164"/>
      <c r="D31" s="226"/>
      <c r="E31" s="226"/>
      <c r="F31" s="226"/>
      <c r="G31" s="226"/>
      <c r="H31" s="777"/>
    </row>
    <row r="32" spans="1:12" ht="26.25" hidden="1" customHeight="1" outlineLevel="1">
      <c r="A32" s="1235"/>
      <c r="B32" s="750"/>
      <c r="C32" s="1164"/>
      <c r="D32" s="226"/>
      <c r="E32" s="226"/>
      <c r="F32" s="226"/>
      <c r="G32" s="226"/>
      <c r="H32" s="777"/>
      <c r="I32" s="1"/>
      <c r="J32" s="1"/>
      <c r="K32" s="1"/>
      <c r="L32" s="1"/>
    </row>
    <row r="33" spans="1:12" ht="26.25" hidden="1" customHeight="1" outlineLevel="1">
      <c r="A33" s="1235"/>
      <c r="B33" s="750"/>
      <c r="C33" s="1164"/>
      <c r="D33" s="226"/>
      <c r="E33" s="226"/>
      <c r="F33" s="226"/>
      <c r="G33" s="226"/>
      <c r="H33" s="777"/>
      <c r="I33" s="162"/>
      <c r="J33" s="162"/>
      <c r="K33" s="162"/>
      <c r="L33" s="162"/>
    </row>
    <row r="34" spans="1:12" ht="26.25" hidden="1" customHeight="1" outlineLevel="1">
      <c r="A34" s="1235"/>
      <c r="B34" s="750"/>
      <c r="C34" s="1164"/>
      <c r="D34" s="226"/>
      <c r="E34" s="226"/>
      <c r="F34" s="226"/>
      <c r="G34" s="226"/>
      <c r="H34" s="777"/>
      <c r="I34" s="162"/>
      <c r="J34" s="162"/>
      <c r="K34" s="162"/>
      <c r="L34" s="162"/>
    </row>
    <row r="35" spans="1:12" ht="26.25" hidden="1" customHeight="1" outlineLevel="1" thickBot="1">
      <c r="A35" s="1236"/>
      <c r="B35" s="1218"/>
      <c r="C35" s="1159"/>
      <c r="D35" s="227"/>
      <c r="E35" s="227"/>
      <c r="F35" s="227"/>
      <c r="G35" s="227"/>
      <c r="H35" s="778"/>
      <c r="I35" s="99"/>
      <c r="J35" s="99"/>
      <c r="K35" s="99"/>
      <c r="L35" s="99"/>
    </row>
    <row r="36" spans="1:12" ht="26.25" hidden="1" customHeight="1" outlineLevel="1">
      <c r="A36" s="1234" t="s">
        <v>3055</v>
      </c>
      <c r="B36" s="1237"/>
      <c r="C36" s="1169"/>
      <c r="D36" s="224"/>
      <c r="E36" s="224"/>
      <c r="F36" s="224"/>
      <c r="G36" s="224"/>
      <c r="H36" s="776" t="s">
        <v>885</v>
      </c>
      <c r="I36" s="161"/>
      <c r="J36" s="161"/>
      <c r="K36" s="161"/>
      <c r="L36" s="161"/>
    </row>
    <row r="37" spans="1:12" ht="26.25" hidden="1" customHeight="1" outlineLevel="1">
      <c r="A37" s="1235"/>
      <c r="B37" s="750"/>
      <c r="C37" s="1164"/>
      <c r="D37" s="226"/>
      <c r="E37" s="226"/>
      <c r="F37" s="226"/>
      <c r="G37" s="226"/>
      <c r="H37" s="777"/>
      <c r="I37" s="160"/>
      <c r="J37" s="160"/>
      <c r="K37" s="160"/>
      <c r="L37" s="160"/>
    </row>
    <row r="38" spans="1:12" ht="26.25" hidden="1" customHeight="1" outlineLevel="1">
      <c r="A38" s="1235"/>
      <c r="B38" s="750"/>
      <c r="C38" s="1164"/>
      <c r="D38" s="226"/>
      <c r="E38" s="226"/>
      <c r="F38" s="226"/>
      <c r="G38" s="226"/>
      <c r="H38" s="777"/>
      <c r="I38" s="159"/>
      <c r="J38" s="159"/>
      <c r="K38" s="159"/>
      <c r="L38" s="159"/>
    </row>
    <row r="39" spans="1:12" ht="26.25" hidden="1" customHeight="1" outlineLevel="1">
      <c r="A39" s="1235"/>
      <c r="B39" s="750"/>
      <c r="C39" s="1164"/>
      <c r="D39" s="226"/>
      <c r="E39" s="226"/>
      <c r="F39" s="226"/>
      <c r="G39" s="226"/>
      <c r="H39" s="777"/>
      <c r="I39" s="159"/>
      <c r="J39" s="159"/>
      <c r="K39" s="159"/>
      <c r="L39" s="159"/>
    </row>
    <row r="40" spans="1:12" ht="26.25" hidden="1" customHeight="1" outlineLevel="1">
      <c r="A40" s="1235"/>
      <c r="B40" s="750"/>
      <c r="C40" s="1164"/>
      <c r="D40" s="226"/>
      <c r="E40" s="226"/>
      <c r="F40" s="226"/>
      <c r="G40" s="226"/>
      <c r="H40" s="777"/>
      <c r="I40" s="159"/>
      <c r="J40" s="159"/>
      <c r="K40" s="159"/>
      <c r="L40" s="159"/>
    </row>
    <row r="41" spans="1:12" ht="26.25" hidden="1" customHeight="1" outlineLevel="1" thickBot="1">
      <c r="A41" s="1236"/>
      <c r="B41" s="1218"/>
      <c r="C41" s="1159"/>
      <c r="D41" s="227"/>
      <c r="E41" s="227"/>
      <c r="F41" s="227"/>
      <c r="G41" s="227"/>
      <c r="H41" s="778"/>
      <c r="I41" s="159"/>
      <c r="J41" s="159"/>
      <c r="K41" s="159"/>
      <c r="L41" s="158"/>
    </row>
    <row r="42" spans="1:12" ht="26.25" hidden="1" customHeight="1" outlineLevel="1">
      <c r="A42" s="1234" t="s">
        <v>3055</v>
      </c>
      <c r="B42" s="1237"/>
      <c r="C42" s="1169"/>
      <c r="D42" s="224"/>
      <c r="E42" s="224"/>
      <c r="F42" s="224"/>
      <c r="G42" s="224"/>
      <c r="H42" s="776" t="s">
        <v>885</v>
      </c>
      <c r="I42" s="159"/>
      <c r="J42" s="159"/>
      <c r="K42" s="159"/>
      <c r="L42" s="159"/>
    </row>
    <row r="43" spans="1:12" ht="26.25" hidden="1" customHeight="1" outlineLevel="1">
      <c r="A43" s="1235"/>
      <c r="B43" s="750"/>
      <c r="C43" s="1164"/>
      <c r="D43" s="226"/>
      <c r="E43" s="226"/>
      <c r="F43" s="226"/>
      <c r="G43" s="226"/>
      <c r="H43" s="777"/>
      <c r="I43" s="159"/>
      <c r="J43" s="159"/>
      <c r="K43" s="159"/>
      <c r="L43" s="158"/>
    </row>
    <row r="44" spans="1:12" ht="26.25" hidden="1" customHeight="1" outlineLevel="1">
      <c r="A44" s="1235"/>
      <c r="B44" s="750"/>
      <c r="C44" s="1164"/>
      <c r="D44" s="226"/>
      <c r="E44" s="226"/>
      <c r="F44" s="226"/>
      <c r="G44" s="226"/>
      <c r="H44" s="777"/>
      <c r="I44" s="159"/>
      <c r="J44" s="159"/>
      <c r="K44" s="159"/>
      <c r="L44" s="159"/>
    </row>
    <row r="45" spans="1:12" ht="26.25" hidden="1" customHeight="1" outlineLevel="1">
      <c r="A45" s="1235"/>
      <c r="B45" s="750"/>
      <c r="C45" s="1164"/>
      <c r="D45" s="226"/>
      <c r="E45" s="226"/>
      <c r="F45" s="226"/>
      <c r="G45" s="226"/>
      <c r="H45" s="777"/>
      <c r="I45" s="159"/>
      <c r="J45" s="159"/>
      <c r="K45" s="159"/>
      <c r="L45" s="159"/>
    </row>
    <row r="46" spans="1:12" ht="26.25" hidden="1" customHeight="1" outlineLevel="1">
      <c r="A46" s="1235"/>
      <c r="B46" s="750"/>
      <c r="C46" s="1164"/>
      <c r="D46" s="226"/>
      <c r="E46" s="226"/>
      <c r="F46" s="226"/>
      <c r="G46" s="226"/>
      <c r="H46" s="777"/>
      <c r="I46" s="159"/>
      <c r="J46" s="159"/>
      <c r="K46" s="159"/>
      <c r="L46" s="158"/>
    </row>
    <row r="47" spans="1:12" ht="26.25" hidden="1" customHeight="1" outlineLevel="1" thickBot="1">
      <c r="A47" s="1236"/>
      <c r="B47" s="1218"/>
      <c r="C47" s="1159"/>
      <c r="D47" s="227"/>
      <c r="E47" s="227"/>
      <c r="F47" s="227"/>
      <c r="G47" s="227"/>
      <c r="H47" s="778"/>
      <c r="I47" s="159"/>
      <c r="J47" s="159"/>
      <c r="K47" s="159"/>
      <c r="L47" s="159"/>
    </row>
    <row r="48" spans="1:12" ht="26.25" hidden="1" customHeight="1" outlineLevel="1">
      <c r="A48" s="1234" t="s">
        <v>3055</v>
      </c>
      <c r="B48" s="1237"/>
      <c r="C48" s="1169"/>
      <c r="D48" s="224"/>
      <c r="E48" s="224"/>
      <c r="F48" s="224"/>
      <c r="G48" s="224"/>
      <c r="H48" s="776" t="s">
        <v>885</v>
      </c>
      <c r="I48" s="159"/>
      <c r="J48" s="159"/>
      <c r="K48" s="159"/>
      <c r="L48" s="158"/>
    </row>
    <row r="49" spans="1:12" ht="26.25" hidden="1" customHeight="1" outlineLevel="1">
      <c r="A49" s="1235"/>
      <c r="B49" s="750"/>
      <c r="C49" s="1164"/>
      <c r="D49" s="226"/>
      <c r="E49" s="226"/>
      <c r="F49" s="226"/>
      <c r="G49" s="226"/>
      <c r="H49" s="777"/>
      <c r="I49" s="159"/>
      <c r="J49" s="159"/>
      <c r="K49" s="159"/>
      <c r="L49" s="159"/>
    </row>
    <row r="50" spans="1:12" ht="26.25" hidden="1" customHeight="1" outlineLevel="1">
      <c r="A50" s="1235"/>
      <c r="B50" s="750"/>
      <c r="C50" s="1164"/>
      <c r="D50" s="226"/>
      <c r="E50" s="226"/>
      <c r="F50" s="226"/>
      <c r="G50" s="226"/>
      <c r="H50" s="777"/>
      <c r="I50" s="159"/>
      <c r="J50" s="159"/>
      <c r="K50" s="159"/>
      <c r="L50" s="159"/>
    </row>
    <row r="51" spans="1:12" ht="26.25" hidden="1" customHeight="1" outlineLevel="1">
      <c r="A51" s="1235"/>
      <c r="B51" s="750"/>
      <c r="C51" s="1164"/>
      <c r="D51" s="226"/>
      <c r="E51" s="226"/>
      <c r="F51" s="226"/>
      <c r="G51" s="226"/>
      <c r="H51" s="777"/>
      <c r="I51" s="159"/>
      <c r="J51" s="159"/>
      <c r="K51" s="159"/>
      <c r="L51" s="158"/>
    </row>
    <row r="52" spans="1:12" ht="26.25" hidden="1" customHeight="1" outlineLevel="1">
      <c r="A52" s="1235"/>
      <c r="B52" s="750"/>
      <c r="C52" s="1164"/>
      <c r="D52" s="226"/>
      <c r="E52" s="226"/>
      <c r="F52" s="226"/>
      <c r="G52" s="226"/>
      <c r="H52" s="777"/>
      <c r="I52" s="159"/>
      <c r="J52" s="159"/>
      <c r="K52" s="159"/>
      <c r="L52" s="159"/>
    </row>
    <row r="53" spans="1:12" ht="26.25" hidden="1" customHeight="1" outlineLevel="1" thickBot="1">
      <c r="A53" s="1236"/>
      <c r="B53" s="1218"/>
      <c r="C53" s="1159"/>
      <c r="D53" s="227"/>
      <c r="E53" s="227"/>
      <c r="F53" s="227"/>
      <c r="G53" s="227"/>
      <c r="H53" s="778"/>
      <c r="I53" s="159"/>
      <c r="J53" s="159"/>
      <c r="K53" s="159"/>
      <c r="L53" s="158"/>
    </row>
    <row r="54" spans="1:12" ht="26.25" hidden="1" customHeight="1" outlineLevel="1">
      <c r="A54" s="1234" t="s">
        <v>3055</v>
      </c>
      <c r="B54" s="1237"/>
      <c r="C54" s="1169"/>
      <c r="D54" s="224"/>
      <c r="E54" s="224"/>
      <c r="F54" s="224"/>
      <c r="G54" s="224"/>
      <c r="H54" s="776" t="s">
        <v>885</v>
      </c>
      <c r="I54" s="159"/>
      <c r="J54" s="159"/>
      <c r="K54" s="159"/>
      <c r="L54" s="159"/>
    </row>
    <row r="55" spans="1:12" ht="26.25" hidden="1" customHeight="1" outlineLevel="1">
      <c r="A55" s="1235"/>
      <c r="B55" s="750"/>
      <c r="C55" s="1164"/>
      <c r="D55" s="226"/>
      <c r="E55" s="226"/>
      <c r="F55" s="226"/>
      <c r="G55" s="226"/>
      <c r="H55" s="777"/>
      <c r="I55" s="159"/>
      <c r="J55" s="159"/>
      <c r="K55" s="159"/>
      <c r="L55" s="159"/>
    </row>
    <row r="56" spans="1:12" ht="26.25" hidden="1" customHeight="1" outlineLevel="1">
      <c r="A56" s="1235"/>
      <c r="B56" s="750"/>
      <c r="C56" s="1164"/>
      <c r="D56" s="226"/>
      <c r="E56" s="226"/>
      <c r="F56" s="226"/>
      <c r="G56" s="226"/>
      <c r="H56" s="777"/>
      <c r="I56" s="159"/>
      <c r="J56" s="159"/>
      <c r="K56" s="159"/>
      <c r="L56" s="159"/>
    </row>
    <row r="57" spans="1:12" ht="26.25" hidden="1" customHeight="1" outlineLevel="1">
      <c r="A57" s="1235"/>
      <c r="B57" s="750"/>
      <c r="C57" s="1164"/>
      <c r="D57" s="226"/>
      <c r="E57" s="226"/>
      <c r="F57" s="226"/>
      <c r="G57" s="226"/>
      <c r="H57" s="777"/>
      <c r="I57" s="159"/>
      <c r="J57" s="159"/>
      <c r="K57" s="159"/>
      <c r="L57" s="159"/>
    </row>
    <row r="58" spans="1:12" ht="26.25" hidden="1" customHeight="1" outlineLevel="1">
      <c r="A58" s="1235"/>
      <c r="B58" s="750"/>
      <c r="C58" s="1164"/>
      <c r="D58" s="226"/>
      <c r="E58" s="226"/>
      <c r="F58" s="226"/>
      <c r="G58" s="226"/>
      <c r="H58" s="777"/>
      <c r="I58" s="159"/>
      <c r="J58" s="159"/>
      <c r="K58" s="159"/>
      <c r="L58" s="159"/>
    </row>
    <row r="59" spans="1:12" ht="26.25" hidden="1" customHeight="1" outlineLevel="1" thickBot="1">
      <c r="A59" s="1236"/>
      <c r="B59" s="1218"/>
      <c r="C59" s="1159"/>
      <c r="D59" s="227"/>
      <c r="E59" s="227"/>
      <c r="F59" s="227"/>
      <c r="G59" s="227"/>
      <c r="H59" s="778"/>
      <c r="I59" s="159"/>
      <c r="J59" s="159"/>
      <c r="K59" s="159"/>
      <c r="L59" s="159"/>
    </row>
    <row r="60" spans="1:12" ht="26.25" hidden="1" customHeight="1" outlineLevel="1">
      <c r="A60" s="1234" t="s">
        <v>3055</v>
      </c>
      <c r="B60" s="1237"/>
      <c r="C60" s="1169"/>
      <c r="D60" s="224"/>
      <c r="E60" s="224"/>
      <c r="F60" s="224"/>
      <c r="G60" s="224"/>
      <c r="H60" s="776" t="s">
        <v>885</v>
      </c>
      <c r="I60" s="159"/>
      <c r="J60" s="159"/>
      <c r="K60" s="159"/>
      <c r="L60" s="159"/>
    </row>
    <row r="61" spans="1:12" ht="26.25" hidden="1" customHeight="1" outlineLevel="1">
      <c r="A61" s="1235"/>
      <c r="B61" s="750"/>
      <c r="C61" s="1164"/>
      <c r="D61" s="226"/>
      <c r="E61" s="226"/>
      <c r="F61" s="226"/>
      <c r="G61" s="226"/>
      <c r="H61" s="777"/>
      <c r="I61" s="1"/>
      <c r="J61" s="1"/>
      <c r="K61" s="1"/>
      <c r="L61" s="1"/>
    </row>
    <row r="62" spans="1:12" ht="26.25" hidden="1" customHeight="1" outlineLevel="1">
      <c r="A62" s="1235"/>
      <c r="B62" s="750"/>
      <c r="C62" s="1164"/>
      <c r="D62" s="226"/>
      <c r="E62" s="226"/>
      <c r="F62" s="226"/>
      <c r="G62" s="226"/>
      <c r="H62" s="777"/>
      <c r="I62" s="162"/>
      <c r="J62" s="162"/>
      <c r="K62" s="162"/>
      <c r="L62" s="1"/>
    </row>
    <row r="63" spans="1:12" ht="26.25" hidden="1" customHeight="1" outlineLevel="1">
      <c r="A63" s="1235"/>
      <c r="B63" s="750"/>
      <c r="C63" s="1164"/>
      <c r="D63" s="226"/>
      <c r="E63" s="226"/>
      <c r="F63" s="226"/>
      <c r="G63" s="226"/>
      <c r="H63" s="777"/>
      <c r="I63" s="99"/>
      <c r="J63" s="99"/>
      <c r="K63" s="99"/>
      <c r="L63" s="1"/>
    </row>
    <row r="64" spans="1:12" ht="26.25" hidden="1" customHeight="1" outlineLevel="1">
      <c r="A64" s="1235"/>
      <c r="B64" s="750"/>
      <c r="C64" s="1164"/>
      <c r="D64" s="226"/>
      <c r="E64" s="226"/>
      <c r="F64" s="226"/>
      <c r="G64" s="226"/>
      <c r="H64" s="777"/>
      <c r="I64" s="161"/>
      <c r="J64" s="161"/>
      <c r="K64" s="161"/>
      <c r="L64" s="1"/>
    </row>
    <row r="65" spans="1:12" ht="26.25" hidden="1" customHeight="1" outlineLevel="1" thickBot="1">
      <c r="A65" s="1236"/>
      <c r="B65" s="1218"/>
      <c r="C65" s="1159"/>
      <c r="D65" s="227"/>
      <c r="E65" s="227"/>
      <c r="F65" s="227"/>
      <c r="G65" s="227"/>
      <c r="H65" s="778"/>
      <c r="I65" s="160"/>
      <c r="J65" s="160"/>
      <c r="K65" s="160"/>
      <c r="L65" s="1"/>
    </row>
    <row r="66" spans="1:12" ht="26.25" hidden="1" customHeight="1" outlineLevel="1">
      <c r="A66" s="1234" t="s">
        <v>3055</v>
      </c>
      <c r="B66" s="1237"/>
      <c r="C66" s="1169"/>
      <c r="D66" s="224"/>
      <c r="E66" s="224"/>
      <c r="F66" s="224"/>
      <c r="G66" s="224"/>
      <c r="H66" s="776" t="s">
        <v>885</v>
      </c>
      <c r="I66" s="159"/>
      <c r="J66" s="159"/>
      <c r="K66" s="159"/>
      <c r="L66" s="1"/>
    </row>
    <row r="67" spans="1:12" ht="26.25" hidden="1" customHeight="1" outlineLevel="1">
      <c r="A67" s="1235"/>
      <c r="B67" s="750"/>
      <c r="C67" s="1164"/>
      <c r="D67" s="226"/>
      <c r="E67" s="226"/>
      <c r="F67" s="226"/>
      <c r="G67" s="226"/>
      <c r="H67" s="777"/>
      <c r="I67" s="159"/>
      <c r="J67" s="159"/>
      <c r="K67" s="159"/>
      <c r="L67" s="1"/>
    </row>
    <row r="68" spans="1:12" ht="26.25" hidden="1" customHeight="1" outlineLevel="1">
      <c r="A68" s="1235"/>
      <c r="B68" s="750"/>
      <c r="C68" s="1164"/>
      <c r="D68" s="226"/>
      <c r="E68" s="226"/>
      <c r="F68" s="226"/>
      <c r="G68" s="226"/>
      <c r="H68" s="777"/>
      <c r="I68" s="159"/>
      <c r="J68" s="159"/>
      <c r="K68" s="159"/>
      <c r="L68" s="1"/>
    </row>
    <row r="69" spans="1:12" ht="26.25" hidden="1" customHeight="1" outlineLevel="1">
      <c r="A69" s="1235"/>
      <c r="B69" s="750"/>
      <c r="C69" s="1164"/>
      <c r="D69" s="226"/>
      <c r="E69" s="226"/>
      <c r="F69" s="226"/>
      <c r="G69" s="226"/>
      <c r="H69" s="777"/>
      <c r="I69" s="159"/>
      <c r="J69" s="159"/>
      <c r="K69" s="159"/>
      <c r="L69" s="1"/>
    </row>
    <row r="70" spans="1:12" ht="26.25" hidden="1" customHeight="1" outlineLevel="1">
      <c r="A70" s="1235"/>
      <c r="B70" s="750"/>
      <c r="C70" s="1164"/>
      <c r="D70" s="226"/>
      <c r="E70" s="226"/>
      <c r="F70" s="226"/>
      <c r="G70" s="226"/>
      <c r="H70" s="777"/>
      <c r="I70" s="159"/>
      <c r="J70" s="159"/>
      <c r="K70" s="159"/>
      <c r="L70" s="1"/>
    </row>
    <row r="71" spans="1:12" ht="26.25" hidden="1" customHeight="1" outlineLevel="1" thickBot="1">
      <c r="A71" s="1236"/>
      <c r="B71" s="1218"/>
      <c r="C71" s="1159"/>
      <c r="D71" s="227"/>
      <c r="E71" s="227"/>
      <c r="F71" s="227"/>
      <c r="G71" s="227"/>
      <c r="H71" s="778"/>
      <c r="I71" s="159"/>
      <c r="J71" s="159"/>
      <c r="K71" s="159"/>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A4" sqref="A4:U6"/>
    </sheetView>
  </sheetViews>
  <sheetFormatPr defaultRowHeight="1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c r="A1" s="782" t="s">
        <v>3087</v>
      </c>
      <c r="B1" s="783"/>
      <c r="C1" s="354"/>
      <c r="D1" s="354"/>
      <c r="E1" s="354"/>
      <c r="F1" s="354"/>
      <c r="G1" s="355"/>
    </row>
    <row r="2" spans="1:7" s="196" customFormat="1" ht="30.75" customHeight="1">
      <c r="A2" s="1249" t="s">
        <v>897</v>
      </c>
      <c r="B2" s="1250"/>
      <c r="C2" s="1250"/>
      <c r="D2" s="1250"/>
      <c r="E2" s="1250"/>
      <c r="F2" s="1250"/>
      <c r="G2" s="1251"/>
    </row>
    <row r="3" spans="1:7" ht="15.75" thickBot="1">
      <c r="A3" s="728"/>
      <c r="B3" s="729"/>
      <c r="C3" s="729"/>
      <c r="D3" s="729"/>
      <c r="E3" s="729"/>
      <c r="F3" s="729"/>
      <c r="G3" s="786"/>
    </row>
    <row r="4" spans="1:7" ht="15" customHeight="1">
      <c r="A4" s="787" t="s">
        <v>891</v>
      </c>
      <c r="B4" s="788"/>
      <c r="C4" s="788"/>
      <c r="D4" s="788"/>
      <c r="E4" s="104"/>
      <c r="F4" s="104"/>
      <c r="G4" s="791" t="s">
        <v>3123</v>
      </c>
    </row>
    <row r="5" spans="1:7" ht="27.75" customHeight="1" thickBot="1">
      <c r="A5" s="789"/>
      <c r="B5" s="790"/>
      <c r="C5" s="790"/>
      <c r="D5" s="790"/>
      <c r="E5" s="103"/>
      <c r="F5" s="103"/>
      <c r="G5" s="792"/>
    </row>
    <row r="6" spans="1:7" ht="15.75" thickBot="1">
      <c r="A6" s="793" t="s">
        <v>3190</v>
      </c>
      <c r="B6" s="794"/>
      <c r="C6" s="794"/>
      <c r="D6" s="365">
        <f>Obsah!C33</f>
        <v>0</v>
      </c>
      <c r="E6" s="164"/>
      <c r="F6" s="164"/>
      <c r="G6" s="163"/>
    </row>
    <row r="7" spans="1:7" s="87" customFormat="1" ht="30" customHeight="1" thickBot="1">
      <c r="A7" s="1247" t="s">
        <v>3136</v>
      </c>
      <c r="B7" s="1248"/>
      <c r="C7" s="1248"/>
      <c r="D7" s="1248"/>
      <c r="E7" s="1248"/>
      <c r="F7" s="1248"/>
      <c r="G7" s="197" t="s">
        <v>72</v>
      </c>
    </row>
    <row r="8" spans="1:7" ht="54" customHeight="1">
      <c r="A8" s="1252" t="s">
        <v>896</v>
      </c>
      <c r="B8" s="1253"/>
      <c r="C8" s="1253"/>
      <c r="D8" s="1253"/>
      <c r="E8" s="1253"/>
      <c r="F8" s="1253"/>
      <c r="G8" s="1254"/>
    </row>
    <row r="9" spans="1:7" ht="26.25" customHeight="1">
      <c r="A9" s="1241" t="s">
        <v>895</v>
      </c>
      <c r="B9" s="1242"/>
      <c r="C9" s="1242"/>
      <c r="D9" s="1242"/>
      <c r="E9" s="1242"/>
      <c r="F9" s="1242"/>
      <c r="G9" s="1243"/>
    </row>
    <row r="10" spans="1:7" ht="75.75" customHeight="1">
      <c r="A10" s="1241" t="s">
        <v>3138</v>
      </c>
      <c r="B10" s="1242"/>
      <c r="C10" s="1242"/>
      <c r="D10" s="1242"/>
      <c r="E10" s="1242"/>
      <c r="F10" s="1242"/>
      <c r="G10" s="1243"/>
    </row>
    <row r="11" spans="1:7" ht="54" customHeight="1">
      <c r="A11" s="1241" t="s">
        <v>894</v>
      </c>
      <c r="B11" s="1242"/>
      <c r="C11" s="1242"/>
      <c r="D11" s="1242"/>
      <c r="E11" s="1242"/>
      <c r="F11" s="1242"/>
      <c r="G11" s="1243"/>
    </row>
    <row r="12" spans="1:7" ht="28.5" customHeight="1">
      <c r="A12" s="1241" t="s">
        <v>893</v>
      </c>
      <c r="B12" s="1242"/>
      <c r="C12" s="1242"/>
      <c r="D12" s="1242"/>
      <c r="E12" s="1242"/>
      <c r="F12" s="1242"/>
      <c r="G12" s="1243"/>
    </row>
    <row r="13" spans="1:7" ht="49.5" customHeight="1">
      <c r="A13" s="1241" t="s">
        <v>3137</v>
      </c>
      <c r="B13" s="1242"/>
      <c r="C13" s="1242"/>
      <c r="D13" s="1242"/>
      <c r="E13" s="1242"/>
      <c r="F13" s="1242"/>
      <c r="G13" s="1243"/>
    </row>
    <row r="14" spans="1:7" ht="30" customHeight="1">
      <c r="A14" s="1241" t="s">
        <v>3139</v>
      </c>
      <c r="B14" s="1242"/>
      <c r="C14" s="1242"/>
      <c r="D14" s="1242"/>
      <c r="E14" s="1242"/>
      <c r="F14" s="1242"/>
      <c r="G14" s="1243"/>
    </row>
    <row r="15" spans="1:7" ht="24.75" customHeight="1" thickBot="1">
      <c r="A15" s="1244" t="s">
        <v>892</v>
      </c>
      <c r="B15" s="1245"/>
      <c r="C15" s="1245"/>
      <c r="D15" s="1245"/>
      <c r="E15" s="1245"/>
      <c r="F15" s="1245"/>
      <c r="G15" s="124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A4" sqref="A4:U6"/>
    </sheetView>
  </sheetViews>
  <sheetFormatPr defaultRowHeight="15"/>
  <cols>
    <col min="1" max="1" width="19.85546875" customWidth="1"/>
    <col min="2" max="2" width="40.85546875" customWidth="1"/>
    <col min="3" max="6" width="13.85546875" customWidth="1"/>
    <col min="7" max="7" width="14.85546875" customWidth="1"/>
  </cols>
  <sheetData>
    <row r="1" spans="1:7">
      <c r="A1" s="782" t="s">
        <v>3086</v>
      </c>
      <c r="B1" s="783"/>
      <c r="C1" s="354"/>
      <c r="D1" s="354"/>
      <c r="E1" s="360"/>
      <c r="F1" s="360"/>
      <c r="G1" s="361"/>
    </row>
    <row r="2" spans="1:7">
      <c r="A2" s="397" t="s">
        <v>3140</v>
      </c>
      <c r="B2" s="350"/>
      <c r="C2" s="351"/>
      <c r="D2" s="351"/>
      <c r="E2" s="408"/>
      <c r="F2" s="408"/>
      <c r="G2" s="409"/>
    </row>
    <row r="3" spans="1:7" ht="15.75" thickBot="1">
      <c r="A3" s="1010"/>
      <c r="B3" s="1011"/>
      <c r="C3" s="1011"/>
      <c r="D3" s="1011"/>
      <c r="E3" s="1"/>
      <c r="F3" s="1"/>
      <c r="G3" s="399"/>
    </row>
    <row r="4" spans="1:7" ht="15" customHeight="1">
      <c r="A4" s="787" t="s">
        <v>891</v>
      </c>
      <c r="B4" s="788"/>
      <c r="C4" s="788"/>
      <c r="D4" s="104"/>
      <c r="E4" s="104"/>
      <c r="F4" s="104"/>
      <c r="G4" s="791" t="s">
        <v>3123</v>
      </c>
    </row>
    <row r="5" spans="1:7" ht="24.75" customHeight="1" thickBot="1">
      <c r="A5" s="789"/>
      <c r="B5" s="790"/>
      <c r="C5" s="790"/>
      <c r="D5" s="103"/>
      <c r="E5" s="103"/>
      <c r="F5" s="103"/>
      <c r="G5" s="792"/>
    </row>
    <row r="6" spans="1:7" ht="15.75" thickBot="1">
      <c r="A6" s="1044" t="s">
        <v>3190</v>
      </c>
      <c r="B6" s="1045"/>
      <c r="C6" s="365">
        <f>Obsah!C33</f>
        <v>0</v>
      </c>
      <c r="D6" s="325"/>
      <c r="E6" s="325"/>
      <c r="F6" s="325"/>
      <c r="G6" s="46"/>
    </row>
    <row r="7" spans="1:7" s="174" customFormat="1" ht="30" customHeight="1" thickBot="1">
      <c r="A7" s="1255" t="s">
        <v>3141</v>
      </c>
      <c r="B7" s="1256"/>
      <c r="C7" s="1256"/>
      <c r="D7" s="1256"/>
      <c r="E7" s="1256"/>
      <c r="F7" s="1257"/>
      <c r="G7" s="208" t="s">
        <v>69</v>
      </c>
    </row>
    <row r="8" spans="1:7" s="174" customFormat="1" ht="39" customHeight="1">
      <c r="A8" s="1265" t="s">
        <v>3176</v>
      </c>
      <c r="B8" s="1268"/>
      <c r="C8" s="410" t="s">
        <v>110</v>
      </c>
      <c r="D8" s="410" t="s">
        <v>109</v>
      </c>
      <c r="E8" s="410" t="s">
        <v>108</v>
      </c>
      <c r="F8" s="410" t="s">
        <v>107</v>
      </c>
      <c r="G8" s="326"/>
    </row>
    <row r="9" spans="1:7" s="174" customFormat="1" ht="26.25" customHeight="1">
      <c r="A9" s="1266"/>
      <c r="B9" s="1269"/>
      <c r="C9" s="324" t="s">
        <v>106</v>
      </c>
      <c r="D9" s="324" t="s">
        <v>106</v>
      </c>
      <c r="E9" s="324" t="s">
        <v>106</v>
      </c>
      <c r="F9" s="324" t="s">
        <v>106</v>
      </c>
      <c r="G9" s="327"/>
    </row>
    <row r="10" spans="1:7" ht="30" customHeight="1">
      <c r="A10" s="1266"/>
      <c r="B10" s="322" t="s">
        <v>904</v>
      </c>
      <c r="C10" s="321"/>
      <c r="D10" s="321"/>
      <c r="E10" s="321"/>
      <c r="F10" s="321"/>
      <c r="G10" s="1262" t="s">
        <v>3147</v>
      </c>
    </row>
    <row r="11" spans="1:7" ht="30" customHeight="1">
      <c r="A11" s="1266"/>
      <c r="B11" s="323" t="s">
        <v>925</v>
      </c>
      <c r="C11" s="167"/>
      <c r="D11" s="167"/>
      <c r="E11" s="167"/>
      <c r="F11" s="167"/>
      <c r="G11" s="1262"/>
    </row>
    <row r="12" spans="1:7">
      <c r="A12" s="1266"/>
      <c r="B12" s="323" t="s">
        <v>924</v>
      </c>
      <c r="C12" s="167"/>
      <c r="D12" s="167"/>
      <c r="E12" s="167"/>
      <c r="F12" s="167"/>
      <c r="G12" s="1262"/>
    </row>
    <row r="13" spans="1:7" ht="26.25" customHeight="1">
      <c r="A13" s="1266"/>
      <c r="B13" s="323" t="s">
        <v>923</v>
      </c>
      <c r="C13" s="167"/>
      <c r="D13" s="167"/>
      <c r="E13" s="167"/>
      <c r="F13" s="167"/>
      <c r="G13" s="1262"/>
    </row>
    <row r="14" spans="1:7">
      <c r="A14" s="1266"/>
      <c r="B14" s="323" t="s">
        <v>922</v>
      </c>
      <c r="C14" s="167"/>
      <c r="D14" s="167"/>
      <c r="E14" s="167"/>
      <c r="F14" s="167"/>
      <c r="G14" s="1262"/>
    </row>
    <row r="15" spans="1:7">
      <c r="A15" s="1266"/>
      <c r="B15" s="323" t="s">
        <v>903</v>
      </c>
      <c r="C15" s="167"/>
      <c r="D15" s="167"/>
      <c r="E15" s="167"/>
      <c r="F15" s="167"/>
      <c r="G15" s="1262"/>
    </row>
    <row r="16" spans="1:7">
      <c r="A16" s="1266"/>
      <c r="B16" s="323" t="s">
        <v>902</v>
      </c>
      <c r="C16" s="167"/>
      <c r="D16" s="167"/>
      <c r="E16" s="167"/>
      <c r="F16" s="167"/>
      <c r="G16" s="1262"/>
    </row>
    <row r="17" spans="1:7">
      <c r="A17" s="1266"/>
      <c r="B17" s="323" t="s">
        <v>901</v>
      </c>
      <c r="C17" s="167"/>
      <c r="D17" s="167"/>
      <c r="E17" s="167"/>
      <c r="F17" s="167"/>
      <c r="G17" s="1262"/>
    </row>
    <row r="18" spans="1:7">
      <c r="A18" s="1266"/>
      <c r="B18" s="323" t="s">
        <v>921</v>
      </c>
      <c r="C18" s="167"/>
      <c r="D18" s="167"/>
      <c r="E18" s="167"/>
      <c r="F18" s="167"/>
      <c r="G18" s="1262"/>
    </row>
    <row r="19" spans="1:7">
      <c r="A19" s="1266"/>
      <c r="B19" s="323" t="s">
        <v>920</v>
      </c>
      <c r="C19" s="167"/>
      <c r="D19" s="167"/>
      <c r="E19" s="167"/>
      <c r="F19" s="167"/>
      <c r="G19" s="1262"/>
    </row>
    <row r="20" spans="1:7" ht="25.5">
      <c r="A20" s="1266"/>
      <c r="B20" s="323" t="s">
        <v>919</v>
      </c>
      <c r="C20" s="167"/>
      <c r="D20" s="167"/>
      <c r="E20" s="167"/>
      <c r="F20" s="167"/>
      <c r="G20" s="1262"/>
    </row>
    <row r="21" spans="1:7">
      <c r="A21" s="1266"/>
      <c r="B21" s="323" t="s">
        <v>918</v>
      </c>
      <c r="C21" s="167"/>
      <c r="D21" s="167"/>
      <c r="E21" s="167"/>
      <c r="F21" s="167"/>
      <c r="G21" s="1262"/>
    </row>
    <row r="22" spans="1:7">
      <c r="A22" s="1266"/>
      <c r="B22" s="323" t="s">
        <v>899</v>
      </c>
      <c r="C22" s="167"/>
      <c r="D22" s="167"/>
      <c r="E22" s="167"/>
      <c r="F22" s="167"/>
      <c r="G22" s="1262"/>
    </row>
    <row r="23" spans="1:7" ht="25.5">
      <c r="A23" s="1266"/>
      <c r="B23" s="323" t="s">
        <v>917</v>
      </c>
      <c r="C23" s="167"/>
      <c r="D23" s="167"/>
      <c r="E23" s="167"/>
      <c r="F23" s="167"/>
      <c r="G23" s="1262"/>
    </row>
    <row r="24" spans="1:7" ht="25.5">
      <c r="A24" s="1266"/>
      <c r="B24" s="323" t="s">
        <v>916</v>
      </c>
      <c r="C24" s="167"/>
      <c r="D24" s="167"/>
      <c r="E24" s="167"/>
      <c r="F24" s="167"/>
      <c r="G24" s="1262"/>
    </row>
    <row r="25" spans="1:7">
      <c r="A25" s="1266"/>
      <c r="B25" s="323" t="s">
        <v>900</v>
      </c>
      <c r="C25" s="167"/>
      <c r="D25" s="167"/>
      <c r="E25" s="167"/>
      <c r="F25" s="167"/>
      <c r="G25" s="1262"/>
    </row>
    <row r="26" spans="1:7" ht="15.75" thickBot="1">
      <c r="A26" s="1267"/>
      <c r="B26" s="328" t="s">
        <v>915</v>
      </c>
      <c r="C26" s="165"/>
      <c r="D26" s="165"/>
      <c r="E26" s="165"/>
      <c r="F26" s="165"/>
      <c r="G26" s="1263"/>
    </row>
    <row r="27" spans="1:7">
      <c r="A27" s="1258" t="s">
        <v>3103</v>
      </c>
      <c r="B27" s="173" t="s">
        <v>914</v>
      </c>
      <c r="C27" s="308"/>
      <c r="D27" s="308"/>
      <c r="E27" s="308"/>
      <c r="F27" s="308"/>
      <c r="G27" s="1261" t="s">
        <v>3146</v>
      </c>
    </row>
    <row r="28" spans="1:7" ht="45.75" customHeight="1">
      <c r="A28" s="1259"/>
      <c r="B28" s="172" t="s">
        <v>3142</v>
      </c>
      <c r="C28" s="167"/>
      <c r="D28" s="167"/>
      <c r="E28" s="167"/>
      <c r="F28" s="167"/>
      <c r="G28" s="1262"/>
    </row>
    <row r="29" spans="1:7">
      <c r="A29" s="1259"/>
      <c r="B29" s="172" t="s">
        <v>912</v>
      </c>
      <c r="C29" s="167"/>
      <c r="D29" s="167"/>
      <c r="E29" s="167"/>
      <c r="F29" s="167"/>
      <c r="G29" s="1262"/>
    </row>
    <row r="30" spans="1:7">
      <c r="A30" s="1259"/>
      <c r="B30" s="172" t="s">
        <v>911</v>
      </c>
      <c r="C30" s="167"/>
      <c r="D30" s="167"/>
      <c r="E30" s="167"/>
      <c r="F30" s="167"/>
      <c r="G30" s="1262"/>
    </row>
    <row r="31" spans="1:7" ht="15.75" thickBot="1">
      <c r="A31" s="1264"/>
      <c r="B31" s="171" t="s">
        <v>910</v>
      </c>
      <c r="C31" s="170"/>
      <c r="D31" s="170"/>
      <c r="E31" s="170"/>
      <c r="F31" s="170"/>
      <c r="G31" s="1262"/>
    </row>
    <row r="32" spans="1:7" ht="25.5">
      <c r="A32" s="1265" t="s">
        <v>3145</v>
      </c>
      <c r="B32" s="347" t="s">
        <v>3143</v>
      </c>
      <c r="C32" s="320"/>
      <c r="D32" s="320"/>
      <c r="E32" s="320"/>
      <c r="F32" s="320"/>
      <c r="G32" s="1261" t="s">
        <v>3148</v>
      </c>
    </row>
    <row r="33" spans="1:7" ht="25.5">
      <c r="A33" s="1266"/>
      <c r="B33" s="171" t="s">
        <v>907</v>
      </c>
      <c r="C33" s="170"/>
      <c r="D33" s="170"/>
      <c r="E33" s="170"/>
      <c r="F33" s="170"/>
      <c r="G33" s="1262"/>
    </row>
    <row r="34" spans="1:7" ht="45" customHeight="1" thickBot="1">
      <c r="A34" s="1267"/>
      <c r="B34" s="329" t="s">
        <v>3144</v>
      </c>
      <c r="C34" s="165"/>
      <c r="D34" s="165"/>
      <c r="E34" s="165"/>
      <c r="F34" s="165"/>
      <c r="G34" s="1263"/>
    </row>
    <row r="35" spans="1:7" ht="30" customHeight="1">
      <c r="A35" s="1258" t="s">
        <v>905</v>
      </c>
      <c r="B35" s="169" t="s">
        <v>904</v>
      </c>
      <c r="C35" s="308"/>
      <c r="D35" s="308"/>
      <c r="E35" s="308"/>
      <c r="F35" s="308"/>
      <c r="G35" s="1261" t="s">
        <v>3149</v>
      </c>
    </row>
    <row r="36" spans="1:7">
      <c r="A36" s="1259"/>
      <c r="B36" s="168" t="s">
        <v>903</v>
      </c>
      <c r="C36" s="167"/>
      <c r="D36" s="167"/>
      <c r="E36" s="167"/>
      <c r="F36" s="167"/>
      <c r="G36" s="1262"/>
    </row>
    <row r="37" spans="1:7">
      <c r="A37" s="1259"/>
      <c r="B37" s="168" t="s">
        <v>902</v>
      </c>
      <c r="C37" s="167"/>
      <c r="D37" s="167"/>
      <c r="E37" s="167"/>
      <c r="F37" s="167"/>
      <c r="G37" s="1262"/>
    </row>
    <row r="38" spans="1:7">
      <c r="A38" s="1259"/>
      <c r="B38" s="168" t="s">
        <v>901</v>
      </c>
      <c r="C38" s="167"/>
      <c r="D38" s="167"/>
      <c r="E38" s="167"/>
      <c r="F38" s="167"/>
      <c r="G38" s="1262"/>
    </row>
    <row r="39" spans="1:7">
      <c r="A39" s="1259"/>
      <c r="B39" s="168" t="s">
        <v>900</v>
      </c>
      <c r="C39" s="167"/>
      <c r="D39" s="167"/>
      <c r="E39" s="167"/>
      <c r="F39" s="167"/>
      <c r="G39" s="1262"/>
    </row>
    <row r="40" spans="1:7">
      <c r="A40" s="1259"/>
      <c r="B40" s="168" t="s">
        <v>899</v>
      </c>
      <c r="C40" s="167"/>
      <c r="D40" s="167"/>
      <c r="E40" s="167"/>
      <c r="F40" s="167"/>
      <c r="G40" s="1262"/>
    </row>
    <row r="41" spans="1:7" ht="133.5" customHeight="1" thickBot="1">
      <c r="A41" s="1260"/>
      <c r="B41" s="166" t="s">
        <v>898</v>
      </c>
      <c r="C41" s="165"/>
      <c r="D41" s="165"/>
      <c r="E41" s="165"/>
      <c r="F41" s="165"/>
      <c r="G41" s="1263"/>
    </row>
    <row r="42" spans="1:7">
      <c r="A42" s="333"/>
      <c r="B42" s="333"/>
      <c r="C42" s="333"/>
      <c r="D42" s="333"/>
      <c r="E42" s="333"/>
      <c r="F42" s="333"/>
      <c r="G42" s="333"/>
    </row>
    <row r="43" spans="1:7">
      <c r="A43" s="333"/>
      <c r="B43" s="333"/>
      <c r="C43" s="333"/>
      <c r="D43" s="333"/>
      <c r="E43" s="333"/>
      <c r="F43" s="333"/>
      <c r="G43" s="333"/>
    </row>
    <row r="44" spans="1:7">
      <c r="A44" s="333"/>
      <c r="B44" s="333"/>
      <c r="C44" s="333"/>
      <c r="D44" s="333"/>
      <c r="E44" s="333"/>
      <c r="F44" s="333"/>
      <c r="G44" s="333"/>
    </row>
    <row r="45" spans="1:7">
      <c r="A45" s="333"/>
      <c r="B45" s="333"/>
      <c r="C45" s="333"/>
      <c r="D45" s="333"/>
      <c r="E45" s="333"/>
      <c r="F45" s="333"/>
      <c r="G45" s="333"/>
    </row>
    <row r="46" spans="1:7">
      <c r="A46" s="333"/>
      <c r="B46" s="333"/>
      <c r="C46" s="333"/>
      <c r="D46" s="333"/>
      <c r="E46" s="333"/>
      <c r="F46" s="333"/>
      <c r="G46" s="333"/>
    </row>
    <row r="47" spans="1:7">
      <c r="A47" s="333"/>
      <c r="B47" s="333"/>
      <c r="C47" s="333"/>
      <c r="D47" s="333"/>
      <c r="E47" s="333"/>
      <c r="F47" s="333"/>
      <c r="G47" s="333"/>
    </row>
    <row r="48" spans="1:7">
      <c r="A48" s="333"/>
      <c r="B48" s="333"/>
      <c r="C48" s="333"/>
      <c r="D48" s="333"/>
      <c r="E48" s="333"/>
      <c r="F48" s="333"/>
      <c r="G48" s="333"/>
    </row>
    <row r="49" spans="1:7">
      <c r="A49" s="333"/>
      <c r="B49" s="333"/>
      <c r="C49" s="333"/>
      <c r="D49" s="333"/>
      <c r="E49" s="333"/>
      <c r="F49" s="333"/>
      <c r="G49" s="333"/>
    </row>
    <row r="50" spans="1:7">
      <c r="A50" s="333"/>
      <c r="B50" s="333"/>
      <c r="C50" s="333"/>
      <c r="D50" s="333"/>
      <c r="E50" s="333"/>
      <c r="F50" s="333"/>
      <c r="G50" s="333"/>
    </row>
    <row r="51" spans="1:7">
      <c r="A51" s="333"/>
      <c r="B51" s="333"/>
      <c r="C51" s="333"/>
      <c r="D51" s="333"/>
      <c r="E51" s="333"/>
      <c r="F51" s="333"/>
      <c r="G51" s="333"/>
    </row>
    <row r="52" spans="1:7">
      <c r="A52" s="333"/>
      <c r="B52" s="333"/>
      <c r="C52" s="333"/>
      <c r="D52" s="333"/>
      <c r="E52" s="333"/>
      <c r="F52" s="333"/>
      <c r="G52" s="333"/>
    </row>
    <row r="53" spans="1:7">
      <c r="A53" s="333"/>
      <c r="B53" s="333"/>
      <c r="C53" s="333"/>
      <c r="D53" s="333"/>
      <c r="E53" s="333"/>
      <c r="F53" s="333"/>
      <c r="G53" s="33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A4" sqref="A4:U6"/>
    </sheetView>
  </sheetViews>
  <sheetFormatPr defaultRowHeight="15"/>
  <cols>
    <col min="1" max="1" width="37.5703125" customWidth="1"/>
    <col min="2" max="9" width="9.5703125" customWidth="1"/>
    <col min="10" max="10" width="14.28515625" customWidth="1"/>
    <col min="13" max="13" width="22.28515625" customWidth="1"/>
  </cols>
  <sheetData>
    <row r="1" spans="1:21">
      <c r="A1" s="353" t="s">
        <v>3085</v>
      </c>
      <c r="B1" s="354"/>
      <c r="C1" s="354"/>
      <c r="D1" s="354"/>
      <c r="E1" s="354"/>
      <c r="F1" s="354"/>
      <c r="G1" s="354"/>
      <c r="H1" s="354"/>
      <c r="I1" s="354"/>
      <c r="J1" s="355"/>
    </row>
    <row r="2" spans="1:21" ht="15.75" thickBot="1">
      <c r="A2" s="356" t="s">
        <v>847</v>
      </c>
      <c r="B2" s="357"/>
      <c r="C2" s="357"/>
      <c r="D2" s="357"/>
      <c r="E2" s="357"/>
      <c r="F2" s="357"/>
      <c r="G2" s="357"/>
      <c r="H2" s="357"/>
      <c r="I2" s="357"/>
      <c r="J2" s="358"/>
    </row>
    <row r="3" spans="1:21" ht="15.75" thickBot="1">
      <c r="A3" s="1270"/>
      <c r="B3" s="1271"/>
      <c r="C3" s="1271"/>
      <c r="D3" s="1271"/>
      <c r="E3" s="1271"/>
      <c r="F3" s="1271"/>
      <c r="G3" s="1271"/>
      <c r="H3" s="1271"/>
      <c r="I3" s="1271"/>
      <c r="J3" s="1272"/>
    </row>
    <row r="4" spans="1:21" ht="15" customHeight="1">
      <c r="A4" s="787" t="s">
        <v>847</v>
      </c>
      <c r="B4" s="788"/>
      <c r="C4" s="788"/>
      <c r="D4" s="788"/>
      <c r="E4" s="788"/>
      <c r="F4" s="788"/>
      <c r="G4" s="788"/>
      <c r="H4" s="788"/>
      <c r="I4" s="1139"/>
      <c r="J4" s="791" t="s">
        <v>3123</v>
      </c>
    </row>
    <row r="5" spans="1:21" ht="20.100000000000001" customHeight="1">
      <c r="A5" s="876"/>
      <c r="B5" s="877"/>
      <c r="C5" s="877"/>
      <c r="D5" s="877"/>
      <c r="E5" s="877"/>
      <c r="F5" s="877"/>
      <c r="G5" s="877"/>
      <c r="H5" s="877"/>
      <c r="I5" s="1140"/>
      <c r="J5" s="1273"/>
    </row>
    <row r="6" spans="1:21" ht="20.100000000000001" customHeight="1" thickBot="1">
      <c r="A6" s="789"/>
      <c r="B6" s="790"/>
      <c r="C6" s="790"/>
      <c r="D6" s="790"/>
      <c r="E6" s="790"/>
      <c r="F6" s="790"/>
      <c r="G6" s="790"/>
      <c r="H6" s="790"/>
      <c r="I6" s="1281"/>
      <c r="J6" s="792"/>
    </row>
    <row r="7" spans="1:21" ht="15.75" thickBot="1">
      <c r="A7" s="388" t="s">
        <v>3190</v>
      </c>
      <c r="B7" s="1282">
        <f>Obsah!C33</f>
        <v>0</v>
      </c>
      <c r="C7" s="1283"/>
      <c r="D7" s="83"/>
      <c r="E7" s="83"/>
      <c r="F7" s="83"/>
      <c r="G7" s="83"/>
      <c r="H7" s="83"/>
      <c r="I7" s="83"/>
      <c r="J7" s="178"/>
    </row>
    <row r="8" spans="1:21" ht="43.5" customHeight="1">
      <c r="A8" s="988" t="s">
        <v>977</v>
      </c>
      <c r="B8" s="1276" t="s">
        <v>110</v>
      </c>
      <c r="C8" s="1013"/>
      <c r="D8" s="1006" t="s">
        <v>109</v>
      </c>
      <c r="E8" s="1277"/>
      <c r="F8" s="1274" t="s">
        <v>108</v>
      </c>
      <c r="G8" s="1275"/>
      <c r="H8" s="1274" t="s">
        <v>107</v>
      </c>
      <c r="I8" s="1275"/>
      <c r="J8" s="1019" t="s">
        <v>926</v>
      </c>
    </row>
    <row r="9" spans="1:21" ht="15.75" thickBot="1">
      <c r="A9" s="1278"/>
      <c r="B9" s="1279" t="s">
        <v>106</v>
      </c>
      <c r="C9" s="1016"/>
      <c r="D9" s="1279" t="s">
        <v>106</v>
      </c>
      <c r="E9" s="1280"/>
      <c r="F9" s="1279" t="s">
        <v>106</v>
      </c>
      <c r="G9" s="1016"/>
      <c r="H9" s="1279" t="s">
        <v>106</v>
      </c>
      <c r="I9" s="1016"/>
      <c r="J9" s="1020"/>
      <c r="K9" s="2"/>
      <c r="L9" s="2"/>
      <c r="M9" s="2"/>
      <c r="N9" s="2"/>
      <c r="O9" s="2"/>
      <c r="P9" s="2"/>
      <c r="Q9" s="2"/>
      <c r="R9" s="2"/>
      <c r="S9" s="2"/>
      <c r="T9" s="2"/>
    </row>
    <row r="10" spans="1:21" ht="26.25" thickBot="1">
      <c r="A10" s="991"/>
      <c r="B10" s="66" t="s">
        <v>117</v>
      </c>
      <c r="C10" s="64" t="s">
        <v>116</v>
      </c>
      <c r="D10" s="384" t="s">
        <v>117</v>
      </c>
      <c r="E10" s="387" t="s">
        <v>116</v>
      </c>
      <c r="F10" s="386" t="s">
        <v>117</v>
      </c>
      <c r="G10" s="385" t="s">
        <v>116</v>
      </c>
      <c r="H10" s="386" t="s">
        <v>117</v>
      </c>
      <c r="I10" s="385" t="s">
        <v>116</v>
      </c>
      <c r="J10" s="1021"/>
      <c r="K10" s="177"/>
      <c r="L10" s="177"/>
      <c r="M10" s="177"/>
      <c r="N10" s="177"/>
      <c r="O10" s="177"/>
      <c r="P10" s="177"/>
      <c r="Q10" s="177"/>
      <c r="R10" s="177"/>
      <c r="S10" s="177"/>
      <c r="T10" s="177"/>
      <c r="U10" s="177"/>
    </row>
    <row r="11" spans="1:21" ht="20.25" customHeight="1">
      <c r="A11" s="58" t="s">
        <v>115</v>
      </c>
      <c r="B11" s="61"/>
      <c r="C11" s="62"/>
      <c r="D11" s="60"/>
      <c r="E11" s="63"/>
      <c r="F11" s="61"/>
      <c r="G11" s="62"/>
      <c r="H11" s="61"/>
      <c r="I11" s="216"/>
      <c r="J11" s="1021"/>
      <c r="K11" s="177"/>
      <c r="L11" s="177"/>
      <c r="M11" s="177"/>
      <c r="N11" s="177"/>
      <c r="O11" s="177"/>
      <c r="P11" s="177"/>
      <c r="Q11" s="177"/>
      <c r="R11" s="177"/>
      <c r="S11" s="177"/>
      <c r="T11" s="177"/>
      <c r="U11" s="177"/>
    </row>
    <row r="12" spans="1:21" ht="28.5" customHeight="1">
      <c r="A12" s="58" t="s">
        <v>114</v>
      </c>
      <c r="B12" s="55"/>
      <c r="C12" s="53"/>
      <c r="D12" s="54"/>
      <c r="E12" s="56"/>
      <c r="F12" s="55"/>
      <c r="G12" s="53"/>
      <c r="H12" s="55"/>
      <c r="I12" s="53"/>
      <c r="J12" s="1021"/>
      <c r="K12" s="177"/>
      <c r="L12" s="177"/>
      <c r="M12" s="177"/>
      <c r="N12" s="177"/>
      <c r="O12" s="177"/>
      <c r="P12" s="177"/>
      <c r="Q12" s="177"/>
      <c r="R12" s="177"/>
      <c r="S12" s="177"/>
      <c r="T12" s="177"/>
      <c r="U12" s="177"/>
    </row>
    <row r="13" spans="1:21" ht="29.25" customHeight="1">
      <c r="A13" s="58" t="s">
        <v>113</v>
      </c>
      <c r="B13" s="55"/>
      <c r="C13" s="53"/>
      <c r="D13" s="54"/>
      <c r="E13" s="56"/>
      <c r="F13" s="55"/>
      <c r="G13" s="53"/>
      <c r="H13" s="55"/>
      <c r="I13" s="53"/>
      <c r="J13" s="1021"/>
      <c r="K13" s="177"/>
      <c r="L13" s="177"/>
      <c r="M13" s="177"/>
      <c r="N13" s="177"/>
      <c r="O13" s="177"/>
      <c r="P13" s="177"/>
      <c r="Q13" s="177"/>
      <c r="R13" s="177"/>
      <c r="S13" s="177"/>
      <c r="T13" s="177"/>
      <c r="U13" s="177"/>
    </row>
    <row r="14" spans="1:21" ht="21" customHeight="1" thickBot="1">
      <c r="A14" s="52" t="s">
        <v>112</v>
      </c>
      <c r="B14" s="49"/>
      <c r="C14" s="47"/>
      <c r="D14" s="48"/>
      <c r="E14" s="50"/>
      <c r="F14" s="49"/>
      <c r="G14" s="47"/>
      <c r="H14" s="49"/>
      <c r="I14" s="47"/>
      <c r="J14" s="1022"/>
      <c r="K14" s="177"/>
      <c r="L14" s="177"/>
      <c r="M14" s="177"/>
      <c r="N14" s="177"/>
      <c r="O14" s="177"/>
      <c r="P14" s="177"/>
      <c r="Q14" s="177"/>
      <c r="R14" s="177"/>
      <c r="S14" s="177"/>
      <c r="T14" s="177"/>
      <c r="U14" s="177"/>
    </row>
    <row r="15" spans="1:21" ht="15" customHeight="1">
      <c r="A15" s="176"/>
      <c r="B15" s="176"/>
      <c r="C15" s="176"/>
      <c r="D15" s="176"/>
      <c r="E15" s="176"/>
      <c r="F15" s="176"/>
      <c r="G15" s="176"/>
      <c r="H15" s="176"/>
      <c r="I15" s="176"/>
      <c r="J15" s="175"/>
      <c r="K15" s="177"/>
      <c r="L15" s="177"/>
      <c r="M15" s="177"/>
      <c r="N15" s="177"/>
      <c r="O15" s="177"/>
      <c r="P15" s="177"/>
      <c r="Q15" s="177"/>
      <c r="R15" s="177"/>
      <c r="S15" s="177"/>
      <c r="T15" s="177"/>
      <c r="U15" s="177"/>
    </row>
    <row r="16" spans="1:21" ht="12" customHeight="1">
      <c r="A16" s="176"/>
      <c r="B16" s="176"/>
      <c r="C16" s="176"/>
      <c r="D16" s="176"/>
      <c r="E16" s="176"/>
      <c r="F16" s="176"/>
      <c r="G16" s="176"/>
      <c r="H16" s="176"/>
      <c r="I16" s="176"/>
      <c r="J16" s="175"/>
      <c r="K16" s="177"/>
      <c r="L16" s="177"/>
      <c r="M16" s="177"/>
      <c r="N16" s="177"/>
      <c r="O16" s="177"/>
      <c r="P16" s="177"/>
      <c r="Q16" s="177"/>
      <c r="R16" s="177"/>
      <c r="S16" s="177"/>
      <c r="T16" s="177"/>
      <c r="U16" s="177"/>
    </row>
    <row r="17" spans="1:21" ht="15" customHeight="1">
      <c r="A17" s="176"/>
      <c r="B17" s="176"/>
      <c r="C17" s="176"/>
      <c r="D17" s="176"/>
      <c r="E17" s="176"/>
      <c r="F17" s="176"/>
      <c r="G17" s="176"/>
      <c r="H17" s="176"/>
      <c r="I17" s="176"/>
      <c r="J17" s="175"/>
      <c r="K17" s="177"/>
      <c r="L17" s="177"/>
      <c r="M17" s="177"/>
      <c r="N17" s="177"/>
      <c r="O17" s="177"/>
      <c r="P17" s="177"/>
      <c r="Q17" s="177"/>
      <c r="R17" s="177"/>
      <c r="S17" s="177"/>
      <c r="T17" s="177"/>
      <c r="U17" s="177"/>
    </row>
    <row r="18" spans="1:21" ht="15" customHeight="1">
      <c r="A18" s="176"/>
      <c r="B18" s="176"/>
      <c r="C18" s="176"/>
      <c r="D18" s="176"/>
      <c r="E18" s="176"/>
      <c r="F18" s="176"/>
      <c r="G18" s="176"/>
      <c r="H18" s="176"/>
      <c r="I18" s="176"/>
      <c r="J18" s="175"/>
      <c r="K18" s="177"/>
      <c r="L18" s="177"/>
      <c r="M18" s="177"/>
      <c r="N18" s="177"/>
      <c r="O18" s="177"/>
      <c r="P18" s="177"/>
      <c r="Q18" s="177"/>
      <c r="R18" s="177"/>
      <c r="S18" s="177"/>
      <c r="T18" s="177"/>
      <c r="U18" s="177"/>
    </row>
    <row r="19" spans="1:21" ht="15" customHeight="1">
      <c r="A19" s="176"/>
      <c r="B19" s="176"/>
      <c r="C19" s="176"/>
      <c r="D19" s="176"/>
      <c r="E19" s="176"/>
      <c r="F19" s="176"/>
      <c r="G19" s="176"/>
      <c r="H19" s="176"/>
      <c r="I19" s="176"/>
      <c r="J19" s="175"/>
      <c r="K19" s="2"/>
      <c r="L19" s="177"/>
      <c r="M19" s="177"/>
      <c r="N19" s="177"/>
      <c r="O19" s="177"/>
      <c r="P19" s="2"/>
      <c r="Q19" s="2"/>
      <c r="R19" s="2"/>
      <c r="S19" s="2"/>
      <c r="T19" s="2"/>
    </row>
    <row r="20" spans="1:21" ht="15" customHeight="1">
      <c r="A20" s="176"/>
      <c r="B20" s="176"/>
      <c r="C20" s="176"/>
      <c r="D20" s="176"/>
      <c r="E20" s="176"/>
      <c r="F20" s="176"/>
      <c r="G20" s="176"/>
      <c r="H20" s="176"/>
      <c r="I20" s="176"/>
      <c r="J20" s="175"/>
      <c r="K20" s="2"/>
      <c r="L20" s="177"/>
      <c r="M20" s="177"/>
      <c r="N20" s="177"/>
      <c r="O20" s="177"/>
      <c r="P20" s="2"/>
      <c r="Q20" s="2"/>
      <c r="R20" s="2"/>
      <c r="S20" s="2"/>
      <c r="T20" s="2"/>
    </row>
    <row r="21" spans="1:21" ht="15" customHeight="1">
      <c r="A21" s="176"/>
      <c r="B21" s="176"/>
      <c r="C21" s="176"/>
      <c r="D21" s="176"/>
      <c r="E21" s="176"/>
      <c r="F21" s="176"/>
      <c r="G21" s="176"/>
      <c r="H21" s="176"/>
      <c r="I21" s="176"/>
      <c r="J21" s="175"/>
      <c r="K21" s="2"/>
      <c r="L21" s="177"/>
      <c r="M21" s="177"/>
      <c r="N21" s="177"/>
      <c r="O21" s="177"/>
      <c r="P21" s="2"/>
      <c r="Q21" s="2"/>
      <c r="R21" s="2"/>
      <c r="S21" s="2"/>
      <c r="T21" s="2"/>
    </row>
    <row r="22" spans="1:21" ht="15" customHeight="1">
      <c r="A22" s="176"/>
      <c r="B22" s="176"/>
      <c r="C22" s="176"/>
      <c r="D22" s="176"/>
      <c r="E22" s="176"/>
      <c r="F22" s="176"/>
      <c r="G22" s="176"/>
      <c r="H22" s="176"/>
      <c r="I22" s="176"/>
      <c r="J22" s="175"/>
      <c r="K22" s="2"/>
      <c r="L22" s="177"/>
      <c r="M22" s="177"/>
      <c r="N22" s="177"/>
      <c r="O22" s="177"/>
      <c r="P22" s="2"/>
      <c r="Q22" s="2"/>
      <c r="R22" s="2"/>
      <c r="S22" s="2"/>
      <c r="T22" s="2"/>
    </row>
    <row r="23" spans="1:21" ht="15" customHeight="1">
      <c r="A23" s="176"/>
      <c r="B23" s="176"/>
      <c r="C23" s="176"/>
      <c r="D23" s="176"/>
      <c r="E23" s="176"/>
      <c r="F23" s="176"/>
      <c r="G23" s="176"/>
      <c r="H23" s="176"/>
      <c r="I23" s="176"/>
      <c r="J23" s="175"/>
      <c r="K23" s="2"/>
      <c r="L23" s="177"/>
      <c r="M23" s="177"/>
      <c r="N23" s="177"/>
      <c r="O23" s="177"/>
      <c r="P23" s="2"/>
      <c r="Q23" s="2"/>
      <c r="R23" s="2"/>
      <c r="S23" s="2"/>
      <c r="T23" s="2"/>
    </row>
    <row r="24" spans="1:21" ht="15" customHeight="1">
      <c r="A24" s="176"/>
      <c r="B24" s="176"/>
      <c r="C24" s="176"/>
      <c r="D24" s="176"/>
      <c r="E24" s="176"/>
      <c r="F24" s="176"/>
      <c r="G24" s="176"/>
      <c r="H24" s="176"/>
      <c r="I24" s="176"/>
      <c r="J24" s="175"/>
      <c r="K24" s="2"/>
      <c r="L24" s="177"/>
      <c r="M24" s="177"/>
      <c r="N24" s="177"/>
      <c r="O24" s="177"/>
      <c r="P24" s="2"/>
      <c r="Q24" s="2"/>
      <c r="R24" s="2"/>
      <c r="S24" s="2"/>
      <c r="T24" s="2"/>
    </row>
    <row r="25" spans="1:21">
      <c r="A25" s="176"/>
      <c r="B25" s="176"/>
      <c r="C25" s="176"/>
      <c r="D25" s="176"/>
      <c r="E25" s="176"/>
      <c r="F25" s="176"/>
      <c r="G25" s="176"/>
      <c r="H25" s="176"/>
      <c r="I25" s="176"/>
      <c r="J25" s="175"/>
      <c r="K25" s="2"/>
      <c r="L25" s="177"/>
      <c r="M25" s="177"/>
      <c r="N25" s="177"/>
      <c r="O25" s="177"/>
      <c r="P25" s="2"/>
      <c r="Q25" s="2"/>
      <c r="R25" s="2"/>
      <c r="S25" s="2"/>
      <c r="T25" s="2"/>
    </row>
    <row r="26" spans="1:21" ht="15" customHeight="1">
      <c r="A26" s="176"/>
      <c r="B26" s="176"/>
      <c r="C26" s="176"/>
      <c r="D26" s="176"/>
      <c r="E26" s="176"/>
      <c r="F26" s="176"/>
      <c r="G26" s="176"/>
      <c r="H26" s="176"/>
      <c r="I26" s="176"/>
      <c r="J26" s="175"/>
      <c r="L26" s="177"/>
      <c r="M26" s="177"/>
      <c r="N26" s="177"/>
      <c r="O26" s="177"/>
    </row>
    <row r="27" spans="1:21">
      <c r="A27" s="176"/>
      <c r="B27" s="176"/>
      <c r="C27" s="176"/>
      <c r="D27" s="176"/>
      <c r="E27" s="176"/>
      <c r="F27" s="176"/>
      <c r="G27" s="176"/>
      <c r="H27" s="176"/>
      <c r="I27" s="176"/>
      <c r="J27" s="175"/>
    </row>
    <row r="28" spans="1:21">
      <c r="A28" s="176"/>
      <c r="B28" s="176"/>
      <c r="C28" s="176"/>
      <c r="D28" s="176"/>
      <c r="E28" s="176"/>
      <c r="F28" s="176"/>
      <c r="G28" s="176"/>
      <c r="H28" s="176"/>
      <c r="I28" s="176"/>
      <c r="J28" s="175"/>
    </row>
    <row r="29" spans="1:21">
      <c r="A29" s="176"/>
      <c r="B29" s="176"/>
      <c r="C29" s="176"/>
      <c r="D29" s="176"/>
      <c r="E29" s="176"/>
      <c r="F29" s="176"/>
      <c r="G29" s="176"/>
      <c r="H29" s="176"/>
      <c r="I29" s="176"/>
      <c r="J29" s="175"/>
    </row>
    <row r="30" spans="1:21">
      <c r="A30" s="176"/>
      <c r="B30" s="176"/>
      <c r="C30" s="176"/>
      <c r="D30" s="176"/>
      <c r="E30" s="176"/>
      <c r="F30" s="176"/>
      <c r="G30" s="176"/>
      <c r="H30" s="176"/>
      <c r="I30" s="176"/>
      <c r="J30" s="175"/>
    </row>
    <row r="31" spans="1:21">
      <c r="A31" s="176"/>
      <c r="B31" s="176"/>
      <c r="C31" s="176"/>
      <c r="D31" s="176"/>
      <c r="E31" s="176"/>
      <c r="F31" s="176"/>
      <c r="G31" s="176"/>
      <c r="H31" s="176"/>
      <c r="I31" s="176"/>
      <c r="J31" s="175"/>
    </row>
    <row r="32" spans="1:21">
      <c r="A32" s="176"/>
      <c r="B32" s="176"/>
      <c r="C32" s="176"/>
      <c r="D32" s="176"/>
      <c r="E32" s="176"/>
      <c r="F32" s="176"/>
      <c r="G32" s="176"/>
      <c r="H32" s="176"/>
      <c r="I32" s="176"/>
      <c r="J32" s="175"/>
    </row>
    <row r="33" spans="1:10">
      <c r="A33" s="176"/>
      <c r="B33" s="176"/>
      <c r="C33" s="176"/>
      <c r="D33" s="176"/>
      <c r="E33" s="176"/>
      <c r="F33" s="176"/>
      <c r="G33" s="176"/>
      <c r="H33" s="176"/>
      <c r="I33" s="176"/>
      <c r="J33" s="175"/>
    </row>
    <row r="34" spans="1:10">
      <c r="A34" s="176"/>
      <c r="B34" s="176"/>
      <c r="C34" s="176"/>
      <c r="D34" s="176"/>
      <c r="E34" s="176"/>
      <c r="F34" s="176"/>
      <c r="G34" s="176"/>
      <c r="H34" s="176"/>
      <c r="I34" s="176"/>
      <c r="J34" s="175"/>
    </row>
    <row r="35" spans="1:10">
      <c r="A35" s="176"/>
      <c r="B35" s="176"/>
      <c r="C35" s="176"/>
      <c r="D35" s="176"/>
      <c r="E35" s="176"/>
      <c r="F35" s="176"/>
      <c r="G35" s="176"/>
      <c r="H35" s="176"/>
      <c r="I35" s="176"/>
      <c r="J35" s="175"/>
    </row>
    <row r="36" spans="1:10">
      <c r="A36" s="176"/>
      <c r="B36" s="176"/>
      <c r="C36" s="176"/>
      <c r="D36" s="176"/>
      <c r="E36" s="176"/>
      <c r="F36" s="176"/>
      <c r="G36" s="176"/>
      <c r="H36" s="176"/>
      <c r="I36" s="176"/>
      <c r="J36" s="175"/>
    </row>
    <row r="37" spans="1:10">
      <c r="A37" s="176"/>
      <c r="B37" s="176"/>
      <c r="C37" s="176"/>
      <c r="D37" s="176"/>
      <c r="E37" s="176"/>
      <c r="F37" s="176"/>
      <c r="G37" s="176"/>
      <c r="H37" s="176"/>
      <c r="I37" s="176"/>
      <c r="J37" s="175"/>
    </row>
    <row r="38" spans="1:10">
      <c r="A38" s="176"/>
      <c r="B38" s="176"/>
      <c r="C38" s="176"/>
      <c r="D38" s="176"/>
      <c r="E38" s="176"/>
      <c r="F38" s="176"/>
      <c r="G38" s="176"/>
      <c r="H38" s="176"/>
      <c r="I38" s="176"/>
      <c r="J38" s="175"/>
    </row>
    <row r="39" spans="1:10" ht="15" customHeight="1">
      <c r="A39" s="176"/>
      <c r="B39" s="176"/>
      <c r="C39" s="176"/>
      <c r="D39" s="176"/>
      <c r="E39" s="176"/>
      <c r="F39" s="176"/>
      <c r="G39" s="176"/>
      <c r="H39" s="176"/>
      <c r="I39" s="176"/>
      <c r="J39" s="175"/>
    </row>
    <row r="40" spans="1:10">
      <c r="A40" s="176"/>
      <c r="B40" s="176"/>
      <c r="C40" s="176"/>
      <c r="D40" s="176"/>
      <c r="E40" s="176"/>
      <c r="F40" s="176"/>
      <c r="G40" s="176"/>
      <c r="H40" s="176"/>
      <c r="I40" s="176"/>
      <c r="J40" s="175"/>
    </row>
    <row r="41" spans="1:10">
      <c r="A41" s="176"/>
      <c r="B41" s="176"/>
      <c r="C41" s="176"/>
      <c r="D41" s="176"/>
      <c r="E41" s="176"/>
      <c r="F41" s="176"/>
      <c r="G41" s="176"/>
      <c r="H41" s="176"/>
      <c r="I41" s="176"/>
      <c r="J41" s="175"/>
    </row>
    <row r="42" spans="1:10">
      <c r="A42" s="176"/>
      <c r="B42" s="176"/>
      <c r="C42" s="176"/>
      <c r="D42" s="176"/>
      <c r="E42" s="176"/>
      <c r="F42" s="176"/>
      <c r="G42" s="176"/>
      <c r="H42" s="176"/>
      <c r="I42" s="176"/>
      <c r="J42" s="175"/>
    </row>
    <row r="43" spans="1:10">
      <c r="A43" s="176"/>
      <c r="B43" s="176"/>
      <c r="C43" s="176"/>
      <c r="D43" s="176"/>
      <c r="E43" s="176"/>
      <c r="F43" s="176"/>
      <c r="G43" s="176"/>
      <c r="H43" s="176"/>
      <c r="I43" s="176"/>
      <c r="J43" s="175"/>
    </row>
    <row r="44" spans="1:10" ht="15" customHeight="1">
      <c r="A44" s="176"/>
      <c r="B44" s="176"/>
      <c r="C44" s="176"/>
      <c r="D44" s="176"/>
      <c r="E44" s="176"/>
      <c r="F44" s="176"/>
      <c r="G44" s="176"/>
      <c r="H44" s="176"/>
      <c r="I44" s="176"/>
      <c r="J44" s="175"/>
    </row>
    <row r="45" spans="1:10">
      <c r="A45" s="176"/>
      <c r="B45" s="176"/>
      <c r="C45" s="176"/>
      <c r="D45" s="176"/>
      <c r="E45" s="176"/>
      <c r="F45" s="176"/>
      <c r="G45" s="176"/>
      <c r="H45" s="176"/>
      <c r="I45" s="176"/>
      <c r="J45" s="175"/>
    </row>
    <row r="46" spans="1:10">
      <c r="A46" s="176"/>
      <c r="B46" s="176"/>
      <c r="C46" s="176"/>
      <c r="D46" s="176"/>
      <c r="E46" s="176"/>
      <c r="F46" s="176"/>
      <c r="G46" s="176"/>
      <c r="H46" s="176"/>
      <c r="I46" s="176"/>
      <c r="J46" s="175"/>
    </row>
    <row r="47" spans="1:10">
      <c r="A47" s="176"/>
      <c r="B47" s="176"/>
      <c r="C47" s="176"/>
      <c r="D47" s="176"/>
      <c r="E47" s="176"/>
      <c r="F47" s="176"/>
      <c r="G47" s="176"/>
      <c r="H47" s="176"/>
      <c r="I47" s="176"/>
      <c r="J47" s="175"/>
    </row>
    <row r="48" spans="1:10">
      <c r="A48" s="176"/>
      <c r="B48" s="176"/>
      <c r="C48" s="176"/>
      <c r="D48" s="176"/>
      <c r="E48" s="176"/>
      <c r="F48" s="176"/>
      <c r="G48" s="176"/>
      <c r="H48" s="176"/>
      <c r="I48" s="176"/>
      <c r="J48" s="175"/>
    </row>
    <row r="49" spans="1:10" ht="15" customHeight="1">
      <c r="A49" s="176"/>
      <c r="B49" s="176"/>
      <c r="C49" s="176"/>
      <c r="D49" s="176"/>
      <c r="E49" s="176"/>
      <c r="F49" s="176"/>
      <c r="G49" s="176"/>
      <c r="H49" s="176"/>
      <c r="I49" s="176"/>
      <c r="J49" s="175"/>
    </row>
    <row r="50" spans="1:10">
      <c r="A50" s="176"/>
      <c r="B50" s="176"/>
      <c r="C50" s="176"/>
      <c r="D50" s="176"/>
      <c r="E50" s="176"/>
      <c r="F50" s="176"/>
      <c r="G50" s="176"/>
      <c r="H50" s="176"/>
      <c r="I50" s="176"/>
      <c r="J50" s="175"/>
    </row>
    <row r="51" spans="1:10">
      <c r="A51" s="176"/>
      <c r="B51" s="176"/>
      <c r="C51" s="176"/>
      <c r="D51" s="176"/>
      <c r="E51" s="176"/>
      <c r="F51" s="176"/>
      <c r="G51" s="176"/>
      <c r="H51" s="176"/>
      <c r="I51" s="176"/>
      <c r="J51" s="175"/>
    </row>
    <row r="52" spans="1:10">
      <c r="A52" s="176"/>
      <c r="B52" s="176"/>
      <c r="C52" s="176"/>
      <c r="D52" s="176"/>
      <c r="E52" s="176"/>
      <c r="F52" s="176"/>
      <c r="G52" s="176"/>
      <c r="H52" s="176"/>
      <c r="I52" s="176"/>
      <c r="J52" s="175"/>
    </row>
    <row r="53" spans="1:10">
      <c r="A53" s="176"/>
      <c r="B53" s="176"/>
      <c r="C53" s="176"/>
      <c r="D53" s="176"/>
      <c r="E53" s="176"/>
      <c r="F53" s="176"/>
      <c r="G53" s="176"/>
      <c r="H53" s="176"/>
      <c r="I53" s="176"/>
      <c r="J53" s="175"/>
    </row>
    <row r="54" spans="1:10">
      <c r="A54" s="176"/>
      <c r="B54" s="176"/>
      <c r="C54" s="176"/>
      <c r="D54" s="176"/>
      <c r="E54" s="176"/>
      <c r="F54" s="176"/>
      <c r="G54" s="176"/>
      <c r="H54" s="176"/>
      <c r="I54" s="176"/>
      <c r="J54" s="175"/>
    </row>
    <row r="55" spans="1:10">
      <c r="A55" s="176"/>
      <c r="B55" s="176"/>
      <c r="C55" s="176"/>
      <c r="D55" s="176"/>
      <c r="E55" s="176"/>
      <c r="F55" s="176"/>
      <c r="G55" s="176"/>
      <c r="H55" s="176"/>
      <c r="I55" s="176"/>
      <c r="J55" s="175"/>
    </row>
    <row r="56" spans="1:10">
      <c r="A56" s="176"/>
      <c r="B56" s="176"/>
      <c r="C56" s="176"/>
      <c r="D56" s="176"/>
      <c r="E56" s="176"/>
      <c r="F56" s="176"/>
      <c r="G56" s="176"/>
      <c r="H56" s="176"/>
      <c r="I56" s="176"/>
      <c r="J56" s="175"/>
    </row>
    <row r="57" spans="1:10" ht="15" customHeight="1">
      <c r="A57" s="176"/>
      <c r="B57" s="176"/>
      <c r="C57" s="176"/>
      <c r="D57" s="176"/>
      <c r="E57" s="176"/>
      <c r="F57" s="176"/>
      <c r="G57" s="176"/>
      <c r="H57" s="176"/>
      <c r="I57" s="176"/>
      <c r="J57" s="175"/>
    </row>
    <row r="58" spans="1:10" ht="15" customHeight="1">
      <c r="A58" s="176"/>
      <c r="B58" s="176"/>
      <c r="C58" s="176"/>
      <c r="D58" s="176"/>
      <c r="E58" s="176"/>
      <c r="F58" s="176"/>
      <c r="G58" s="176"/>
      <c r="H58" s="176"/>
      <c r="I58" s="176"/>
      <c r="J58" s="175"/>
    </row>
    <row r="59" spans="1:10">
      <c r="A59" s="176"/>
      <c r="B59" s="176"/>
      <c r="C59" s="176"/>
      <c r="D59" s="176"/>
      <c r="E59" s="176"/>
      <c r="F59" s="176"/>
      <c r="G59" s="176"/>
      <c r="H59" s="176"/>
      <c r="I59" s="176"/>
      <c r="J59" s="175"/>
    </row>
    <row r="60" spans="1:10" ht="15" customHeight="1">
      <c r="A60" s="176"/>
      <c r="B60" s="176"/>
      <c r="C60" s="176"/>
      <c r="D60" s="176"/>
      <c r="E60" s="176"/>
      <c r="F60" s="176"/>
      <c r="G60" s="176"/>
      <c r="H60" s="176"/>
      <c r="I60" s="176"/>
      <c r="J60" s="175"/>
    </row>
    <row r="61" spans="1:10" ht="15" customHeight="1">
      <c r="A61" s="176"/>
      <c r="B61" s="176"/>
      <c r="C61" s="176"/>
      <c r="D61" s="176"/>
      <c r="E61" s="176"/>
      <c r="F61" s="176"/>
      <c r="G61" s="176"/>
      <c r="H61" s="176"/>
      <c r="I61" s="176"/>
      <c r="J61" s="175"/>
    </row>
    <row r="62" spans="1:10" ht="15" customHeight="1">
      <c r="A62" s="176"/>
      <c r="B62" s="176"/>
      <c r="C62" s="176"/>
      <c r="D62" s="176"/>
      <c r="E62" s="176"/>
      <c r="F62" s="176"/>
      <c r="G62" s="176"/>
      <c r="H62" s="176"/>
      <c r="I62" s="176"/>
      <c r="J62" s="175"/>
    </row>
    <row r="63" spans="1:10" ht="15" customHeight="1">
      <c r="A63" s="176"/>
      <c r="B63" s="176"/>
      <c r="C63" s="176"/>
      <c r="D63" s="176"/>
      <c r="E63" s="176"/>
      <c r="F63" s="176"/>
      <c r="G63" s="176"/>
      <c r="H63" s="176"/>
      <c r="I63" s="176"/>
      <c r="J63" s="175"/>
    </row>
    <row r="64" spans="1:10">
      <c r="A64" s="176"/>
      <c r="B64" s="176"/>
      <c r="C64" s="176"/>
      <c r="D64" s="176"/>
      <c r="E64" s="176"/>
      <c r="F64" s="176"/>
      <c r="G64" s="176"/>
      <c r="H64" s="176"/>
      <c r="I64" s="176"/>
      <c r="J64" s="175"/>
    </row>
    <row r="65" spans="1:10">
      <c r="A65" s="176"/>
      <c r="B65" s="176"/>
      <c r="C65" s="176"/>
      <c r="D65" s="176"/>
      <c r="E65" s="176"/>
      <c r="F65" s="176"/>
      <c r="G65" s="176"/>
      <c r="H65" s="176"/>
      <c r="I65" s="176"/>
      <c r="J65" s="175"/>
    </row>
    <row r="66" spans="1:10">
      <c r="A66" s="176"/>
      <c r="B66" s="176"/>
      <c r="C66" s="176"/>
      <c r="D66" s="176"/>
      <c r="E66" s="176"/>
      <c r="F66" s="176"/>
      <c r="G66" s="176"/>
      <c r="H66" s="176"/>
      <c r="I66" s="176"/>
      <c r="J66" s="175"/>
    </row>
    <row r="67" spans="1:10">
      <c r="A67" s="176"/>
      <c r="B67" s="176"/>
      <c r="C67" s="176"/>
      <c r="D67" s="176"/>
      <c r="E67" s="176"/>
      <c r="F67" s="176"/>
      <c r="G67" s="176"/>
      <c r="H67" s="176"/>
      <c r="I67" s="176"/>
      <c r="J67" s="175"/>
    </row>
    <row r="68" spans="1:10">
      <c r="A68" s="176"/>
      <c r="B68" s="176"/>
      <c r="C68" s="176"/>
      <c r="D68" s="176"/>
      <c r="E68" s="176"/>
      <c r="F68" s="176"/>
      <c r="G68" s="176"/>
      <c r="H68" s="176"/>
      <c r="I68" s="176"/>
      <c r="J68" s="175"/>
    </row>
    <row r="69" spans="1:10" ht="15" customHeight="1">
      <c r="A69" s="176"/>
      <c r="B69" s="176"/>
      <c r="C69" s="176"/>
      <c r="D69" s="176"/>
      <c r="E69" s="176"/>
      <c r="F69" s="176"/>
      <c r="G69" s="176"/>
      <c r="H69" s="176"/>
      <c r="I69" s="176"/>
      <c r="J69" s="175"/>
    </row>
    <row r="70" spans="1:10">
      <c r="A70" s="176"/>
      <c r="B70" s="176"/>
      <c r="C70" s="176"/>
      <c r="D70" s="176"/>
      <c r="E70" s="176"/>
      <c r="F70" s="176"/>
      <c r="G70" s="176"/>
      <c r="H70" s="176"/>
      <c r="I70" s="176"/>
      <c r="J70" s="175"/>
    </row>
    <row r="71" spans="1:10">
      <c r="A71" s="176"/>
      <c r="B71" s="176"/>
      <c r="C71" s="176"/>
      <c r="D71" s="176"/>
      <c r="E71" s="176"/>
      <c r="F71" s="176"/>
      <c r="G71" s="176"/>
      <c r="H71" s="176"/>
      <c r="I71" s="176"/>
      <c r="J71" s="175"/>
    </row>
    <row r="72" spans="1:10">
      <c r="A72" s="176"/>
      <c r="B72" s="176"/>
      <c r="C72" s="176"/>
      <c r="D72" s="176"/>
      <c r="E72" s="176"/>
      <c r="F72" s="176"/>
      <c r="G72" s="176"/>
      <c r="H72" s="176"/>
      <c r="I72" s="176"/>
      <c r="J72" s="175"/>
    </row>
    <row r="73" spans="1:10">
      <c r="A73" s="176"/>
      <c r="B73" s="176"/>
      <c r="C73" s="176"/>
      <c r="D73" s="176"/>
      <c r="E73" s="176"/>
      <c r="F73" s="176"/>
      <c r="G73" s="176"/>
      <c r="H73" s="176"/>
      <c r="I73" s="176"/>
      <c r="J73" s="175"/>
    </row>
    <row r="74" spans="1:10" ht="15" customHeight="1">
      <c r="A74" s="176"/>
      <c r="B74" s="176"/>
      <c r="C74" s="176"/>
      <c r="D74" s="176"/>
      <c r="E74" s="176"/>
      <c r="F74" s="176"/>
      <c r="G74" s="176"/>
      <c r="H74" s="176"/>
      <c r="I74" s="176"/>
      <c r="J74" s="175"/>
    </row>
    <row r="75" spans="1:10">
      <c r="A75" s="176"/>
      <c r="B75" s="176"/>
      <c r="C75" s="176"/>
      <c r="D75" s="176"/>
      <c r="E75" s="176"/>
      <c r="F75" s="176"/>
      <c r="G75" s="176"/>
      <c r="H75" s="176"/>
      <c r="I75" s="176"/>
      <c r="J75" s="175"/>
    </row>
    <row r="76" spans="1:10">
      <c r="A76" s="176"/>
      <c r="B76" s="176"/>
      <c r="C76" s="176"/>
      <c r="D76" s="176"/>
      <c r="E76" s="176"/>
      <c r="F76" s="176"/>
      <c r="G76" s="176"/>
      <c r="H76" s="176"/>
      <c r="I76" s="176"/>
      <c r="J76" s="175"/>
    </row>
    <row r="77" spans="1:10">
      <c r="A77" s="176"/>
      <c r="B77" s="176"/>
      <c r="C77" s="176"/>
      <c r="D77" s="176"/>
      <c r="E77" s="176"/>
      <c r="F77" s="176"/>
      <c r="G77" s="176"/>
      <c r="H77" s="176"/>
      <c r="I77" s="176"/>
      <c r="J77" s="175"/>
    </row>
    <row r="78" spans="1:10">
      <c r="A78" s="176"/>
      <c r="B78" s="176"/>
      <c r="C78" s="176"/>
      <c r="D78" s="176"/>
      <c r="E78" s="176"/>
      <c r="F78" s="176"/>
      <c r="G78" s="176"/>
      <c r="H78" s="176"/>
      <c r="I78" s="176"/>
      <c r="J78" s="175"/>
    </row>
    <row r="79" spans="1:10" ht="15" customHeight="1">
      <c r="A79" s="176"/>
      <c r="B79" s="176"/>
      <c r="C79" s="176"/>
      <c r="D79" s="176"/>
      <c r="E79" s="176"/>
      <c r="F79" s="176"/>
      <c r="G79" s="176"/>
      <c r="H79" s="176"/>
      <c r="I79" s="176"/>
      <c r="J79" s="175"/>
    </row>
    <row r="80" spans="1:10">
      <c r="A80" s="176"/>
      <c r="B80" s="176"/>
      <c r="C80" s="176"/>
      <c r="D80" s="176"/>
      <c r="E80" s="176"/>
      <c r="F80" s="176"/>
      <c r="G80" s="176"/>
      <c r="H80" s="176"/>
      <c r="I80" s="176"/>
      <c r="J80" s="175"/>
    </row>
    <row r="81" spans="1:10">
      <c r="A81" s="176"/>
      <c r="B81" s="176"/>
      <c r="C81" s="176"/>
      <c r="D81" s="176"/>
      <c r="E81" s="176"/>
      <c r="F81" s="176"/>
      <c r="G81" s="176"/>
      <c r="H81" s="176"/>
      <c r="I81" s="176"/>
      <c r="J81" s="175"/>
    </row>
    <row r="82" spans="1:10">
      <c r="A82" s="176"/>
      <c r="B82" s="176"/>
      <c r="C82" s="176"/>
      <c r="D82" s="176"/>
      <c r="E82" s="176"/>
      <c r="F82" s="176"/>
      <c r="G82" s="176"/>
      <c r="H82" s="176"/>
      <c r="I82" s="176"/>
      <c r="J82" s="175"/>
    </row>
    <row r="83" spans="1:10">
      <c r="A83" s="176"/>
      <c r="B83" s="176"/>
      <c r="C83" s="176"/>
      <c r="D83" s="176"/>
      <c r="E83" s="176"/>
      <c r="F83" s="176"/>
      <c r="G83" s="176"/>
      <c r="H83" s="176"/>
      <c r="I83" s="176"/>
      <c r="J83" s="175"/>
    </row>
    <row r="84" spans="1:10">
      <c r="A84" s="176"/>
      <c r="B84" s="176"/>
      <c r="C84" s="176"/>
      <c r="D84" s="176"/>
      <c r="E84" s="176"/>
      <c r="F84" s="176"/>
      <c r="G84" s="176"/>
      <c r="H84" s="176"/>
      <c r="I84" s="176"/>
      <c r="J84" s="175"/>
    </row>
    <row r="85" spans="1:10">
      <c r="A85" s="176"/>
      <c r="B85" s="176"/>
      <c r="C85" s="176"/>
      <c r="D85" s="176"/>
      <c r="E85" s="176"/>
      <c r="F85" s="176"/>
      <c r="G85" s="176"/>
      <c r="H85" s="176"/>
      <c r="I85" s="176"/>
      <c r="J85" s="175"/>
    </row>
    <row r="86" spans="1:10">
      <c r="A86" s="176"/>
      <c r="B86" s="176"/>
      <c r="C86" s="176"/>
      <c r="D86" s="176"/>
      <c r="E86" s="176"/>
      <c r="F86" s="176"/>
      <c r="G86" s="176"/>
      <c r="H86" s="176"/>
      <c r="I86" s="176"/>
      <c r="J86" s="175"/>
    </row>
    <row r="87" spans="1:10">
      <c r="A87" s="176"/>
      <c r="B87" s="176"/>
      <c r="C87" s="176"/>
      <c r="D87" s="176"/>
      <c r="E87" s="176"/>
      <c r="F87" s="176"/>
      <c r="G87" s="176"/>
      <c r="H87" s="176"/>
      <c r="I87" s="176"/>
      <c r="J87" s="175"/>
    </row>
    <row r="88" spans="1:10">
      <c r="J88" s="174"/>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election activeCell="A4" sqref="A4:U6"/>
    </sheetView>
  </sheetViews>
  <sheetFormatPr defaultRowHeight="1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c r="A1" s="353" t="s">
        <v>3084</v>
      </c>
      <c r="B1" s="359"/>
      <c r="C1" s="354"/>
      <c r="D1" s="354"/>
      <c r="E1" s="354"/>
      <c r="F1" s="354"/>
      <c r="G1" s="354"/>
      <c r="H1" s="360"/>
      <c r="I1" s="360"/>
      <c r="J1" s="360"/>
      <c r="K1" s="360"/>
      <c r="L1" s="360"/>
      <c r="M1" s="360"/>
      <c r="N1" s="360"/>
      <c r="O1" s="360"/>
      <c r="P1" s="360"/>
      <c r="Q1" s="360"/>
      <c r="R1" s="360"/>
      <c r="S1" s="360"/>
      <c r="T1" s="360"/>
      <c r="U1" s="360"/>
      <c r="V1" s="361"/>
      <c r="W1" s="360"/>
      <c r="X1" s="360"/>
      <c r="Y1" s="360"/>
      <c r="Z1" s="361"/>
    </row>
    <row r="2" spans="1:26" ht="15" customHeight="1" thickBot="1">
      <c r="A2" s="1302" t="s">
        <v>846</v>
      </c>
      <c r="B2" s="1303"/>
      <c r="C2" s="1303"/>
      <c r="D2" s="1303"/>
      <c r="E2" s="1303"/>
      <c r="F2" s="1303"/>
      <c r="G2" s="1303"/>
      <c r="H2" s="362"/>
      <c r="I2" s="362"/>
      <c r="J2" s="362"/>
      <c r="K2" s="362"/>
      <c r="L2" s="362"/>
      <c r="M2" s="362"/>
      <c r="N2" s="362"/>
      <c r="O2" s="362"/>
      <c r="P2" s="362"/>
      <c r="Q2" s="362"/>
      <c r="R2" s="362"/>
      <c r="S2" s="362"/>
      <c r="T2" s="362"/>
      <c r="U2" s="362"/>
      <c r="V2" s="363"/>
      <c r="W2" s="362"/>
      <c r="X2" s="362"/>
      <c r="Y2" s="362"/>
      <c r="Z2" s="363"/>
    </row>
    <row r="3" spans="1:26" ht="15" customHeight="1" thickBot="1">
      <c r="A3" s="1304"/>
      <c r="B3" s="1305"/>
      <c r="C3" s="1305"/>
      <c r="D3" s="1305"/>
      <c r="E3" s="1305"/>
      <c r="F3" s="1305"/>
      <c r="G3" s="1305"/>
      <c r="H3" s="1"/>
      <c r="I3" s="1"/>
      <c r="J3" s="1"/>
      <c r="K3" s="1"/>
      <c r="L3" s="1"/>
      <c r="M3" s="1"/>
      <c r="N3" s="1"/>
      <c r="O3" s="1"/>
      <c r="P3" s="1"/>
      <c r="Q3" s="1"/>
      <c r="R3" s="1"/>
      <c r="S3" s="1"/>
      <c r="T3" s="1"/>
      <c r="U3" s="1"/>
      <c r="V3" s="1"/>
      <c r="W3" s="1"/>
      <c r="X3" s="1"/>
      <c r="Y3" s="1"/>
      <c r="Z3" s="399"/>
    </row>
    <row r="4" spans="1:26" ht="15" customHeight="1">
      <c r="A4" s="1226" t="s">
        <v>846</v>
      </c>
      <c r="B4" s="1227"/>
      <c r="C4" s="1227"/>
      <c r="D4" s="1227"/>
      <c r="E4" s="1227"/>
      <c r="F4" s="1227"/>
      <c r="G4" s="1227"/>
      <c r="H4" s="1227"/>
      <c r="I4" s="1227"/>
      <c r="J4" s="1227"/>
      <c r="K4" s="1227"/>
      <c r="L4" s="1227"/>
      <c r="M4" s="1227"/>
      <c r="N4" s="1227"/>
      <c r="O4" s="1227"/>
      <c r="P4" s="1227"/>
      <c r="Q4" s="1227"/>
      <c r="R4" s="1227"/>
      <c r="S4" s="1227"/>
      <c r="T4" s="1227"/>
      <c r="U4" s="1227"/>
      <c r="V4" s="104"/>
      <c r="W4" s="104"/>
      <c r="X4" s="104"/>
      <c r="Y4" s="104"/>
      <c r="Z4" s="791" t="s">
        <v>3205</v>
      </c>
    </row>
    <row r="5" spans="1:26">
      <c r="A5" s="1306"/>
      <c r="B5" s="1307"/>
      <c r="C5" s="1307"/>
      <c r="D5" s="1307"/>
      <c r="E5" s="1307"/>
      <c r="F5" s="1307"/>
      <c r="G5" s="1307"/>
      <c r="H5" s="1307"/>
      <c r="I5" s="1307"/>
      <c r="J5" s="1307"/>
      <c r="K5" s="1307"/>
      <c r="L5" s="1307"/>
      <c r="M5" s="1307"/>
      <c r="N5" s="1307"/>
      <c r="O5" s="1307"/>
      <c r="P5" s="1307"/>
      <c r="Q5" s="1307"/>
      <c r="R5" s="1307"/>
      <c r="S5" s="1307"/>
      <c r="T5" s="1307"/>
      <c r="U5" s="1307"/>
      <c r="V5" s="330"/>
      <c r="W5" s="330"/>
      <c r="X5" s="330"/>
      <c r="Y5" s="330"/>
      <c r="Z5" s="1273"/>
    </row>
    <row r="6" spans="1:26" ht="33.75" customHeight="1" thickBot="1">
      <c r="A6" s="1229"/>
      <c r="B6" s="1230"/>
      <c r="C6" s="1230"/>
      <c r="D6" s="1230"/>
      <c r="E6" s="1230"/>
      <c r="F6" s="1230"/>
      <c r="G6" s="1230"/>
      <c r="H6" s="1230"/>
      <c r="I6" s="1230"/>
      <c r="J6" s="1230"/>
      <c r="K6" s="1230"/>
      <c r="L6" s="1230"/>
      <c r="M6" s="1230"/>
      <c r="N6" s="1230"/>
      <c r="O6" s="1230"/>
      <c r="P6" s="1230"/>
      <c r="Q6" s="1230"/>
      <c r="R6" s="1230"/>
      <c r="S6" s="1230"/>
      <c r="T6" s="1230"/>
      <c r="U6" s="1230"/>
      <c r="V6" s="103"/>
      <c r="W6" s="103"/>
      <c r="X6" s="103"/>
      <c r="Y6" s="103"/>
      <c r="Z6" s="792"/>
    </row>
    <row r="7" spans="1:26" ht="15.75" thickBot="1">
      <c r="A7" s="181" t="s">
        <v>3190</v>
      </c>
      <c r="B7" s="464">
        <f>Obsah!C33</f>
        <v>0</v>
      </c>
      <c r="C7" s="180"/>
      <c r="D7" s="438"/>
      <c r="E7" s="365"/>
      <c r="F7" s="366"/>
      <c r="G7" s="367"/>
      <c r="H7" s="367"/>
      <c r="I7" s="367"/>
      <c r="J7" s="367"/>
      <c r="K7" s="179"/>
      <c r="L7" s="179"/>
      <c r="M7" s="179"/>
      <c r="N7" s="179"/>
      <c r="O7" s="179"/>
      <c r="P7" s="179"/>
      <c r="Q7" s="179"/>
      <c r="R7" s="179"/>
      <c r="S7" s="179"/>
      <c r="T7" s="179"/>
      <c r="U7" s="179"/>
      <c r="V7" s="179"/>
      <c r="W7" s="179"/>
      <c r="X7" s="179"/>
      <c r="Y7" s="179"/>
      <c r="Z7" s="15"/>
    </row>
    <row r="8" spans="1:26" ht="24" customHeight="1">
      <c r="A8" s="1001" t="s">
        <v>3193</v>
      </c>
      <c r="B8" s="1004" t="s">
        <v>110</v>
      </c>
      <c r="C8" s="1299"/>
      <c r="D8" s="1299"/>
      <c r="E8" s="1299"/>
      <c r="F8" s="1299"/>
      <c r="G8" s="1005"/>
      <c r="H8" s="1004" t="s">
        <v>109</v>
      </c>
      <c r="I8" s="1299"/>
      <c r="J8" s="1299"/>
      <c r="K8" s="1299"/>
      <c r="L8" s="1299"/>
      <c r="M8" s="1005"/>
      <c r="N8" s="1004" t="s">
        <v>108</v>
      </c>
      <c r="O8" s="1299"/>
      <c r="P8" s="1299"/>
      <c r="Q8" s="1299"/>
      <c r="R8" s="1299"/>
      <c r="S8" s="1299"/>
      <c r="T8" s="1310" t="s">
        <v>107</v>
      </c>
      <c r="U8" s="1311"/>
      <c r="V8" s="1311"/>
      <c r="W8" s="1311"/>
      <c r="X8" s="1311"/>
      <c r="Y8" s="1312"/>
      <c r="Z8" s="1286" t="s">
        <v>3208</v>
      </c>
    </row>
    <row r="9" spans="1:26" ht="21.75" customHeight="1" thickBot="1">
      <c r="A9" s="1002"/>
      <c r="B9" s="999" t="s">
        <v>106</v>
      </c>
      <c r="C9" s="1313"/>
      <c r="D9" s="1313"/>
      <c r="E9" s="1313"/>
      <c r="F9" s="1313"/>
      <c r="G9" s="1000"/>
      <c r="H9" s="999" t="s">
        <v>106</v>
      </c>
      <c r="I9" s="1313"/>
      <c r="J9" s="1313"/>
      <c r="K9" s="1313"/>
      <c r="L9" s="1313"/>
      <c r="M9" s="1000"/>
      <c r="N9" s="999" t="s">
        <v>106</v>
      </c>
      <c r="O9" s="1313"/>
      <c r="P9" s="1313"/>
      <c r="Q9" s="1313"/>
      <c r="R9" s="1313"/>
      <c r="S9" s="1313"/>
      <c r="T9" s="1279" t="s">
        <v>106</v>
      </c>
      <c r="U9" s="1015"/>
      <c r="V9" s="1015"/>
      <c r="W9" s="1015"/>
      <c r="X9" s="1015"/>
      <c r="Y9" s="1280"/>
      <c r="Z9" s="1287"/>
    </row>
    <row r="10" spans="1:26" ht="30" customHeight="1">
      <c r="A10" s="1002"/>
      <c r="B10" s="1308" t="s">
        <v>122</v>
      </c>
      <c r="C10" s="1291" t="s">
        <v>121</v>
      </c>
      <c r="D10" s="1293" t="s">
        <v>120</v>
      </c>
      <c r="E10" s="1284" t="s">
        <v>119</v>
      </c>
      <c r="F10" s="1295" t="s">
        <v>982</v>
      </c>
      <c r="G10" s="1297" t="s">
        <v>987</v>
      </c>
      <c r="H10" s="1289" t="s">
        <v>122</v>
      </c>
      <c r="I10" s="1291" t="s">
        <v>121</v>
      </c>
      <c r="J10" s="1293" t="s">
        <v>120</v>
      </c>
      <c r="K10" s="1284" t="s">
        <v>119</v>
      </c>
      <c r="L10" s="1295" t="s">
        <v>982</v>
      </c>
      <c r="M10" s="1297" t="s">
        <v>987</v>
      </c>
      <c r="N10" s="1289" t="s">
        <v>122</v>
      </c>
      <c r="O10" s="1291" t="s">
        <v>121</v>
      </c>
      <c r="P10" s="1293" t="s">
        <v>120</v>
      </c>
      <c r="Q10" s="1284" t="s">
        <v>119</v>
      </c>
      <c r="R10" s="1295" t="s">
        <v>982</v>
      </c>
      <c r="S10" s="1297" t="s">
        <v>987</v>
      </c>
      <c r="T10" s="1300" t="s">
        <v>122</v>
      </c>
      <c r="U10" s="1289" t="s">
        <v>121</v>
      </c>
      <c r="V10" s="1284" t="s">
        <v>120</v>
      </c>
      <c r="W10" s="1284" t="s">
        <v>119</v>
      </c>
      <c r="X10" s="1284" t="s">
        <v>982</v>
      </c>
      <c r="Y10" s="1295" t="s">
        <v>987</v>
      </c>
      <c r="Z10" s="1287"/>
    </row>
    <row r="11" spans="1:26" ht="47.25" customHeight="1" thickBot="1">
      <c r="A11" s="1003"/>
      <c r="B11" s="1309"/>
      <c r="C11" s="1292"/>
      <c r="D11" s="1294"/>
      <c r="E11" s="1285"/>
      <c r="F11" s="1296"/>
      <c r="G11" s="1298"/>
      <c r="H11" s="1290"/>
      <c r="I11" s="1292"/>
      <c r="J11" s="1294"/>
      <c r="K11" s="1285"/>
      <c r="L11" s="1296"/>
      <c r="M11" s="1298"/>
      <c r="N11" s="1290"/>
      <c r="O11" s="1292"/>
      <c r="P11" s="1294"/>
      <c r="Q11" s="1285"/>
      <c r="R11" s="1296"/>
      <c r="S11" s="1298"/>
      <c r="T11" s="1301"/>
      <c r="U11" s="1290"/>
      <c r="V11" s="1285"/>
      <c r="W11" s="1285"/>
      <c r="X11" s="1285"/>
      <c r="Y11" s="1296"/>
      <c r="Z11" s="1287"/>
    </row>
    <row r="12" spans="1:26">
      <c r="A12" s="457" t="s">
        <v>139</v>
      </c>
      <c r="B12" s="81"/>
      <c r="C12" s="80"/>
      <c r="D12" s="79"/>
      <c r="E12" s="78"/>
      <c r="F12" s="77"/>
      <c r="G12" s="78"/>
      <c r="H12" s="81"/>
      <c r="I12" s="80"/>
      <c r="J12" s="79"/>
      <c r="K12" s="78"/>
      <c r="L12" s="77"/>
      <c r="M12" s="78"/>
      <c r="N12" s="81"/>
      <c r="O12" s="80"/>
      <c r="P12" s="79"/>
      <c r="Q12" s="78"/>
      <c r="R12" s="77"/>
      <c r="S12" s="78"/>
      <c r="T12" s="219"/>
      <c r="U12" s="220"/>
      <c r="V12" s="221"/>
      <c r="W12" s="221"/>
      <c r="X12" s="221"/>
      <c r="Y12" s="222"/>
      <c r="Z12" s="1287"/>
    </row>
    <row r="13" spans="1:26">
      <c r="A13" s="458" t="s">
        <v>138</v>
      </c>
      <c r="B13" s="76"/>
      <c r="C13" s="75"/>
      <c r="D13" s="74"/>
      <c r="E13" s="73"/>
      <c r="F13" s="72"/>
      <c r="G13" s="73"/>
      <c r="H13" s="76"/>
      <c r="I13" s="75"/>
      <c r="J13" s="74"/>
      <c r="K13" s="73"/>
      <c r="L13" s="72"/>
      <c r="M13" s="73"/>
      <c r="N13" s="76"/>
      <c r="O13" s="75"/>
      <c r="P13" s="74"/>
      <c r="Q13" s="73"/>
      <c r="R13" s="72"/>
      <c r="S13" s="73"/>
      <c r="T13" s="76"/>
      <c r="U13" s="94"/>
      <c r="V13" s="73"/>
      <c r="W13" s="73"/>
      <c r="X13" s="73"/>
      <c r="Y13" s="72"/>
      <c r="Z13" s="1287"/>
    </row>
    <row r="14" spans="1:26" ht="16.5" customHeight="1">
      <c r="A14" s="458" t="s">
        <v>137</v>
      </c>
      <c r="B14" s="76"/>
      <c r="C14" s="75"/>
      <c r="D14" s="74"/>
      <c r="E14" s="73"/>
      <c r="F14" s="72"/>
      <c r="G14" s="73"/>
      <c r="H14" s="76"/>
      <c r="I14" s="75"/>
      <c r="J14" s="74"/>
      <c r="K14" s="73"/>
      <c r="L14" s="72"/>
      <c r="M14" s="73"/>
      <c r="N14" s="76"/>
      <c r="O14" s="75"/>
      <c r="P14" s="74"/>
      <c r="Q14" s="73"/>
      <c r="R14" s="72"/>
      <c r="S14" s="73"/>
      <c r="T14" s="76"/>
      <c r="U14" s="94"/>
      <c r="V14" s="73"/>
      <c r="W14" s="73"/>
      <c r="X14" s="73"/>
      <c r="Y14" s="72"/>
      <c r="Z14" s="1287"/>
    </row>
    <row r="15" spans="1:26" ht="16.5" customHeight="1">
      <c r="A15" s="458" t="s">
        <v>136</v>
      </c>
      <c r="B15" s="76"/>
      <c r="C15" s="75"/>
      <c r="D15" s="74"/>
      <c r="E15" s="73"/>
      <c r="F15" s="72"/>
      <c r="G15" s="73"/>
      <c r="H15" s="76"/>
      <c r="I15" s="75"/>
      <c r="J15" s="74"/>
      <c r="K15" s="73"/>
      <c r="L15" s="72"/>
      <c r="M15" s="73"/>
      <c r="N15" s="76"/>
      <c r="O15" s="75"/>
      <c r="P15" s="74"/>
      <c r="Q15" s="73"/>
      <c r="R15" s="72"/>
      <c r="S15" s="73"/>
      <c r="T15" s="76"/>
      <c r="U15" s="94"/>
      <c r="V15" s="73"/>
      <c r="W15" s="73"/>
      <c r="X15" s="73"/>
      <c r="Y15" s="72"/>
      <c r="Z15" s="1287"/>
    </row>
    <row r="16" spans="1:26" ht="16.5" customHeight="1">
      <c r="A16" s="458" t="s">
        <v>135</v>
      </c>
      <c r="B16" s="76"/>
      <c r="C16" s="75"/>
      <c r="D16" s="74"/>
      <c r="E16" s="73"/>
      <c r="F16" s="72"/>
      <c r="G16" s="73"/>
      <c r="H16" s="76"/>
      <c r="I16" s="75"/>
      <c r="J16" s="74"/>
      <c r="K16" s="73"/>
      <c r="L16" s="72"/>
      <c r="M16" s="73"/>
      <c r="N16" s="76"/>
      <c r="O16" s="75"/>
      <c r="P16" s="74"/>
      <c r="Q16" s="73"/>
      <c r="R16" s="72"/>
      <c r="S16" s="73"/>
      <c r="T16" s="76"/>
      <c r="U16" s="94"/>
      <c r="V16" s="73"/>
      <c r="W16" s="73"/>
      <c r="X16" s="73"/>
      <c r="Y16" s="72"/>
      <c r="Z16" s="1287"/>
    </row>
    <row r="17" spans="1:26" ht="16.5" customHeight="1">
      <c r="A17" s="458" t="s">
        <v>134</v>
      </c>
      <c r="B17" s="76"/>
      <c r="C17" s="75"/>
      <c r="D17" s="74"/>
      <c r="E17" s="73"/>
      <c r="F17" s="72"/>
      <c r="G17" s="73"/>
      <c r="H17" s="76"/>
      <c r="I17" s="75"/>
      <c r="J17" s="74"/>
      <c r="K17" s="73"/>
      <c r="L17" s="72"/>
      <c r="M17" s="73"/>
      <c r="N17" s="76"/>
      <c r="O17" s="75"/>
      <c r="P17" s="74"/>
      <c r="Q17" s="73"/>
      <c r="R17" s="72"/>
      <c r="S17" s="73"/>
      <c r="T17" s="76"/>
      <c r="U17" s="94"/>
      <c r="V17" s="73"/>
      <c r="W17" s="73"/>
      <c r="X17" s="73"/>
      <c r="Y17" s="72"/>
      <c r="Z17" s="1287"/>
    </row>
    <row r="18" spans="1:26" ht="26.25">
      <c r="A18" s="458" t="s">
        <v>133</v>
      </c>
      <c r="B18" s="76"/>
      <c r="C18" s="75"/>
      <c r="D18" s="74"/>
      <c r="E18" s="73"/>
      <c r="F18" s="72"/>
      <c r="G18" s="73"/>
      <c r="H18" s="76"/>
      <c r="I18" s="75"/>
      <c r="J18" s="74"/>
      <c r="K18" s="73"/>
      <c r="L18" s="72"/>
      <c r="M18" s="73"/>
      <c r="N18" s="76"/>
      <c r="O18" s="75"/>
      <c r="P18" s="74"/>
      <c r="Q18" s="73"/>
      <c r="R18" s="72"/>
      <c r="S18" s="73"/>
      <c r="T18" s="76"/>
      <c r="U18" s="94"/>
      <c r="V18" s="73"/>
      <c r="W18" s="73"/>
      <c r="X18" s="73"/>
      <c r="Y18" s="72"/>
      <c r="Z18" s="1287"/>
    </row>
    <row r="19" spans="1:26" ht="26.25">
      <c r="A19" s="458" t="s">
        <v>132</v>
      </c>
      <c r="B19" s="76"/>
      <c r="C19" s="75"/>
      <c r="D19" s="74"/>
      <c r="E19" s="73"/>
      <c r="F19" s="72"/>
      <c r="G19" s="73"/>
      <c r="H19" s="76"/>
      <c r="I19" s="75"/>
      <c r="J19" s="74"/>
      <c r="K19" s="73"/>
      <c r="L19" s="72"/>
      <c r="M19" s="73"/>
      <c r="N19" s="76"/>
      <c r="O19" s="75"/>
      <c r="P19" s="74"/>
      <c r="Q19" s="73"/>
      <c r="R19" s="72"/>
      <c r="S19" s="73"/>
      <c r="T19" s="76"/>
      <c r="U19" s="94"/>
      <c r="V19" s="73"/>
      <c r="W19" s="73"/>
      <c r="X19" s="73"/>
      <c r="Y19" s="72"/>
      <c r="Z19" s="1287"/>
    </row>
    <row r="20" spans="1:26">
      <c r="A20" s="458" t="s">
        <v>131</v>
      </c>
      <c r="B20" s="76"/>
      <c r="C20" s="75"/>
      <c r="D20" s="74"/>
      <c r="E20" s="73"/>
      <c r="F20" s="72"/>
      <c r="G20" s="73"/>
      <c r="H20" s="76"/>
      <c r="I20" s="75"/>
      <c r="J20" s="74"/>
      <c r="K20" s="73"/>
      <c r="L20" s="72"/>
      <c r="M20" s="73"/>
      <c r="N20" s="76"/>
      <c r="O20" s="75"/>
      <c r="P20" s="74"/>
      <c r="Q20" s="73"/>
      <c r="R20" s="72"/>
      <c r="S20" s="73"/>
      <c r="T20" s="76"/>
      <c r="U20" s="94"/>
      <c r="V20" s="73"/>
      <c r="W20" s="73"/>
      <c r="X20" s="73"/>
      <c r="Y20" s="72"/>
      <c r="Z20" s="1287"/>
    </row>
    <row r="21" spans="1:26" ht="26.25">
      <c r="A21" s="458" t="s">
        <v>130</v>
      </c>
      <c r="B21" s="76"/>
      <c r="C21" s="75"/>
      <c r="D21" s="74"/>
      <c r="E21" s="73"/>
      <c r="F21" s="72"/>
      <c r="G21" s="73"/>
      <c r="H21" s="76"/>
      <c r="I21" s="75"/>
      <c r="J21" s="74"/>
      <c r="K21" s="73"/>
      <c r="L21" s="72"/>
      <c r="M21" s="73"/>
      <c r="N21" s="76"/>
      <c r="O21" s="75"/>
      <c r="P21" s="74"/>
      <c r="Q21" s="73"/>
      <c r="R21" s="72"/>
      <c r="S21" s="73"/>
      <c r="T21" s="76"/>
      <c r="U21" s="94"/>
      <c r="V21" s="73"/>
      <c r="W21" s="73"/>
      <c r="X21" s="73"/>
      <c r="Y21" s="72"/>
      <c r="Z21" s="1287"/>
    </row>
    <row r="22" spans="1:26" ht="26.25">
      <c r="A22" s="458" t="s">
        <v>129</v>
      </c>
      <c r="B22" s="76"/>
      <c r="C22" s="75"/>
      <c r="D22" s="74"/>
      <c r="E22" s="73"/>
      <c r="F22" s="72"/>
      <c r="G22" s="73"/>
      <c r="H22" s="76"/>
      <c r="I22" s="75"/>
      <c r="J22" s="74"/>
      <c r="K22" s="73"/>
      <c r="L22" s="72"/>
      <c r="M22" s="73"/>
      <c r="N22" s="76"/>
      <c r="O22" s="75"/>
      <c r="P22" s="74"/>
      <c r="Q22" s="73"/>
      <c r="R22" s="72"/>
      <c r="S22" s="73"/>
      <c r="T22" s="76"/>
      <c r="U22" s="94"/>
      <c r="V22" s="73"/>
      <c r="W22" s="73"/>
      <c r="X22" s="73"/>
      <c r="Y22" s="72"/>
      <c r="Z22" s="1287"/>
    </row>
    <row r="23" spans="1:26" ht="26.25">
      <c r="A23" s="458" t="s">
        <v>128</v>
      </c>
      <c r="B23" s="76"/>
      <c r="C23" s="75"/>
      <c r="D23" s="74"/>
      <c r="E23" s="73"/>
      <c r="F23" s="72"/>
      <c r="G23" s="73"/>
      <c r="H23" s="76"/>
      <c r="I23" s="75"/>
      <c r="J23" s="74"/>
      <c r="K23" s="73"/>
      <c r="L23" s="72"/>
      <c r="M23" s="73"/>
      <c r="N23" s="76"/>
      <c r="O23" s="75"/>
      <c r="P23" s="74"/>
      <c r="Q23" s="73"/>
      <c r="R23" s="72"/>
      <c r="S23" s="73"/>
      <c r="T23" s="76"/>
      <c r="U23" s="94"/>
      <c r="V23" s="73"/>
      <c r="W23" s="73"/>
      <c r="X23" s="73"/>
      <c r="Y23" s="72"/>
      <c r="Z23" s="1287"/>
    </row>
    <row r="24" spans="1:26" ht="26.25">
      <c r="A24" s="458" t="s">
        <v>127</v>
      </c>
      <c r="B24" s="76"/>
      <c r="C24" s="75"/>
      <c r="D24" s="74"/>
      <c r="E24" s="73"/>
      <c r="F24" s="72"/>
      <c r="G24" s="73"/>
      <c r="H24" s="76"/>
      <c r="I24" s="75"/>
      <c r="J24" s="74"/>
      <c r="K24" s="73"/>
      <c r="L24" s="72"/>
      <c r="M24" s="73"/>
      <c r="N24" s="76"/>
      <c r="O24" s="75"/>
      <c r="P24" s="74"/>
      <c r="Q24" s="73"/>
      <c r="R24" s="72"/>
      <c r="S24" s="73"/>
      <c r="T24" s="76"/>
      <c r="U24" s="94"/>
      <c r="V24" s="73"/>
      <c r="W24" s="73"/>
      <c r="X24" s="73"/>
      <c r="Y24" s="72"/>
      <c r="Z24" s="1287"/>
    </row>
    <row r="25" spans="1:26" ht="26.25">
      <c r="A25" s="458" t="s">
        <v>126</v>
      </c>
      <c r="B25" s="76"/>
      <c r="C25" s="75"/>
      <c r="D25" s="74"/>
      <c r="E25" s="73"/>
      <c r="F25" s="72"/>
      <c r="G25" s="73"/>
      <c r="H25" s="76"/>
      <c r="I25" s="75"/>
      <c r="J25" s="74"/>
      <c r="K25" s="73"/>
      <c r="L25" s="72"/>
      <c r="M25" s="73"/>
      <c r="N25" s="76"/>
      <c r="O25" s="75"/>
      <c r="P25" s="74"/>
      <c r="Q25" s="73"/>
      <c r="R25" s="72"/>
      <c r="S25" s="73"/>
      <c r="T25" s="76"/>
      <c r="U25" s="94"/>
      <c r="V25" s="73"/>
      <c r="W25" s="73"/>
      <c r="X25" s="73"/>
      <c r="Y25" s="72"/>
      <c r="Z25" s="1287"/>
    </row>
    <row r="26" spans="1:26" ht="26.25">
      <c r="A26" s="458" t="s">
        <v>125</v>
      </c>
      <c r="B26" s="76"/>
      <c r="C26" s="75"/>
      <c r="D26" s="74"/>
      <c r="E26" s="73"/>
      <c r="F26" s="72"/>
      <c r="G26" s="73"/>
      <c r="H26" s="76"/>
      <c r="I26" s="75"/>
      <c r="J26" s="74"/>
      <c r="K26" s="73"/>
      <c r="L26" s="72"/>
      <c r="M26" s="73"/>
      <c r="N26" s="76"/>
      <c r="O26" s="75"/>
      <c r="P26" s="74"/>
      <c r="Q26" s="73"/>
      <c r="R26" s="72"/>
      <c r="S26" s="73"/>
      <c r="T26" s="76"/>
      <c r="U26" s="94"/>
      <c r="V26" s="73"/>
      <c r="W26" s="73"/>
      <c r="X26" s="73"/>
      <c r="Y26" s="72"/>
      <c r="Z26" s="1287"/>
    </row>
    <row r="27" spans="1:26" ht="26.25">
      <c r="A27" s="458" t="s">
        <v>124</v>
      </c>
      <c r="B27" s="76"/>
      <c r="C27" s="75"/>
      <c r="D27" s="74"/>
      <c r="E27" s="73"/>
      <c r="F27" s="72"/>
      <c r="G27" s="73"/>
      <c r="H27" s="76"/>
      <c r="I27" s="75"/>
      <c r="J27" s="74"/>
      <c r="K27" s="73"/>
      <c r="L27" s="72"/>
      <c r="M27" s="73"/>
      <c r="N27" s="76"/>
      <c r="O27" s="75"/>
      <c r="P27" s="74"/>
      <c r="Q27" s="73"/>
      <c r="R27" s="72"/>
      <c r="S27" s="73"/>
      <c r="T27" s="76"/>
      <c r="U27" s="94"/>
      <c r="V27" s="73"/>
      <c r="W27" s="73"/>
      <c r="X27" s="73"/>
      <c r="Y27" s="72"/>
      <c r="Z27" s="1287"/>
    </row>
    <row r="28" spans="1:26" ht="27" thickBot="1">
      <c r="A28" s="459" t="s">
        <v>123</v>
      </c>
      <c r="B28" s="71"/>
      <c r="C28" s="70"/>
      <c r="D28" s="69"/>
      <c r="E28" s="68"/>
      <c r="F28" s="67"/>
      <c r="G28" s="68"/>
      <c r="H28" s="71"/>
      <c r="I28" s="70"/>
      <c r="J28" s="69"/>
      <c r="K28" s="68"/>
      <c r="L28" s="67"/>
      <c r="M28" s="68"/>
      <c r="N28" s="71"/>
      <c r="O28" s="70"/>
      <c r="P28" s="69"/>
      <c r="Q28" s="68"/>
      <c r="R28" s="67"/>
      <c r="S28" s="68"/>
      <c r="T28" s="71"/>
      <c r="U28" s="217"/>
      <c r="V28" s="68"/>
      <c r="W28" s="68"/>
      <c r="X28" s="68"/>
      <c r="Y28" s="218"/>
      <c r="Z28" s="1288"/>
    </row>
    <row r="29" spans="1:26" ht="22.5" customHeight="1">
      <c r="A29" s="1001" t="s">
        <v>983</v>
      </c>
      <c r="B29" s="1004" t="s">
        <v>110</v>
      </c>
      <c r="C29" s="1299"/>
      <c r="D29" s="1299"/>
      <c r="E29" s="1299"/>
      <c r="F29" s="1299"/>
      <c r="G29" s="1005"/>
      <c r="H29" s="1004" t="s">
        <v>109</v>
      </c>
      <c r="I29" s="1299"/>
      <c r="J29" s="1299"/>
      <c r="K29" s="1299"/>
      <c r="L29" s="1299"/>
      <c r="M29" s="1005"/>
      <c r="N29" s="1004" t="s">
        <v>108</v>
      </c>
      <c r="O29" s="1299"/>
      <c r="P29" s="1299"/>
      <c r="Q29" s="1299"/>
      <c r="R29" s="1299"/>
      <c r="S29" s="1299"/>
      <c r="T29" s="1310" t="s">
        <v>107</v>
      </c>
      <c r="U29" s="1311"/>
      <c r="V29" s="1311"/>
      <c r="W29" s="1311"/>
      <c r="X29" s="1311"/>
      <c r="Y29" s="1312"/>
      <c r="Z29" s="1286" t="s">
        <v>3209</v>
      </c>
    </row>
    <row r="30" spans="1:26" ht="18.75" customHeight="1" thickBot="1">
      <c r="A30" s="1002"/>
      <c r="B30" s="999" t="s">
        <v>106</v>
      </c>
      <c r="C30" s="1313"/>
      <c r="D30" s="1313"/>
      <c r="E30" s="1313"/>
      <c r="F30" s="1313"/>
      <c r="G30" s="1000"/>
      <c r="H30" s="999" t="s">
        <v>106</v>
      </c>
      <c r="I30" s="1313"/>
      <c r="J30" s="1313"/>
      <c r="K30" s="1313"/>
      <c r="L30" s="1313"/>
      <c r="M30" s="1000"/>
      <c r="N30" s="999" t="s">
        <v>106</v>
      </c>
      <c r="O30" s="1313"/>
      <c r="P30" s="1313"/>
      <c r="Q30" s="1313"/>
      <c r="R30" s="1313"/>
      <c r="S30" s="1313"/>
      <c r="T30" s="1316" t="s">
        <v>106</v>
      </c>
      <c r="U30" s="1317"/>
      <c r="V30" s="1317"/>
      <c r="W30" s="1317"/>
      <c r="X30" s="1317"/>
      <c r="Y30" s="1318"/>
      <c r="Z30" s="1287"/>
    </row>
    <row r="31" spans="1:26" ht="30" customHeight="1">
      <c r="A31" s="1002"/>
      <c r="B31" s="1289" t="s">
        <v>122</v>
      </c>
      <c r="C31" s="1291" t="s">
        <v>121</v>
      </c>
      <c r="D31" s="1293" t="s">
        <v>120</v>
      </c>
      <c r="E31" s="1284" t="s">
        <v>119</v>
      </c>
      <c r="F31" s="1295" t="s">
        <v>982</v>
      </c>
      <c r="G31" s="1297" t="s">
        <v>987</v>
      </c>
      <c r="H31" s="1289" t="s">
        <v>122</v>
      </c>
      <c r="I31" s="1291" t="s">
        <v>121</v>
      </c>
      <c r="J31" s="1293" t="s">
        <v>120</v>
      </c>
      <c r="K31" s="1284" t="s">
        <v>119</v>
      </c>
      <c r="L31" s="1295" t="s">
        <v>982</v>
      </c>
      <c r="M31" s="1297" t="s">
        <v>987</v>
      </c>
      <c r="N31" s="1289" t="s">
        <v>122</v>
      </c>
      <c r="O31" s="1291" t="s">
        <v>121</v>
      </c>
      <c r="P31" s="1293" t="s">
        <v>120</v>
      </c>
      <c r="Q31" s="1284" t="s">
        <v>119</v>
      </c>
      <c r="R31" s="1295" t="s">
        <v>982</v>
      </c>
      <c r="S31" s="1297" t="s">
        <v>987</v>
      </c>
      <c r="T31" s="1314" t="s">
        <v>122</v>
      </c>
      <c r="U31" s="1289" t="s">
        <v>121</v>
      </c>
      <c r="V31" s="1284" t="s">
        <v>120</v>
      </c>
      <c r="W31" s="1284" t="s">
        <v>119</v>
      </c>
      <c r="X31" s="1284" t="s">
        <v>982</v>
      </c>
      <c r="Y31" s="1295" t="s">
        <v>987</v>
      </c>
      <c r="Z31" s="1287"/>
    </row>
    <row r="32" spans="1:26" ht="47.25" customHeight="1" thickBot="1">
      <c r="A32" s="1003"/>
      <c r="B32" s="1290"/>
      <c r="C32" s="1292"/>
      <c r="D32" s="1294"/>
      <c r="E32" s="1285"/>
      <c r="F32" s="1296"/>
      <c r="G32" s="1298"/>
      <c r="H32" s="1290"/>
      <c r="I32" s="1292"/>
      <c r="J32" s="1294"/>
      <c r="K32" s="1285"/>
      <c r="L32" s="1296"/>
      <c r="M32" s="1298"/>
      <c r="N32" s="1290"/>
      <c r="O32" s="1292"/>
      <c r="P32" s="1294"/>
      <c r="Q32" s="1285"/>
      <c r="R32" s="1296"/>
      <c r="S32" s="1298"/>
      <c r="T32" s="1315"/>
      <c r="U32" s="1290"/>
      <c r="V32" s="1285"/>
      <c r="W32" s="1285"/>
      <c r="X32" s="1285"/>
      <c r="Y32" s="1296"/>
      <c r="Z32" s="1287"/>
    </row>
    <row r="33" spans="1:26" ht="29.25" customHeight="1">
      <c r="A33" s="458" t="s">
        <v>3206</v>
      </c>
      <c r="B33" s="219"/>
      <c r="C33" s="230"/>
      <c r="D33" s="231"/>
      <c r="E33" s="221"/>
      <c r="F33" s="222"/>
      <c r="G33" s="221"/>
      <c r="H33" s="219"/>
      <c r="I33" s="230"/>
      <c r="J33" s="231"/>
      <c r="K33" s="221"/>
      <c r="L33" s="222"/>
      <c r="M33" s="221"/>
      <c r="N33" s="219"/>
      <c r="O33" s="230"/>
      <c r="P33" s="231"/>
      <c r="Q33" s="221"/>
      <c r="R33" s="222"/>
      <c r="S33" s="221"/>
      <c r="T33" s="219"/>
      <c r="U33" s="220"/>
      <c r="V33" s="221"/>
      <c r="W33" s="221"/>
      <c r="X33" s="221"/>
      <c r="Y33" s="463"/>
      <c r="Z33" s="1287"/>
    </row>
    <row r="34" spans="1:26" ht="29.25" customHeight="1" thickBot="1">
      <c r="A34" s="459" t="s">
        <v>3207</v>
      </c>
      <c r="B34" s="71"/>
      <c r="C34" s="70"/>
      <c r="D34" s="69"/>
      <c r="E34" s="68"/>
      <c r="F34" s="67"/>
      <c r="G34" s="68"/>
      <c r="H34" s="71"/>
      <c r="I34" s="70"/>
      <c r="J34" s="69"/>
      <c r="K34" s="68"/>
      <c r="L34" s="67"/>
      <c r="M34" s="68"/>
      <c r="N34" s="71"/>
      <c r="O34" s="70"/>
      <c r="P34" s="69"/>
      <c r="Q34" s="68"/>
      <c r="R34" s="67"/>
      <c r="S34" s="68"/>
      <c r="T34" s="52"/>
      <c r="U34" s="217"/>
      <c r="V34" s="68"/>
      <c r="W34" s="68"/>
      <c r="X34" s="68"/>
      <c r="Y34" s="229"/>
      <c r="Z34" s="1288"/>
    </row>
    <row r="41" spans="1:26">
      <c r="B41" s="1"/>
      <c r="C41" s="1"/>
      <c r="D41" s="1"/>
      <c r="E41" s="1"/>
      <c r="F41" s="1"/>
      <c r="G41" s="1"/>
      <c r="H41" s="1"/>
    </row>
    <row r="42" spans="1:26">
      <c r="B42" s="331"/>
      <c r="C42" s="331"/>
      <c r="D42" s="332"/>
      <c r="E42" s="332"/>
      <c r="F42" s="332"/>
      <c r="G42" s="332"/>
      <c r="H42" s="1"/>
    </row>
    <row r="43" spans="1:26">
      <c r="B43" s="331"/>
      <c r="C43" s="331"/>
      <c r="D43" s="332"/>
      <c r="E43" s="332"/>
      <c r="F43" s="332"/>
      <c r="G43" s="332"/>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D8" sqref="D8"/>
    </sheetView>
  </sheetViews>
  <sheetFormatPr defaultRowHeight="15"/>
  <cols>
    <col min="1" max="3" width="16.7109375" customWidth="1"/>
    <col min="4" max="4" width="65.5703125" customWidth="1"/>
    <col min="5" max="5" width="14.28515625" customWidth="1"/>
  </cols>
  <sheetData>
    <row r="1" spans="1:5">
      <c r="A1" s="353" t="s">
        <v>939</v>
      </c>
      <c r="B1" s="395"/>
      <c r="C1" s="395"/>
      <c r="D1" s="395"/>
      <c r="E1" s="396"/>
    </row>
    <row r="2" spans="1:5">
      <c r="A2" s="397" t="s">
        <v>12</v>
      </c>
      <c r="B2" s="350"/>
      <c r="C2" s="350"/>
      <c r="D2" s="350"/>
      <c r="E2" s="398"/>
    </row>
    <row r="3" spans="1:5">
      <c r="A3" s="846"/>
      <c r="B3" s="847"/>
      <c r="C3" s="847"/>
      <c r="D3" s="847"/>
      <c r="E3" s="848"/>
    </row>
    <row r="4" spans="1:5">
      <c r="A4" s="840" t="s">
        <v>12</v>
      </c>
      <c r="B4" s="841"/>
      <c r="C4" s="841"/>
      <c r="D4" s="841"/>
      <c r="E4" s="844" t="s">
        <v>3120</v>
      </c>
    </row>
    <row r="5" spans="1:5" ht="24" customHeight="1" thickBot="1">
      <c r="A5" s="842"/>
      <c r="B5" s="843"/>
      <c r="C5" s="843"/>
      <c r="D5" s="843"/>
      <c r="E5" s="845"/>
    </row>
    <row r="6" spans="1:5" ht="15.75" customHeight="1" thickBot="1">
      <c r="A6" s="793" t="s">
        <v>3190</v>
      </c>
      <c r="B6" s="794"/>
      <c r="C6" s="795"/>
      <c r="D6" s="421" t="str">
        <f>Obsah!C4</f>
        <v>(31/03/2017)</v>
      </c>
      <c r="E6" s="16"/>
    </row>
    <row r="7" spans="1:5">
      <c r="A7" s="773" t="s">
        <v>58</v>
      </c>
      <c r="B7" s="850"/>
      <c r="C7" s="851"/>
      <c r="D7" s="209">
        <v>1</v>
      </c>
      <c r="E7" s="776" t="s">
        <v>57</v>
      </c>
    </row>
    <row r="8" spans="1:5">
      <c r="A8" s="852" t="s">
        <v>56</v>
      </c>
      <c r="B8" s="853"/>
      <c r="C8" s="854"/>
      <c r="D8" s="210">
        <v>76</v>
      </c>
      <c r="E8" s="777"/>
    </row>
    <row r="9" spans="1:5" ht="15.75" thickBot="1">
      <c r="A9" s="831" t="s">
        <v>55</v>
      </c>
      <c r="B9" s="855"/>
      <c r="C9" s="855"/>
      <c r="D9" s="855"/>
      <c r="E9" s="84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I10" sqref="I10"/>
    </sheetView>
  </sheetViews>
  <sheetFormatPr defaultRowHeight="15"/>
  <cols>
    <col min="1" max="1" width="38.140625" customWidth="1"/>
    <col min="2" max="2" width="5.5703125" customWidth="1"/>
    <col min="3" max="3" width="28.5703125" customWidth="1"/>
    <col min="4" max="4" width="34.5703125" customWidth="1"/>
    <col min="5" max="5" width="23.7109375" customWidth="1"/>
  </cols>
  <sheetData>
    <row r="1" spans="1:5">
      <c r="A1" s="434" t="s">
        <v>3083</v>
      </c>
      <c r="B1" s="435"/>
      <c r="C1" s="1319" t="s">
        <v>3189</v>
      </c>
      <c r="D1" s="1319"/>
      <c r="E1" s="1320"/>
    </row>
    <row r="2" spans="1:5" ht="25.5" customHeight="1">
      <c r="A2" s="411" t="s">
        <v>929</v>
      </c>
      <c r="B2" s="437"/>
      <c r="C2" s="1321"/>
      <c r="D2" s="1321"/>
      <c r="E2" s="1322"/>
    </row>
    <row r="3" spans="1:5" ht="15.75" thickBot="1">
      <c r="A3" s="1010"/>
      <c r="B3" s="1011"/>
      <c r="C3" s="1011"/>
      <c r="D3" s="1011"/>
      <c r="E3" s="1049"/>
    </row>
    <row r="4" spans="1:5">
      <c r="A4" s="787" t="s">
        <v>929</v>
      </c>
      <c r="B4" s="788"/>
      <c r="C4" s="788"/>
      <c r="D4" s="1139"/>
      <c r="E4" s="874" t="s">
        <v>3124</v>
      </c>
    </row>
    <row r="5" spans="1:5" ht="24.95" customHeight="1" thickBot="1">
      <c r="A5" s="876"/>
      <c r="B5" s="877"/>
      <c r="C5" s="877"/>
      <c r="D5" s="1140"/>
      <c r="E5" s="888"/>
    </row>
    <row r="6" spans="1:5" ht="15" customHeight="1" thickBot="1">
      <c r="A6" s="971" t="s">
        <v>3190</v>
      </c>
      <c r="B6" s="1200"/>
      <c r="C6" s="1200"/>
      <c r="D6" s="365" t="str">
        <f>Obsah!C49</f>
        <v>(31/12/2016)</v>
      </c>
      <c r="E6" s="187"/>
    </row>
    <row r="7" spans="1:5">
      <c r="A7" s="1330" t="s">
        <v>3150</v>
      </c>
      <c r="B7" s="1331"/>
      <c r="C7" s="1331"/>
      <c r="D7" s="1332"/>
      <c r="E7" s="1329" t="s">
        <v>52</v>
      </c>
    </row>
    <row r="8" spans="1:5" ht="15.75" thickBot="1">
      <c r="A8" s="1333"/>
      <c r="B8" s="1334"/>
      <c r="C8" s="1334"/>
      <c r="D8" s="1335"/>
      <c r="E8" s="1146"/>
    </row>
    <row r="9" spans="1:5" ht="60" customHeight="1">
      <c r="A9" s="1336" t="s">
        <v>896</v>
      </c>
      <c r="B9" s="1337"/>
      <c r="C9" s="1337"/>
      <c r="D9" s="1337"/>
      <c r="E9" s="1338"/>
    </row>
    <row r="10" spans="1:5" ht="30" customHeight="1">
      <c r="A10" s="1323" t="s">
        <v>895</v>
      </c>
      <c r="B10" s="1324"/>
      <c r="C10" s="1324"/>
      <c r="D10" s="1324"/>
      <c r="E10" s="1325"/>
    </row>
    <row r="11" spans="1:5" ht="99.95" customHeight="1">
      <c r="A11" s="1323" t="s">
        <v>3151</v>
      </c>
      <c r="B11" s="1324"/>
      <c r="C11" s="1324"/>
      <c r="D11" s="1324"/>
      <c r="E11" s="1325"/>
    </row>
    <row r="12" spans="1:5" ht="51" customHeight="1">
      <c r="A12" s="1323" t="s">
        <v>894</v>
      </c>
      <c r="B12" s="1324"/>
      <c r="C12" s="1324"/>
      <c r="D12" s="1324"/>
      <c r="E12" s="1325"/>
    </row>
    <row r="13" spans="1:5" ht="30" customHeight="1">
      <c r="A13" s="1323" t="s">
        <v>893</v>
      </c>
      <c r="B13" s="1324"/>
      <c r="C13" s="1324"/>
      <c r="D13" s="1324"/>
      <c r="E13" s="1325"/>
    </row>
    <row r="14" spans="1:5" ht="60" customHeight="1">
      <c r="A14" s="1323" t="s">
        <v>3137</v>
      </c>
      <c r="B14" s="1324"/>
      <c r="C14" s="1324"/>
      <c r="D14" s="1324"/>
      <c r="E14" s="1325"/>
    </row>
    <row r="15" spans="1:5" ht="30" customHeight="1">
      <c r="A15" s="1323" t="s">
        <v>3139</v>
      </c>
      <c r="B15" s="1324"/>
      <c r="C15" s="1324"/>
      <c r="D15" s="1324"/>
      <c r="E15" s="1325"/>
    </row>
    <row r="16" spans="1:5" ht="27" customHeight="1" thickBot="1">
      <c r="A16" s="1326" t="s">
        <v>892</v>
      </c>
      <c r="B16" s="1327"/>
      <c r="C16" s="1327"/>
      <c r="D16" s="1327"/>
      <c r="E16" s="1328"/>
    </row>
    <row r="17" spans="1:5">
      <c r="A17" s="184"/>
      <c r="B17" s="184"/>
      <c r="C17" s="184"/>
      <c r="D17" s="184"/>
      <c r="E17" s="184"/>
    </row>
    <row r="18" spans="1:5">
      <c r="A18" s="184"/>
      <c r="B18" s="184"/>
      <c r="C18" s="184"/>
      <c r="D18" s="184"/>
      <c r="E18" s="184"/>
    </row>
    <row r="19" spans="1:5">
      <c r="A19" s="183"/>
      <c r="B19" s="183"/>
      <c r="C19" s="183"/>
      <c r="D19" s="183"/>
      <c r="E19" s="183"/>
    </row>
    <row r="20" spans="1:5">
      <c r="A20" s="183"/>
      <c r="B20" s="183"/>
      <c r="C20" s="183"/>
      <c r="D20" s="183"/>
      <c r="E20" s="183"/>
    </row>
    <row r="21" spans="1:5">
      <c r="A21" s="183"/>
      <c r="B21" s="183"/>
      <c r="C21" s="183"/>
      <c r="D21" s="183"/>
      <c r="E21" s="183"/>
    </row>
    <row r="22" spans="1:5">
      <c r="A22" s="183"/>
      <c r="B22" s="183"/>
      <c r="C22" s="183"/>
      <c r="D22" s="183"/>
      <c r="E22" s="183"/>
    </row>
    <row r="23" spans="1:5">
      <c r="A23" s="183"/>
      <c r="B23" s="183"/>
      <c r="C23" s="183"/>
      <c r="D23" s="183"/>
      <c r="E23" s="183"/>
    </row>
    <row r="24" spans="1:5">
      <c r="A24" s="183"/>
      <c r="B24" s="183"/>
      <c r="C24" s="183"/>
      <c r="D24" s="183"/>
      <c r="E24" s="183"/>
    </row>
    <row r="25" spans="1:5">
      <c r="A25" s="183"/>
      <c r="B25" s="183"/>
      <c r="C25" s="183"/>
      <c r="D25" s="183"/>
      <c r="E25" s="183"/>
    </row>
    <row r="26" spans="1:5">
      <c r="A26" s="183"/>
      <c r="B26" s="183"/>
      <c r="C26" s="183"/>
      <c r="D26" s="183"/>
      <c r="E26" s="183"/>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E119"/>
  <sheetViews>
    <sheetView view="pageBreakPreview" zoomScaleNormal="100" zoomScaleSheetLayoutView="100" workbookViewId="0">
      <selection activeCell="C10" sqref="C10"/>
    </sheetView>
  </sheetViews>
  <sheetFormatPr defaultRowHeight="15"/>
  <cols>
    <col min="1" max="1" width="30.7109375" customWidth="1"/>
    <col min="2" max="2" width="50.42578125" customWidth="1"/>
    <col min="3" max="3" width="26.85546875" customWidth="1"/>
    <col min="4" max="4" width="15.85546875" customWidth="1"/>
  </cols>
  <sheetData>
    <row r="1" spans="1:4">
      <c r="A1" s="434" t="s">
        <v>3082</v>
      </c>
      <c r="B1" s="435"/>
      <c r="C1" s="354"/>
      <c r="D1" s="355"/>
    </row>
    <row r="2" spans="1:4">
      <c r="A2" s="436" t="s">
        <v>929</v>
      </c>
      <c r="B2" s="437"/>
      <c r="C2" s="351"/>
      <c r="D2" s="394"/>
    </row>
    <row r="3" spans="1:4">
      <c r="A3" s="723"/>
      <c r="B3" s="724"/>
      <c r="C3" s="724"/>
      <c r="D3" s="1344"/>
    </row>
    <row r="4" spans="1:4">
      <c r="A4" s="1345" t="s">
        <v>929</v>
      </c>
      <c r="B4" s="1346"/>
      <c r="C4" s="1347"/>
      <c r="D4" s="875" t="s">
        <v>3124</v>
      </c>
    </row>
    <row r="5" spans="1:4" ht="27" customHeight="1" thickBot="1">
      <c r="A5" s="876"/>
      <c r="B5" s="877"/>
      <c r="C5" s="1140"/>
      <c r="D5" s="888"/>
    </row>
    <row r="6" spans="1:4" ht="15.75" thickBot="1">
      <c r="A6" s="369" t="s">
        <v>3190</v>
      </c>
      <c r="B6" s="370"/>
      <c r="C6" s="117" t="s">
        <v>3340</v>
      </c>
      <c r="D6" s="116"/>
    </row>
    <row r="7" spans="1:4">
      <c r="A7" s="1330" t="s">
        <v>3191</v>
      </c>
      <c r="B7" s="1331"/>
      <c r="C7" s="1332"/>
      <c r="D7" s="1329" t="s">
        <v>47</v>
      </c>
    </row>
    <row r="8" spans="1:4" ht="15.75" thickBot="1">
      <c r="A8" s="1348"/>
      <c r="B8" s="1349"/>
      <c r="C8" s="1350"/>
      <c r="D8" s="1146"/>
    </row>
    <row r="9" spans="1:4" s="372" customFormat="1">
      <c r="A9" s="1352" t="s">
        <v>3175</v>
      </c>
      <c r="B9" s="371" t="s">
        <v>904</v>
      </c>
      <c r="C9" s="535"/>
      <c r="D9" s="1354" t="s">
        <v>3056</v>
      </c>
    </row>
    <row r="10" spans="1:4" s="372" customFormat="1">
      <c r="A10" s="1340"/>
      <c r="B10" s="373" t="s">
        <v>925</v>
      </c>
      <c r="C10" s="536"/>
      <c r="D10" s="1342"/>
    </row>
    <row r="11" spans="1:4" s="372" customFormat="1">
      <c r="A11" s="1340"/>
      <c r="B11" s="373" t="s">
        <v>924</v>
      </c>
      <c r="C11" s="536"/>
      <c r="D11" s="1342"/>
    </row>
    <row r="12" spans="1:4" s="372" customFormat="1">
      <c r="A12" s="1340"/>
      <c r="B12" s="373" t="s">
        <v>923</v>
      </c>
      <c r="C12" s="536"/>
      <c r="D12" s="1342"/>
    </row>
    <row r="13" spans="1:4" s="372" customFormat="1">
      <c r="A13" s="1340"/>
      <c r="B13" s="373" t="s">
        <v>922</v>
      </c>
      <c r="C13" s="536"/>
      <c r="D13" s="1342"/>
    </row>
    <row r="14" spans="1:4" s="372" customFormat="1">
      <c r="A14" s="1340"/>
      <c r="B14" s="373" t="s">
        <v>903</v>
      </c>
      <c r="C14" s="536"/>
      <c r="D14" s="1342"/>
    </row>
    <row r="15" spans="1:4" s="372" customFormat="1">
      <c r="A15" s="1340"/>
      <c r="B15" s="373" t="s">
        <v>902</v>
      </c>
      <c r="C15" s="536"/>
      <c r="D15" s="1342"/>
    </row>
    <row r="16" spans="1:4" s="372" customFormat="1">
      <c r="A16" s="1340"/>
      <c r="B16" s="373" t="s">
        <v>901</v>
      </c>
      <c r="C16" s="536"/>
      <c r="D16" s="1342"/>
    </row>
    <row r="17" spans="1:5" s="372" customFormat="1">
      <c r="A17" s="1340"/>
      <c r="B17" s="373" t="s">
        <v>921</v>
      </c>
      <c r="C17" s="536"/>
      <c r="D17" s="1342"/>
    </row>
    <row r="18" spans="1:5" s="372" customFormat="1">
      <c r="A18" s="1340"/>
      <c r="B18" s="373" t="s">
        <v>920</v>
      </c>
      <c r="C18" s="536"/>
      <c r="D18" s="1342"/>
    </row>
    <row r="19" spans="1:5" s="372" customFormat="1">
      <c r="A19" s="1340"/>
      <c r="B19" s="373" t="s">
        <v>919</v>
      </c>
      <c r="C19" s="536"/>
      <c r="D19" s="1342"/>
    </row>
    <row r="20" spans="1:5" s="372" customFormat="1">
      <c r="A20" s="1340"/>
      <c r="B20" s="373" t="s">
        <v>918</v>
      </c>
      <c r="C20" s="536"/>
      <c r="D20" s="1342"/>
    </row>
    <row r="21" spans="1:5" s="372" customFormat="1">
      <c r="A21" s="1340"/>
      <c r="B21" s="373" t="s">
        <v>899</v>
      </c>
      <c r="C21" s="536"/>
      <c r="D21" s="1342"/>
    </row>
    <row r="22" spans="1:5" s="372" customFormat="1" ht="25.5">
      <c r="A22" s="1340"/>
      <c r="B22" s="373" t="s">
        <v>917</v>
      </c>
      <c r="C22" s="536"/>
      <c r="D22" s="1342"/>
    </row>
    <row r="23" spans="1:5" s="372" customFormat="1" ht="25.5">
      <c r="A23" s="1340"/>
      <c r="B23" s="373" t="s">
        <v>916</v>
      </c>
      <c r="C23" s="536"/>
      <c r="D23" s="1342"/>
    </row>
    <row r="24" spans="1:5" s="372" customFormat="1">
      <c r="A24" s="1340"/>
      <c r="B24" s="373" t="s">
        <v>900</v>
      </c>
      <c r="C24" s="536"/>
      <c r="D24" s="1342"/>
    </row>
    <row r="25" spans="1:5" s="372" customFormat="1" ht="15.75" thickBot="1">
      <c r="A25" s="1353"/>
      <c r="B25" s="374" t="s">
        <v>915</v>
      </c>
      <c r="C25" s="537"/>
      <c r="D25" s="1342"/>
    </row>
    <row r="26" spans="1:5" s="372" customFormat="1">
      <c r="A26" s="1352" t="s">
        <v>3102</v>
      </c>
      <c r="B26" s="371" t="s">
        <v>914</v>
      </c>
      <c r="C26" s="535"/>
      <c r="D26" s="1354" t="s">
        <v>3057</v>
      </c>
    </row>
    <row r="27" spans="1:5" s="372" customFormat="1" ht="24.75" customHeight="1">
      <c r="A27" s="1340"/>
      <c r="B27" s="373" t="s">
        <v>913</v>
      </c>
      <c r="C27" s="536"/>
      <c r="D27" s="1342"/>
    </row>
    <row r="28" spans="1:5" s="372" customFormat="1">
      <c r="A28" s="1340"/>
      <c r="B28" s="373" t="s">
        <v>3369</v>
      </c>
      <c r="C28" s="536"/>
      <c r="D28" s="1342"/>
    </row>
    <row r="29" spans="1:5" s="372" customFormat="1">
      <c r="A29" s="1340"/>
      <c r="B29" s="373" t="s">
        <v>911</v>
      </c>
      <c r="C29" s="536"/>
      <c r="D29" s="1342"/>
    </row>
    <row r="30" spans="1:5" s="372" customFormat="1" ht="15.75" thickBot="1">
      <c r="A30" s="1353"/>
      <c r="B30" s="374" t="s">
        <v>910</v>
      </c>
      <c r="C30" s="537"/>
      <c r="D30" s="1342"/>
    </row>
    <row r="31" spans="1:5" s="372" customFormat="1" ht="30" customHeight="1">
      <c r="A31" s="1352" t="s">
        <v>909</v>
      </c>
      <c r="B31" s="371" t="s">
        <v>908</v>
      </c>
      <c r="C31" s="535"/>
      <c r="D31" s="1355" t="s">
        <v>3058</v>
      </c>
      <c r="E31" s="376"/>
    </row>
    <row r="32" spans="1:5" s="372" customFormat="1" ht="25.5">
      <c r="A32" s="1340"/>
      <c r="B32" s="373" t="s">
        <v>907</v>
      </c>
      <c r="C32" s="538"/>
      <c r="D32" s="1356"/>
      <c r="E32" s="376"/>
    </row>
    <row r="33" spans="1:5" s="372" customFormat="1" ht="26.25" thickBot="1">
      <c r="A33" s="1341"/>
      <c r="B33" s="377" t="s">
        <v>906</v>
      </c>
      <c r="C33" s="539"/>
      <c r="D33" s="1357"/>
      <c r="E33" s="376"/>
    </row>
    <row r="34" spans="1:5" s="372" customFormat="1" ht="24.75" customHeight="1">
      <c r="A34" s="1310" t="s">
        <v>3215</v>
      </c>
      <c r="B34" s="375" t="s">
        <v>904</v>
      </c>
      <c r="C34" s="535"/>
      <c r="D34" s="1342" t="s">
        <v>3059</v>
      </c>
      <c r="E34" s="376"/>
    </row>
    <row r="35" spans="1:5" s="372" customFormat="1" ht="24.75" customHeight="1">
      <c r="A35" s="1351"/>
      <c r="B35" s="379" t="s">
        <v>903</v>
      </c>
      <c r="C35" s="536"/>
      <c r="D35" s="1342"/>
    </row>
    <row r="36" spans="1:5" s="372" customFormat="1" ht="24.75" customHeight="1">
      <c r="A36" s="1351"/>
      <c r="B36" s="379" t="s">
        <v>902</v>
      </c>
      <c r="C36" s="536"/>
      <c r="D36" s="1342"/>
    </row>
    <row r="37" spans="1:5" s="372" customFormat="1" ht="24.75" customHeight="1">
      <c r="A37" s="1351"/>
      <c r="B37" s="379" t="s">
        <v>901</v>
      </c>
      <c r="C37" s="536"/>
      <c r="D37" s="1342"/>
    </row>
    <row r="38" spans="1:5" s="372" customFormat="1" ht="24.75" customHeight="1">
      <c r="A38" s="1351"/>
      <c r="B38" s="379" t="s">
        <v>900</v>
      </c>
      <c r="C38" s="536"/>
      <c r="D38" s="1342"/>
    </row>
    <row r="39" spans="1:5" s="372" customFormat="1" ht="24.75" customHeight="1">
      <c r="A39" s="1351"/>
      <c r="B39" s="379" t="s">
        <v>899</v>
      </c>
      <c r="C39" s="536"/>
      <c r="D39" s="1342"/>
    </row>
    <row r="40" spans="1:5" s="372" customFormat="1" ht="24.75" customHeight="1" thickBot="1">
      <c r="A40" s="1279"/>
      <c r="B40" s="381" t="s">
        <v>898</v>
      </c>
      <c r="C40" s="539"/>
      <c r="D40" s="1342"/>
    </row>
    <row r="41" spans="1:5" s="372" customFormat="1" ht="15" customHeight="1">
      <c r="A41" s="1339" t="s">
        <v>989</v>
      </c>
      <c r="B41" s="378" t="s">
        <v>3210</v>
      </c>
      <c r="C41" s="540"/>
      <c r="D41" s="1342"/>
    </row>
    <row r="42" spans="1:5" s="372" customFormat="1" ht="25.5">
      <c r="A42" s="1340"/>
      <c r="B42" s="380" t="s">
        <v>3211</v>
      </c>
      <c r="C42" s="536"/>
      <c r="D42" s="1342"/>
    </row>
    <row r="43" spans="1:5" s="372" customFormat="1" ht="25.5">
      <c r="A43" s="1340"/>
      <c r="B43" s="379" t="s">
        <v>3212</v>
      </c>
      <c r="C43" s="536"/>
      <c r="D43" s="1342"/>
    </row>
    <row r="44" spans="1:5" s="372" customFormat="1" ht="25.5">
      <c r="A44" s="1340"/>
      <c r="B44" s="379" t="s">
        <v>3213</v>
      </c>
      <c r="C44" s="536"/>
      <c r="D44" s="1342"/>
    </row>
    <row r="45" spans="1:5" s="372" customFormat="1" ht="26.25" thickBot="1">
      <c r="A45" s="1341"/>
      <c r="B45" s="381" t="s">
        <v>3214</v>
      </c>
      <c r="C45" s="539"/>
      <c r="D45" s="1343"/>
    </row>
    <row r="46" spans="1:5">
      <c r="A46" s="232"/>
      <c r="C46" s="232"/>
    </row>
    <row r="47" spans="1:5">
      <c r="A47" s="232"/>
      <c r="B47" s="232"/>
      <c r="C47" s="232"/>
    </row>
    <row r="48" spans="1:5">
      <c r="A48" s="232"/>
      <c r="B48" s="232"/>
      <c r="C48" s="232"/>
    </row>
    <row r="49" spans="1:3">
      <c r="A49" s="232"/>
      <c r="B49" s="232"/>
      <c r="C49" s="232"/>
    </row>
    <row r="50" spans="1:3">
      <c r="A50" s="232"/>
      <c r="B50" s="232"/>
      <c r="C50" s="232"/>
    </row>
    <row r="51" spans="1:3">
      <c r="A51" s="232"/>
      <c r="B51" s="232"/>
      <c r="C51" s="232"/>
    </row>
    <row r="52" spans="1:3">
      <c r="A52" s="232"/>
      <c r="B52" s="232"/>
      <c r="C52" s="232"/>
    </row>
    <row r="53" spans="1:3">
      <c r="A53" s="232"/>
      <c r="B53" s="232"/>
      <c r="C53" s="232"/>
    </row>
    <row r="54" spans="1:3">
      <c r="A54" s="232"/>
      <c r="B54" s="232"/>
      <c r="C54" s="232"/>
    </row>
    <row r="55" spans="1:3">
      <c r="A55" s="232"/>
      <c r="B55" s="232"/>
      <c r="C55" s="232"/>
    </row>
    <row r="56" spans="1:3">
      <c r="A56" s="232"/>
      <c r="B56" s="232"/>
      <c r="C56" s="232"/>
    </row>
    <row r="57" spans="1:3">
      <c r="A57" s="232"/>
      <c r="B57" s="232"/>
      <c r="C57" s="232"/>
    </row>
    <row r="58" spans="1:3">
      <c r="A58" s="232"/>
      <c r="B58" s="232"/>
      <c r="C58" s="232"/>
    </row>
    <row r="59" spans="1:3">
      <c r="A59" s="232"/>
      <c r="B59" s="232"/>
      <c r="C59" s="232"/>
    </row>
    <row r="60" spans="1:3">
      <c r="A60" s="232"/>
      <c r="B60" s="232"/>
      <c r="C60" s="232"/>
    </row>
    <row r="61" spans="1:3">
      <c r="A61" s="232"/>
      <c r="B61" s="232"/>
      <c r="C61" s="232"/>
    </row>
    <row r="62" spans="1:3">
      <c r="A62" s="232"/>
      <c r="B62" s="232"/>
      <c r="C62" s="232"/>
    </row>
    <row r="63" spans="1:3">
      <c r="A63" s="232"/>
      <c r="B63" s="232"/>
      <c r="C63" s="232"/>
    </row>
    <row r="64" spans="1:3">
      <c r="A64" s="232"/>
      <c r="B64" s="232"/>
      <c r="C64" s="232"/>
    </row>
    <row r="65" spans="1:3">
      <c r="A65" s="232"/>
      <c r="B65" s="232"/>
      <c r="C65" s="232"/>
    </row>
    <row r="66" spans="1:3">
      <c r="A66" s="232"/>
      <c r="B66" s="232"/>
      <c r="C66" s="232"/>
    </row>
    <row r="67" spans="1:3">
      <c r="A67" s="232"/>
      <c r="B67" s="232"/>
      <c r="C67" s="232"/>
    </row>
    <row r="68" spans="1:3">
      <c r="A68" s="232"/>
      <c r="B68" s="232"/>
      <c r="C68" s="232"/>
    </row>
    <row r="69" spans="1:3">
      <c r="A69" s="232"/>
      <c r="B69" s="232"/>
      <c r="C69" s="232"/>
    </row>
    <row r="70" spans="1:3">
      <c r="A70" s="232"/>
      <c r="B70" s="232"/>
      <c r="C70" s="232"/>
    </row>
    <row r="71" spans="1:3">
      <c r="A71" s="232"/>
      <c r="B71" s="232"/>
      <c r="C71" s="232"/>
    </row>
    <row r="72" spans="1:3">
      <c r="A72" s="232"/>
      <c r="B72" s="232"/>
      <c r="C72" s="232"/>
    </row>
    <row r="73" spans="1:3">
      <c r="A73" s="232"/>
      <c r="B73" s="232"/>
      <c r="C73" s="232"/>
    </row>
    <row r="74" spans="1:3">
      <c r="A74" s="232"/>
      <c r="B74" s="232"/>
      <c r="C74" s="232"/>
    </row>
    <row r="75" spans="1:3">
      <c r="A75" s="232"/>
      <c r="B75" s="232"/>
      <c r="C75" s="232"/>
    </row>
    <row r="76" spans="1:3">
      <c r="A76" s="232"/>
      <c r="B76" s="232"/>
      <c r="C76" s="232"/>
    </row>
    <row r="77" spans="1:3">
      <c r="A77" s="232"/>
      <c r="B77" s="232"/>
      <c r="C77" s="232"/>
    </row>
    <row r="78" spans="1:3">
      <c r="A78" s="232"/>
      <c r="B78" s="232"/>
      <c r="C78" s="232"/>
    </row>
    <row r="79" spans="1:3">
      <c r="A79" s="232"/>
      <c r="B79" s="232"/>
      <c r="C79" s="232"/>
    </row>
    <row r="80" spans="1:3">
      <c r="A80" s="232"/>
      <c r="B80" s="232"/>
      <c r="C80" s="232"/>
    </row>
    <row r="81" spans="1:3">
      <c r="A81" s="232"/>
      <c r="B81" s="232"/>
      <c r="C81" s="232"/>
    </row>
    <row r="82" spans="1:3">
      <c r="A82" s="232"/>
      <c r="B82" s="232"/>
      <c r="C82" s="232"/>
    </row>
    <row r="83" spans="1:3">
      <c r="A83" s="232"/>
      <c r="B83" s="232"/>
      <c r="C83" s="232"/>
    </row>
    <row r="84" spans="1:3">
      <c r="A84" s="232"/>
      <c r="B84" s="232"/>
      <c r="C84" s="232"/>
    </row>
    <row r="85" spans="1:3">
      <c r="A85" s="232"/>
      <c r="B85" s="232"/>
      <c r="C85" s="232"/>
    </row>
    <row r="86" spans="1:3">
      <c r="A86" s="232"/>
      <c r="B86" s="232"/>
      <c r="C86" s="232"/>
    </row>
    <row r="87" spans="1:3">
      <c r="A87" s="232"/>
      <c r="B87" s="232"/>
      <c r="C87" s="232"/>
    </row>
    <row r="88" spans="1:3">
      <c r="A88" s="232"/>
      <c r="B88" s="232"/>
      <c r="C88" s="232"/>
    </row>
    <row r="89" spans="1:3">
      <c r="A89" s="232"/>
      <c r="B89" s="232"/>
      <c r="C89" s="232"/>
    </row>
    <row r="90" spans="1:3">
      <c r="A90" s="232"/>
      <c r="B90" s="232"/>
      <c r="C90" s="232"/>
    </row>
    <row r="91" spans="1:3">
      <c r="A91" s="232"/>
      <c r="B91" s="232"/>
      <c r="C91" s="232"/>
    </row>
    <row r="92" spans="1:3">
      <c r="A92" s="232"/>
      <c r="B92" s="232"/>
      <c r="C92" s="232"/>
    </row>
    <row r="93" spans="1:3">
      <c r="A93" s="232"/>
      <c r="B93" s="232"/>
      <c r="C93" s="232"/>
    </row>
    <row r="94" spans="1:3">
      <c r="A94" s="232"/>
      <c r="B94" s="232"/>
      <c r="C94" s="232"/>
    </row>
    <row r="95" spans="1:3">
      <c r="A95" s="232"/>
      <c r="B95" s="232"/>
      <c r="C95" s="232"/>
    </row>
    <row r="96" spans="1:3">
      <c r="A96" s="232"/>
      <c r="B96" s="232"/>
      <c r="C96" s="232"/>
    </row>
    <row r="97" spans="1:3">
      <c r="A97" s="232"/>
      <c r="B97" s="232"/>
      <c r="C97" s="232"/>
    </row>
    <row r="98" spans="1:3">
      <c r="A98" s="232"/>
      <c r="B98" s="232"/>
      <c r="C98" s="232"/>
    </row>
    <row r="99" spans="1:3">
      <c r="A99" s="232"/>
      <c r="B99" s="232"/>
      <c r="C99" s="232"/>
    </row>
    <row r="100" spans="1:3">
      <c r="A100" s="232"/>
      <c r="B100" s="232"/>
      <c r="C100" s="232"/>
    </row>
    <row r="101" spans="1:3">
      <c r="A101" s="232"/>
      <c r="B101" s="232"/>
      <c r="C101" s="232"/>
    </row>
    <row r="102" spans="1:3">
      <c r="A102" s="232"/>
      <c r="B102" s="232"/>
      <c r="C102" s="232"/>
    </row>
    <row r="103" spans="1:3">
      <c r="A103" s="232"/>
      <c r="B103" s="232"/>
      <c r="C103" s="232"/>
    </row>
    <row r="104" spans="1:3">
      <c r="A104" s="232"/>
      <c r="B104" s="232"/>
      <c r="C104" s="232"/>
    </row>
    <row r="105" spans="1:3">
      <c r="A105" s="232"/>
      <c r="B105" s="232"/>
      <c r="C105" s="232"/>
    </row>
    <row r="106" spans="1:3">
      <c r="A106" s="232"/>
      <c r="B106" s="232"/>
      <c r="C106" s="232"/>
    </row>
    <row r="107" spans="1:3">
      <c r="A107" s="232"/>
      <c r="B107" s="232"/>
      <c r="C107" s="232"/>
    </row>
    <row r="108" spans="1:3">
      <c r="A108" s="232"/>
      <c r="B108" s="232"/>
      <c r="C108" s="232"/>
    </row>
    <row r="109" spans="1:3">
      <c r="A109" s="232"/>
      <c r="B109" s="232"/>
      <c r="C109" s="232"/>
    </row>
    <row r="110" spans="1:3">
      <c r="A110" s="232"/>
      <c r="B110" s="232"/>
      <c r="C110" s="232"/>
    </row>
    <row r="111" spans="1:3">
      <c r="A111" s="232"/>
      <c r="B111" s="232"/>
      <c r="C111" s="232"/>
    </row>
    <row r="112" spans="1:3">
      <c r="A112" s="232"/>
      <c r="B112" s="232"/>
      <c r="C112" s="232"/>
    </row>
    <row r="113" spans="1:3">
      <c r="A113" s="232"/>
      <c r="B113" s="232"/>
      <c r="C113" s="232"/>
    </row>
    <row r="114" spans="1:3">
      <c r="A114" s="232"/>
      <c r="B114" s="232"/>
      <c r="C114" s="232"/>
    </row>
    <row r="115" spans="1:3">
      <c r="A115" s="232"/>
      <c r="B115" s="232"/>
      <c r="C115" s="232"/>
    </row>
    <row r="116" spans="1:3">
      <c r="A116" s="232"/>
      <c r="B116" s="232"/>
      <c r="C116" s="232"/>
    </row>
    <row r="117" spans="1:3">
      <c r="A117" s="232"/>
      <c r="B117" s="232"/>
      <c r="C117" s="232"/>
    </row>
    <row r="118" spans="1:3">
      <c r="A118" s="232"/>
      <c r="B118" s="232"/>
      <c r="C118" s="232"/>
    </row>
    <row r="119" spans="1:3">
      <c r="A119" s="232"/>
      <c r="B119" s="232"/>
      <c r="C119" s="232"/>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E18"/>
  <sheetViews>
    <sheetView view="pageBreakPreview" zoomScaleNormal="100" zoomScaleSheetLayoutView="100" workbookViewId="0">
      <selection activeCell="C9" sqref="C9"/>
    </sheetView>
  </sheetViews>
  <sheetFormatPr defaultRowHeight="15"/>
  <cols>
    <col min="1" max="1" width="50.7109375" customWidth="1"/>
    <col min="2" max="2" width="38.140625" customWidth="1"/>
    <col min="3" max="3" width="16.7109375" customWidth="1"/>
    <col min="4" max="4" width="15.28515625" customWidth="1"/>
    <col min="5" max="5" width="16.7109375" customWidth="1"/>
  </cols>
  <sheetData>
    <row r="1" spans="1:5">
      <c r="A1" s="434" t="s">
        <v>3081</v>
      </c>
      <c r="B1" s="354"/>
      <c r="C1" s="354"/>
      <c r="D1" s="355"/>
    </row>
    <row r="2" spans="1:5">
      <c r="A2" s="436" t="s">
        <v>103</v>
      </c>
      <c r="B2" s="351"/>
      <c r="C2" s="351"/>
      <c r="D2" s="394"/>
    </row>
    <row r="3" spans="1:5" ht="15.75" thickBot="1">
      <c r="A3" s="728"/>
      <c r="B3" s="729"/>
      <c r="C3" s="729"/>
      <c r="D3" s="786"/>
    </row>
    <row r="4" spans="1:5" ht="15" customHeight="1">
      <c r="A4" s="787" t="s">
        <v>103</v>
      </c>
      <c r="B4" s="788"/>
      <c r="C4" s="788"/>
      <c r="D4" s="874" t="s">
        <v>3124</v>
      </c>
    </row>
    <row r="5" spans="1:5" ht="24.95" customHeight="1" thickBot="1">
      <c r="A5" s="789"/>
      <c r="B5" s="790"/>
      <c r="C5" s="790"/>
      <c r="D5" s="1358"/>
    </row>
    <row r="6" spans="1:5" ht="15" customHeight="1" thickBot="1">
      <c r="A6" s="443" t="s">
        <v>3190</v>
      </c>
      <c r="B6" s="368"/>
      <c r="C6" s="150" t="s">
        <v>3340</v>
      </c>
      <c r="D6" s="35"/>
    </row>
    <row r="7" spans="1:5" ht="39" customHeight="1" thickBot="1">
      <c r="A7" s="1192" t="s">
        <v>932</v>
      </c>
      <c r="B7" s="1193"/>
      <c r="C7" s="88" t="s">
        <v>110</v>
      </c>
      <c r="D7" s="204"/>
    </row>
    <row r="8" spans="1:5" ht="15" customHeight="1">
      <c r="A8" s="1234" t="s">
        <v>931</v>
      </c>
      <c r="B8" s="186" t="s">
        <v>102</v>
      </c>
      <c r="C8" s="541"/>
      <c r="D8" s="776" t="s">
        <v>844</v>
      </c>
    </row>
    <row r="9" spans="1:5">
      <c r="A9" s="1235"/>
      <c r="B9" s="440" t="s">
        <v>100</v>
      </c>
      <c r="C9" s="542"/>
      <c r="D9" s="777"/>
    </row>
    <row r="10" spans="1:5" ht="15.75" thickBot="1">
      <c r="A10" s="1236"/>
      <c r="B10" s="185" t="s">
        <v>99</v>
      </c>
      <c r="C10" s="543"/>
      <c r="D10" s="778"/>
    </row>
    <row r="11" spans="1:5" ht="15" customHeight="1">
      <c r="A11" s="1234" t="s">
        <v>930</v>
      </c>
      <c r="B11" s="186" t="s">
        <v>100</v>
      </c>
      <c r="C11" s="186"/>
      <c r="D11" s="776" t="s">
        <v>837</v>
      </c>
    </row>
    <row r="12" spans="1:5" ht="15.75" thickBot="1">
      <c r="A12" s="1236"/>
      <c r="B12" s="185" t="s">
        <v>99</v>
      </c>
      <c r="C12" s="185"/>
      <c r="D12" s="778"/>
    </row>
    <row r="13" spans="1:5">
      <c r="A13" s="122"/>
      <c r="B13" s="122"/>
      <c r="C13" s="122"/>
      <c r="D13" s="122"/>
      <c r="E13" s="1"/>
    </row>
    <row r="14" spans="1:5">
      <c r="A14" s="122"/>
      <c r="B14" s="122"/>
      <c r="C14" s="122"/>
      <c r="D14" s="122"/>
      <c r="E14" s="1"/>
    </row>
    <row r="15" spans="1:5">
      <c r="A15" s="122"/>
      <c r="B15" s="122"/>
      <c r="C15" s="122"/>
      <c r="D15" s="122"/>
      <c r="E15" s="1"/>
    </row>
    <row r="16" spans="1:5">
      <c r="A16" s="122"/>
      <c r="B16" s="122"/>
      <c r="C16" s="122"/>
      <c r="D16" s="122"/>
      <c r="E16" s="1"/>
    </row>
    <row r="17" spans="1:5">
      <c r="A17" s="122"/>
      <c r="B17" s="122"/>
      <c r="C17" s="122"/>
      <c r="D17" s="122"/>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E23"/>
  <sheetViews>
    <sheetView view="pageBreakPreview" zoomScaleNormal="100" zoomScaleSheetLayoutView="100" workbookViewId="0">
      <selection activeCell="D6" sqref="D6"/>
    </sheetView>
  </sheetViews>
  <sheetFormatPr defaultRowHeight="15"/>
  <cols>
    <col min="1" max="1" width="35.28515625" customWidth="1"/>
    <col min="2" max="2" width="35.7109375" customWidth="1"/>
    <col min="3" max="3" width="27.42578125" customWidth="1"/>
    <col min="4" max="5" width="15.7109375" customWidth="1"/>
  </cols>
  <sheetData>
    <row r="1" spans="1:5">
      <c r="A1" s="434" t="s">
        <v>3080</v>
      </c>
      <c r="B1" s="354"/>
      <c r="C1" s="354"/>
      <c r="D1" s="354"/>
      <c r="E1" s="355"/>
    </row>
    <row r="2" spans="1:5">
      <c r="A2" s="436" t="s">
        <v>936</v>
      </c>
      <c r="B2" s="351"/>
      <c r="C2" s="351"/>
      <c r="D2" s="351"/>
      <c r="E2" s="394"/>
    </row>
    <row r="3" spans="1:5" ht="15.75" thickBot="1">
      <c r="A3" s="728"/>
      <c r="B3" s="729"/>
      <c r="C3" s="729"/>
      <c r="D3" s="729"/>
      <c r="E3" s="786"/>
    </row>
    <row r="4" spans="1:5">
      <c r="A4" s="787" t="s">
        <v>928</v>
      </c>
      <c r="B4" s="788"/>
      <c r="C4" s="788"/>
      <c r="D4" s="788"/>
      <c r="E4" s="874" t="s">
        <v>3124</v>
      </c>
    </row>
    <row r="5" spans="1:5" ht="24.95" customHeight="1" thickBot="1">
      <c r="A5" s="789"/>
      <c r="B5" s="790"/>
      <c r="C5" s="790"/>
      <c r="D5" s="790"/>
      <c r="E5" s="1358"/>
    </row>
    <row r="6" spans="1:5" ht="15.75" thickBot="1">
      <c r="A6" s="441" t="s">
        <v>3190</v>
      </c>
      <c r="B6" s="188"/>
      <c r="C6" s="179"/>
      <c r="D6" s="150" t="s">
        <v>3340</v>
      </c>
      <c r="E6" s="187"/>
    </row>
    <row r="7" spans="1:5" ht="39" thickBot="1">
      <c r="A7" s="1192" t="s">
        <v>932</v>
      </c>
      <c r="B7" s="1193"/>
      <c r="C7" s="1360"/>
      <c r="D7" s="88" t="s">
        <v>110</v>
      </c>
      <c r="E7" s="206"/>
    </row>
    <row r="8" spans="1:5">
      <c r="A8" s="1223" t="s">
        <v>935</v>
      </c>
      <c r="B8" s="1359" t="s">
        <v>97</v>
      </c>
      <c r="C8" s="1166"/>
      <c r="D8" s="205"/>
      <c r="E8" s="1078" t="s">
        <v>72</v>
      </c>
    </row>
    <row r="9" spans="1:5">
      <c r="A9" s="1232"/>
      <c r="B9" s="750" t="s">
        <v>88</v>
      </c>
      <c r="C9" s="1164"/>
      <c r="D9" s="198"/>
      <c r="E9" s="1079"/>
    </row>
    <row r="10" spans="1:5">
      <c r="A10" s="1232"/>
      <c r="B10" s="750" t="s">
        <v>888</v>
      </c>
      <c r="C10" s="1164"/>
      <c r="D10" s="198"/>
      <c r="E10" s="1079"/>
    </row>
    <row r="11" spans="1:5">
      <c r="A11" s="1232"/>
      <c r="B11" s="750" t="s">
        <v>887</v>
      </c>
      <c r="C11" s="1164"/>
      <c r="D11" s="198"/>
      <c r="E11" s="1079"/>
    </row>
    <row r="12" spans="1:5" ht="15.75" thickBot="1">
      <c r="A12" s="1233"/>
      <c r="B12" s="1218" t="s">
        <v>886</v>
      </c>
      <c r="C12" s="1159"/>
      <c r="D12" s="199"/>
      <c r="E12" s="1080"/>
    </row>
    <row r="13" spans="1:5">
      <c r="A13" s="1240" t="s">
        <v>934</v>
      </c>
      <c r="B13" s="1237" t="s">
        <v>92</v>
      </c>
      <c r="C13" s="1169"/>
      <c r="D13" s="544"/>
      <c r="E13" s="1078" t="s">
        <v>69</v>
      </c>
    </row>
    <row r="14" spans="1:5">
      <c r="A14" s="1232"/>
      <c r="B14" s="750" t="s">
        <v>90</v>
      </c>
      <c r="C14" s="1164"/>
      <c r="D14" s="545"/>
      <c r="E14" s="1079"/>
    </row>
    <row r="15" spans="1:5">
      <c r="A15" s="1232"/>
      <c r="B15" s="750" t="s">
        <v>89</v>
      </c>
      <c r="C15" s="1164"/>
      <c r="D15" s="605"/>
      <c r="E15" s="1079"/>
    </row>
    <row r="16" spans="1:5">
      <c r="A16" s="1232"/>
      <c r="B16" s="750" t="s">
        <v>933</v>
      </c>
      <c r="C16" s="1164"/>
      <c r="D16" s="605"/>
      <c r="E16" s="1079"/>
    </row>
    <row r="17" spans="1:5">
      <c r="A17" s="1232"/>
      <c r="B17" s="750" t="s">
        <v>87</v>
      </c>
      <c r="C17" s="1164"/>
      <c r="D17" s="605"/>
      <c r="E17" s="1079"/>
    </row>
    <row r="18" spans="1:5" ht="15.75" thickBot="1">
      <c r="A18" s="1233"/>
      <c r="B18" s="1218" t="s">
        <v>887</v>
      </c>
      <c r="C18" s="1159"/>
      <c r="D18" s="712"/>
      <c r="E18" s="1080"/>
    </row>
    <row r="19" spans="1:5">
      <c r="A19" s="1240" t="s">
        <v>889</v>
      </c>
      <c r="B19" s="1237" t="s">
        <v>97</v>
      </c>
      <c r="C19" s="1169"/>
      <c r="D19" s="200"/>
      <c r="E19" s="1078" t="s">
        <v>76</v>
      </c>
    </row>
    <row r="20" spans="1:5">
      <c r="A20" s="1232"/>
      <c r="B20" s="750" t="s">
        <v>88</v>
      </c>
      <c r="C20" s="1164"/>
      <c r="D20" s="198"/>
      <c r="E20" s="1079"/>
    </row>
    <row r="21" spans="1:5">
      <c r="A21" s="1232"/>
      <c r="B21" s="750" t="s">
        <v>888</v>
      </c>
      <c r="C21" s="1164"/>
      <c r="D21" s="198"/>
      <c r="E21" s="1079"/>
    </row>
    <row r="22" spans="1:5">
      <c r="A22" s="1232"/>
      <c r="B22" s="750" t="s">
        <v>887</v>
      </c>
      <c r="C22" s="1164"/>
      <c r="D22" s="198"/>
      <c r="E22" s="1079"/>
    </row>
    <row r="23" spans="1:5" ht="15.75" thickBot="1">
      <c r="A23" s="1233"/>
      <c r="B23" s="1218" t="s">
        <v>886</v>
      </c>
      <c r="C23" s="1159"/>
      <c r="D23" s="199"/>
      <c r="E23" s="108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topLeftCell="A1076" zoomScaleNormal="100" zoomScaleSheetLayoutView="100" workbookViewId="0">
      <selection activeCell="D1156" sqref="D1156"/>
    </sheetView>
  </sheetViews>
  <sheetFormatPr defaultRowHeight="12.75"/>
  <cols>
    <col min="1" max="3" width="7.7109375" style="241" customWidth="1"/>
    <col min="4" max="4" width="75.7109375" style="240" customWidth="1"/>
    <col min="5" max="256" width="9.140625" style="240"/>
    <col min="257" max="257" width="6.42578125" style="240" customWidth="1"/>
    <col min="258" max="258" width="7.140625" style="240" customWidth="1"/>
    <col min="259" max="259" width="8.5703125" style="240" customWidth="1"/>
    <col min="260" max="260" width="60" style="240" customWidth="1"/>
    <col min="261" max="512" width="9.140625" style="240"/>
    <col min="513" max="513" width="6.42578125" style="240" customWidth="1"/>
    <col min="514" max="514" width="7.140625" style="240" customWidth="1"/>
    <col min="515" max="515" width="8.5703125" style="240" customWidth="1"/>
    <col min="516" max="516" width="60" style="240" customWidth="1"/>
    <col min="517" max="768" width="9.140625" style="240"/>
    <col min="769" max="769" width="6.42578125" style="240" customWidth="1"/>
    <col min="770" max="770" width="7.140625" style="240" customWidth="1"/>
    <col min="771" max="771" width="8.5703125" style="240" customWidth="1"/>
    <col min="772" max="772" width="60" style="240" customWidth="1"/>
    <col min="773" max="1024" width="9.140625" style="240"/>
    <col min="1025" max="1025" width="6.42578125" style="240" customWidth="1"/>
    <col min="1026" max="1026" width="7.140625" style="240" customWidth="1"/>
    <col min="1027" max="1027" width="8.5703125" style="240" customWidth="1"/>
    <col min="1028" max="1028" width="60" style="240" customWidth="1"/>
    <col min="1029" max="1280" width="9.140625" style="240"/>
    <col min="1281" max="1281" width="6.42578125" style="240" customWidth="1"/>
    <col min="1282" max="1282" width="7.140625" style="240" customWidth="1"/>
    <col min="1283" max="1283" width="8.5703125" style="240" customWidth="1"/>
    <col min="1284" max="1284" width="60" style="240" customWidth="1"/>
    <col min="1285" max="1536" width="9.140625" style="240"/>
    <col min="1537" max="1537" width="6.42578125" style="240" customWidth="1"/>
    <col min="1538" max="1538" width="7.140625" style="240" customWidth="1"/>
    <col min="1539" max="1539" width="8.5703125" style="240" customWidth="1"/>
    <col min="1540" max="1540" width="60" style="240" customWidth="1"/>
    <col min="1541" max="1792" width="9.140625" style="240"/>
    <col min="1793" max="1793" width="6.42578125" style="240" customWidth="1"/>
    <col min="1794" max="1794" width="7.140625" style="240" customWidth="1"/>
    <col min="1795" max="1795" width="8.5703125" style="240" customWidth="1"/>
    <col min="1796" max="1796" width="60" style="240" customWidth="1"/>
    <col min="1797" max="2048" width="9.140625" style="240"/>
    <col min="2049" max="2049" width="6.42578125" style="240" customWidth="1"/>
    <col min="2050" max="2050" width="7.140625" style="240" customWidth="1"/>
    <col min="2051" max="2051" width="8.5703125" style="240" customWidth="1"/>
    <col min="2052" max="2052" width="60" style="240" customWidth="1"/>
    <col min="2053" max="2304" width="9.140625" style="240"/>
    <col min="2305" max="2305" width="6.42578125" style="240" customWidth="1"/>
    <col min="2306" max="2306" width="7.140625" style="240" customWidth="1"/>
    <col min="2307" max="2307" width="8.5703125" style="240" customWidth="1"/>
    <col min="2308" max="2308" width="60" style="240" customWidth="1"/>
    <col min="2309" max="2560" width="9.140625" style="240"/>
    <col min="2561" max="2561" width="6.42578125" style="240" customWidth="1"/>
    <col min="2562" max="2562" width="7.140625" style="240" customWidth="1"/>
    <col min="2563" max="2563" width="8.5703125" style="240" customWidth="1"/>
    <col min="2564" max="2564" width="60" style="240" customWidth="1"/>
    <col min="2565" max="2816" width="9.140625" style="240"/>
    <col min="2817" max="2817" width="6.42578125" style="240" customWidth="1"/>
    <col min="2818" max="2818" width="7.140625" style="240" customWidth="1"/>
    <col min="2819" max="2819" width="8.5703125" style="240" customWidth="1"/>
    <col min="2820" max="2820" width="60" style="240" customWidth="1"/>
    <col min="2821" max="3072" width="9.140625" style="240"/>
    <col min="3073" max="3073" width="6.42578125" style="240" customWidth="1"/>
    <col min="3074" max="3074" width="7.140625" style="240" customWidth="1"/>
    <col min="3075" max="3075" width="8.5703125" style="240" customWidth="1"/>
    <col min="3076" max="3076" width="60" style="240" customWidth="1"/>
    <col min="3077" max="3328" width="9.140625" style="240"/>
    <col min="3329" max="3329" width="6.42578125" style="240" customWidth="1"/>
    <col min="3330" max="3330" width="7.140625" style="240" customWidth="1"/>
    <col min="3331" max="3331" width="8.5703125" style="240" customWidth="1"/>
    <col min="3332" max="3332" width="60" style="240" customWidth="1"/>
    <col min="3333" max="3584" width="9.140625" style="240"/>
    <col min="3585" max="3585" width="6.42578125" style="240" customWidth="1"/>
    <col min="3586" max="3586" width="7.140625" style="240" customWidth="1"/>
    <col min="3587" max="3587" width="8.5703125" style="240" customWidth="1"/>
    <col min="3588" max="3588" width="60" style="240" customWidth="1"/>
    <col min="3589" max="3840" width="9.140625" style="240"/>
    <col min="3841" max="3841" width="6.42578125" style="240" customWidth="1"/>
    <col min="3842" max="3842" width="7.140625" style="240" customWidth="1"/>
    <col min="3843" max="3843" width="8.5703125" style="240" customWidth="1"/>
    <col min="3844" max="3844" width="60" style="240" customWidth="1"/>
    <col min="3845" max="4096" width="9.140625" style="240"/>
    <col min="4097" max="4097" width="6.42578125" style="240" customWidth="1"/>
    <col min="4098" max="4098" width="7.140625" style="240" customWidth="1"/>
    <col min="4099" max="4099" width="8.5703125" style="240" customWidth="1"/>
    <col min="4100" max="4100" width="60" style="240" customWidth="1"/>
    <col min="4101" max="4352" width="9.140625" style="240"/>
    <col min="4353" max="4353" width="6.42578125" style="240" customWidth="1"/>
    <col min="4354" max="4354" width="7.140625" style="240" customWidth="1"/>
    <col min="4355" max="4355" width="8.5703125" style="240" customWidth="1"/>
    <col min="4356" max="4356" width="60" style="240" customWidth="1"/>
    <col min="4357" max="4608" width="9.140625" style="240"/>
    <col min="4609" max="4609" width="6.42578125" style="240" customWidth="1"/>
    <col min="4610" max="4610" width="7.140625" style="240" customWidth="1"/>
    <col min="4611" max="4611" width="8.5703125" style="240" customWidth="1"/>
    <col min="4612" max="4612" width="60" style="240" customWidth="1"/>
    <col min="4613" max="4864" width="9.140625" style="240"/>
    <col min="4865" max="4865" width="6.42578125" style="240" customWidth="1"/>
    <col min="4866" max="4866" width="7.140625" style="240" customWidth="1"/>
    <col min="4867" max="4867" width="8.5703125" style="240" customWidth="1"/>
    <col min="4868" max="4868" width="60" style="240" customWidth="1"/>
    <col min="4869" max="5120" width="9.140625" style="240"/>
    <col min="5121" max="5121" width="6.42578125" style="240" customWidth="1"/>
    <col min="5122" max="5122" width="7.140625" style="240" customWidth="1"/>
    <col min="5123" max="5123" width="8.5703125" style="240" customWidth="1"/>
    <col min="5124" max="5124" width="60" style="240" customWidth="1"/>
    <col min="5125" max="5376" width="9.140625" style="240"/>
    <col min="5377" max="5377" width="6.42578125" style="240" customWidth="1"/>
    <col min="5378" max="5378" width="7.140625" style="240" customWidth="1"/>
    <col min="5379" max="5379" width="8.5703125" style="240" customWidth="1"/>
    <col min="5380" max="5380" width="60" style="240" customWidth="1"/>
    <col min="5381" max="5632" width="9.140625" style="240"/>
    <col min="5633" max="5633" width="6.42578125" style="240" customWidth="1"/>
    <col min="5634" max="5634" width="7.140625" style="240" customWidth="1"/>
    <col min="5635" max="5635" width="8.5703125" style="240" customWidth="1"/>
    <col min="5636" max="5636" width="60" style="240" customWidth="1"/>
    <col min="5637" max="5888" width="9.140625" style="240"/>
    <col min="5889" max="5889" width="6.42578125" style="240" customWidth="1"/>
    <col min="5890" max="5890" width="7.140625" style="240" customWidth="1"/>
    <col min="5891" max="5891" width="8.5703125" style="240" customWidth="1"/>
    <col min="5892" max="5892" width="60" style="240" customWidth="1"/>
    <col min="5893" max="6144" width="9.140625" style="240"/>
    <col min="6145" max="6145" width="6.42578125" style="240" customWidth="1"/>
    <col min="6146" max="6146" width="7.140625" style="240" customWidth="1"/>
    <col min="6147" max="6147" width="8.5703125" style="240" customWidth="1"/>
    <col min="6148" max="6148" width="60" style="240" customWidth="1"/>
    <col min="6149" max="6400" width="9.140625" style="240"/>
    <col min="6401" max="6401" width="6.42578125" style="240" customWidth="1"/>
    <col min="6402" max="6402" width="7.140625" style="240" customWidth="1"/>
    <col min="6403" max="6403" width="8.5703125" style="240" customWidth="1"/>
    <col min="6404" max="6404" width="60" style="240" customWidth="1"/>
    <col min="6405" max="6656" width="9.140625" style="240"/>
    <col min="6657" max="6657" width="6.42578125" style="240" customWidth="1"/>
    <col min="6658" max="6658" width="7.140625" style="240" customWidth="1"/>
    <col min="6659" max="6659" width="8.5703125" style="240" customWidth="1"/>
    <col min="6660" max="6660" width="60" style="240" customWidth="1"/>
    <col min="6661" max="6912" width="9.140625" style="240"/>
    <col min="6913" max="6913" width="6.42578125" style="240" customWidth="1"/>
    <col min="6914" max="6914" width="7.140625" style="240" customWidth="1"/>
    <col min="6915" max="6915" width="8.5703125" style="240" customWidth="1"/>
    <col min="6916" max="6916" width="60" style="240" customWidth="1"/>
    <col min="6917" max="7168" width="9.140625" style="240"/>
    <col min="7169" max="7169" width="6.42578125" style="240" customWidth="1"/>
    <col min="7170" max="7170" width="7.140625" style="240" customWidth="1"/>
    <col min="7171" max="7171" width="8.5703125" style="240" customWidth="1"/>
    <col min="7172" max="7172" width="60" style="240" customWidth="1"/>
    <col min="7173" max="7424" width="9.140625" style="240"/>
    <col min="7425" max="7425" width="6.42578125" style="240" customWidth="1"/>
    <col min="7426" max="7426" width="7.140625" style="240" customWidth="1"/>
    <col min="7427" max="7427" width="8.5703125" style="240" customWidth="1"/>
    <col min="7428" max="7428" width="60" style="240" customWidth="1"/>
    <col min="7429" max="7680" width="9.140625" style="240"/>
    <col min="7681" max="7681" width="6.42578125" style="240" customWidth="1"/>
    <col min="7682" max="7682" width="7.140625" style="240" customWidth="1"/>
    <col min="7683" max="7683" width="8.5703125" style="240" customWidth="1"/>
    <col min="7684" max="7684" width="60" style="240" customWidth="1"/>
    <col min="7685" max="7936" width="9.140625" style="240"/>
    <col min="7937" max="7937" width="6.42578125" style="240" customWidth="1"/>
    <col min="7938" max="7938" width="7.140625" style="240" customWidth="1"/>
    <col min="7939" max="7939" width="8.5703125" style="240" customWidth="1"/>
    <col min="7940" max="7940" width="60" style="240" customWidth="1"/>
    <col min="7941" max="8192" width="9.140625" style="240"/>
    <col min="8193" max="8193" width="6.42578125" style="240" customWidth="1"/>
    <col min="8194" max="8194" width="7.140625" style="240" customWidth="1"/>
    <col min="8195" max="8195" width="8.5703125" style="240" customWidth="1"/>
    <col min="8196" max="8196" width="60" style="240" customWidth="1"/>
    <col min="8197" max="8448" width="9.140625" style="240"/>
    <col min="8449" max="8449" width="6.42578125" style="240" customWidth="1"/>
    <col min="8450" max="8450" width="7.140625" style="240" customWidth="1"/>
    <col min="8451" max="8451" width="8.5703125" style="240" customWidth="1"/>
    <col min="8452" max="8452" width="60" style="240" customWidth="1"/>
    <col min="8453" max="8704" width="9.140625" style="240"/>
    <col min="8705" max="8705" width="6.42578125" style="240" customWidth="1"/>
    <col min="8706" max="8706" width="7.140625" style="240" customWidth="1"/>
    <col min="8707" max="8707" width="8.5703125" style="240" customWidth="1"/>
    <col min="8708" max="8708" width="60" style="240" customWidth="1"/>
    <col min="8709" max="8960" width="9.140625" style="240"/>
    <col min="8961" max="8961" width="6.42578125" style="240" customWidth="1"/>
    <col min="8962" max="8962" width="7.140625" style="240" customWidth="1"/>
    <col min="8963" max="8963" width="8.5703125" style="240" customWidth="1"/>
    <col min="8964" max="8964" width="60" style="240" customWidth="1"/>
    <col min="8965" max="9216" width="9.140625" style="240"/>
    <col min="9217" max="9217" width="6.42578125" style="240" customWidth="1"/>
    <col min="9218" max="9218" width="7.140625" style="240" customWidth="1"/>
    <col min="9219" max="9219" width="8.5703125" style="240" customWidth="1"/>
    <col min="9220" max="9220" width="60" style="240" customWidth="1"/>
    <col min="9221" max="9472" width="9.140625" style="240"/>
    <col min="9473" max="9473" width="6.42578125" style="240" customWidth="1"/>
    <col min="9474" max="9474" width="7.140625" style="240" customWidth="1"/>
    <col min="9475" max="9475" width="8.5703125" style="240" customWidth="1"/>
    <col min="9476" max="9476" width="60" style="240" customWidth="1"/>
    <col min="9477" max="9728" width="9.140625" style="240"/>
    <col min="9729" max="9729" width="6.42578125" style="240" customWidth="1"/>
    <col min="9730" max="9730" width="7.140625" style="240" customWidth="1"/>
    <col min="9731" max="9731" width="8.5703125" style="240" customWidth="1"/>
    <col min="9732" max="9732" width="60" style="240" customWidth="1"/>
    <col min="9733" max="9984" width="9.140625" style="240"/>
    <col min="9985" max="9985" width="6.42578125" style="240" customWidth="1"/>
    <col min="9986" max="9986" width="7.140625" style="240" customWidth="1"/>
    <col min="9987" max="9987" width="8.5703125" style="240" customWidth="1"/>
    <col min="9988" max="9988" width="60" style="240" customWidth="1"/>
    <col min="9989" max="10240" width="9.140625" style="240"/>
    <col min="10241" max="10241" width="6.42578125" style="240" customWidth="1"/>
    <col min="10242" max="10242" width="7.140625" style="240" customWidth="1"/>
    <col min="10243" max="10243" width="8.5703125" style="240" customWidth="1"/>
    <col min="10244" max="10244" width="60" style="240" customWidth="1"/>
    <col min="10245" max="10496" width="9.140625" style="240"/>
    <col min="10497" max="10497" width="6.42578125" style="240" customWidth="1"/>
    <col min="10498" max="10498" width="7.140625" style="240" customWidth="1"/>
    <col min="10499" max="10499" width="8.5703125" style="240" customWidth="1"/>
    <col min="10500" max="10500" width="60" style="240" customWidth="1"/>
    <col min="10501" max="10752" width="9.140625" style="240"/>
    <col min="10753" max="10753" width="6.42578125" style="240" customWidth="1"/>
    <col min="10754" max="10754" width="7.140625" style="240" customWidth="1"/>
    <col min="10755" max="10755" width="8.5703125" style="240" customWidth="1"/>
    <col min="10756" max="10756" width="60" style="240" customWidth="1"/>
    <col min="10757" max="11008" width="9.140625" style="240"/>
    <col min="11009" max="11009" width="6.42578125" style="240" customWidth="1"/>
    <col min="11010" max="11010" width="7.140625" style="240" customWidth="1"/>
    <col min="11011" max="11011" width="8.5703125" style="240" customWidth="1"/>
    <col min="11012" max="11012" width="60" style="240" customWidth="1"/>
    <col min="11013" max="11264" width="9.140625" style="240"/>
    <col min="11265" max="11265" width="6.42578125" style="240" customWidth="1"/>
    <col min="11266" max="11266" width="7.140625" style="240" customWidth="1"/>
    <col min="11267" max="11267" width="8.5703125" style="240" customWidth="1"/>
    <col min="11268" max="11268" width="60" style="240" customWidth="1"/>
    <col min="11269" max="11520" width="9.140625" style="240"/>
    <col min="11521" max="11521" width="6.42578125" style="240" customWidth="1"/>
    <col min="11522" max="11522" width="7.140625" style="240" customWidth="1"/>
    <col min="11523" max="11523" width="8.5703125" style="240" customWidth="1"/>
    <col min="11524" max="11524" width="60" style="240" customWidth="1"/>
    <col min="11525" max="11776" width="9.140625" style="240"/>
    <col min="11777" max="11777" width="6.42578125" style="240" customWidth="1"/>
    <col min="11778" max="11778" width="7.140625" style="240" customWidth="1"/>
    <col min="11779" max="11779" width="8.5703125" style="240" customWidth="1"/>
    <col min="11780" max="11780" width="60" style="240" customWidth="1"/>
    <col min="11781" max="12032" width="9.140625" style="240"/>
    <col min="12033" max="12033" width="6.42578125" style="240" customWidth="1"/>
    <col min="12034" max="12034" width="7.140625" style="240" customWidth="1"/>
    <col min="12035" max="12035" width="8.5703125" style="240" customWidth="1"/>
    <col min="12036" max="12036" width="60" style="240" customWidth="1"/>
    <col min="12037" max="12288" width="9.140625" style="240"/>
    <col min="12289" max="12289" width="6.42578125" style="240" customWidth="1"/>
    <col min="12290" max="12290" width="7.140625" style="240" customWidth="1"/>
    <col min="12291" max="12291" width="8.5703125" style="240" customWidth="1"/>
    <col min="12292" max="12292" width="60" style="240" customWidth="1"/>
    <col min="12293" max="12544" width="9.140625" style="240"/>
    <col min="12545" max="12545" width="6.42578125" style="240" customWidth="1"/>
    <col min="12546" max="12546" width="7.140625" style="240" customWidth="1"/>
    <col min="12547" max="12547" width="8.5703125" style="240" customWidth="1"/>
    <col min="12548" max="12548" width="60" style="240" customWidth="1"/>
    <col min="12549" max="12800" width="9.140625" style="240"/>
    <col min="12801" max="12801" width="6.42578125" style="240" customWidth="1"/>
    <col min="12802" max="12802" width="7.140625" style="240" customWidth="1"/>
    <col min="12803" max="12803" width="8.5703125" style="240" customWidth="1"/>
    <col min="12804" max="12804" width="60" style="240" customWidth="1"/>
    <col min="12805" max="13056" width="9.140625" style="240"/>
    <col min="13057" max="13057" width="6.42578125" style="240" customWidth="1"/>
    <col min="13058" max="13058" width="7.140625" style="240" customWidth="1"/>
    <col min="13059" max="13059" width="8.5703125" style="240" customWidth="1"/>
    <col min="13060" max="13060" width="60" style="240" customWidth="1"/>
    <col min="13061" max="13312" width="9.140625" style="240"/>
    <col min="13313" max="13313" width="6.42578125" style="240" customWidth="1"/>
    <col min="13314" max="13314" width="7.140625" style="240" customWidth="1"/>
    <col min="13315" max="13315" width="8.5703125" style="240" customWidth="1"/>
    <col min="13316" max="13316" width="60" style="240" customWidth="1"/>
    <col min="13317" max="13568" width="9.140625" style="240"/>
    <col min="13569" max="13569" width="6.42578125" style="240" customWidth="1"/>
    <col min="13570" max="13570" width="7.140625" style="240" customWidth="1"/>
    <col min="13571" max="13571" width="8.5703125" style="240" customWidth="1"/>
    <col min="13572" max="13572" width="60" style="240" customWidth="1"/>
    <col min="13573" max="13824" width="9.140625" style="240"/>
    <col min="13825" max="13825" width="6.42578125" style="240" customWidth="1"/>
    <col min="13826" max="13826" width="7.140625" style="240" customWidth="1"/>
    <col min="13827" max="13827" width="8.5703125" style="240" customWidth="1"/>
    <col min="13828" max="13828" width="60" style="240" customWidth="1"/>
    <col min="13829" max="14080" width="9.140625" style="240"/>
    <col min="14081" max="14081" width="6.42578125" style="240" customWidth="1"/>
    <col min="14082" max="14082" width="7.140625" style="240" customWidth="1"/>
    <col min="14083" max="14083" width="8.5703125" style="240" customWidth="1"/>
    <col min="14084" max="14084" width="60" style="240" customWidth="1"/>
    <col min="14085" max="14336" width="9.140625" style="240"/>
    <col min="14337" max="14337" width="6.42578125" style="240" customWidth="1"/>
    <col min="14338" max="14338" width="7.140625" style="240" customWidth="1"/>
    <col min="14339" max="14339" width="8.5703125" style="240" customWidth="1"/>
    <col min="14340" max="14340" width="60" style="240" customWidth="1"/>
    <col min="14341" max="14592" width="9.140625" style="240"/>
    <col min="14593" max="14593" width="6.42578125" style="240" customWidth="1"/>
    <col min="14594" max="14594" width="7.140625" style="240" customWidth="1"/>
    <col min="14595" max="14595" width="8.5703125" style="240" customWidth="1"/>
    <col min="14596" max="14596" width="60" style="240" customWidth="1"/>
    <col min="14597" max="14848" width="9.140625" style="240"/>
    <col min="14849" max="14849" width="6.42578125" style="240" customWidth="1"/>
    <col min="14850" max="14850" width="7.140625" style="240" customWidth="1"/>
    <col min="14851" max="14851" width="8.5703125" style="240" customWidth="1"/>
    <col min="14852" max="14852" width="60" style="240" customWidth="1"/>
    <col min="14853" max="15104" width="9.140625" style="240"/>
    <col min="15105" max="15105" width="6.42578125" style="240" customWidth="1"/>
    <col min="15106" max="15106" width="7.140625" style="240" customWidth="1"/>
    <col min="15107" max="15107" width="8.5703125" style="240" customWidth="1"/>
    <col min="15108" max="15108" width="60" style="240" customWidth="1"/>
    <col min="15109" max="15360" width="9.140625" style="240"/>
    <col min="15361" max="15361" width="6.42578125" style="240" customWidth="1"/>
    <col min="15362" max="15362" width="7.140625" style="240" customWidth="1"/>
    <col min="15363" max="15363" width="8.5703125" style="240" customWidth="1"/>
    <col min="15364" max="15364" width="60" style="240" customWidth="1"/>
    <col min="15365" max="15616" width="9.140625" style="240"/>
    <col min="15617" max="15617" width="6.42578125" style="240" customWidth="1"/>
    <col min="15618" max="15618" width="7.140625" style="240" customWidth="1"/>
    <col min="15619" max="15619" width="8.5703125" style="240" customWidth="1"/>
    <col min="15620" max="15620" width="60" style="240" customWidth="1"/>
    <col min="15621" max="15872" width="9.140625" style="240"/>
    <col min="15873" max="15873" width="6.42578125" style="240" customWidth="1"/>
    <col min="15874" max="15874" width="7.140625" style="240" customWidth="1"/>
    <col min="15875" max="15875" width="8.5703125" style="240" customWidth="1"/>
    <col min="15876" max="15876" width="60" style="240" customWidth="1"/>
    <col min="15877" max="16128" width="9.140625" style="240"/>
    <col min="16129" max="16129" width="6.42578125" style="240" customWidth="1"/>
    <col min="16130" max="16130" width="7.140625" style="240" customWidth="1"/>
    <col min="16131" max="16131" width="8.5703125" style="240" customWidth="1"/>
    <col min="16132" max="16132" width="60" style="240" customWidth="1"/>
    <col min="16133" max="16384" width="9.140625" style="240"/>
  </cols>
  <sheetData>
    <row r="1" spans="1:5">
      <c r="A1" s="1361" t="s">
        <v>3</v>
      </c>
      <c r="B1" s="1362"/>
      <c r="C1" s="1362"/>
      <c r="D1" s="412"/>
    </row>
    <row r="2" spans="1:5">
      <c r="A2" s="1363" t="s">
        <v>2</v>
      </c>
      <c r="B2" s="1364"/>
      <c r="C2" s="1364"/>
      <c r="D2" s="413"/>
    </row>
    <row r="3" spans="1:5" ht="13.5" thickBot="1">
      <c r="A3" s="1365"/>
      <c r="B3" s="1366"/>
      <c r="C3" s="1366"/>
      <c r="D3" s="1367"/>
    </row>
    <row r="4" spans="1:5">
      <c r="A4" s="1368" t="s">
        <v>2</v>
      </c>
      <c r="B4" s="1369"/>
      <c r="C4" s="1369"/>
      <c r="D4" s="1370"/>
    </row>
    <row r="5" spans="1:5" ht="13.5" thickBot="1">
      <c r="A5" s="1371"/>
      <c r="B5" s="1372"/>
      <c r="C5" s="1372"/>
      <c r="D5" s="1373"/>
    </row>
    <row r="6" spans="1:5">
      <c r="A6" s="307"/>
      <c r="B6" s="306"/>
      <c r="C6" s="305"/>
      <c r="D6" s="304" t="s">
        <v>312</v>
      </c>
      <c r="E6" s="242"/>
    </row>
    <row r="7" spans="1:5">
      <c r="A7" s="303"/>
      <c r="B7" s="302"/>
      <c r="C7" s="301"/>
      <c r="D7" s="248"/>
      <c r="E7" s="242"/>
    </row>
    <row r="8" spans="1:5">
      <c r="A8" s="253" t="s">
        <v>3053</v>
      </c>
      <c r="B8" s="251"/>
      <c r="C8" s="249"/>
      <c r="D8" s="248" t="s">
        <v>3052</v>
      </c>
      <c r="E8" s="242"/>
    </row>
    <row r="9" spans="1:5">
      <c r="A9" s="447"/>
      <c r="B9" s="251"/>
      <c r="C9" s="250"/>
      <c r="D9" s="248"/>
      <c r="E9" s="242"/>
    </row>
    <row r="10" spans="1:5">
      <c r="A10" s="447"/>
      <c r="B10" s="250" t="s">
        <v>3051</v>
      </c>
      <c r="C10" s="249"/>
      <c r="D10" s="248" t="s">
        <v>3050</v>
      </c>
      <c r="E10" s="242"/>
    </row>
    <row r="11" spans="1:5">
      <c r="A11" s="447"/>
      <c r="B11" s="251"/>
      <c r="C11" s="255" t="s">
        <v>3049</v>
      </c>
      <c r="D11" s="254" t="s">
        <v>3048</v>
      </c>
      <c r="E11" s="242"/>
    </row>
    <row r="12" spans="1:5">
      <c r="A12" s="447"/>
      <c r="B12" s="251"/>
      <c r="C12" s="255" t="s">
        <v>3047</v>
      </c>
      <c r="D12" s="254" t="s">
        <v>3046</v>
      </c>
      <c r="E12" s="242"/>
    </row>
    <row r="13" spans="1:5">
      <c r="A13" s="447"/>
      <c r="B13" s="251"/>
      <c r="C13" s="255" t="s">
        <v>3045</v>
      </c>
      <c r="D13" s="254" t="s">
        <v>3044</v>
      </c>
      <c r="E13" s="242"/>
    </row>
    <row r="14" spans="1:5">
      <c r="A14" s="447"/>
      <c r="B14" s="251"/>
      <c r="C14" s="255" t="s">
        <v>3043</v>
      </c>
      <c r="D14" s="254" t="s">
        <v>3042</v>
      </c>
      <c r="E14" s="242"/>
    </row>
    <row r="15" spans="1:5">
      <c r="A15" s="447"/>
      <c r="B15" s="251"/>
      <c r="C15" s="255" t="s">
        <v>3041</v>
      </c>
      <c r="D15" s="254" t="s">
        <v>3040</v>
      </c>
      <c r="E15" s="242"/>
    </row>
    <row r="16" spans="1:5">
      <c r="A16" s="447"/>
      <c r="B16" s="251"/>
      <c r="C16" s="255" t="s">
        <v>3039</v>
      </c>
      <c r="D16" s="254" t="s">
        <v>3038</v>
      </c>
      <c r="E16" s="242"/>
    </row>
    <row r="17" spans="1:5">
      <c r="A17" s="447"/>
      <c r="B17" s="251"/>
      <c r="C17" s="255" t="s">
        <v>3037</v>
      </c>
      <c r="D17" s="254" t="s">
        <v>3036</v>
      </c>
      <c r="E17" s="242"/>
    </row>
    <row r="18" spans="1:5">
      <c r="A18" s="447"/>
      <c r="B18" s="251"/>
      <c r="C18" s="255"/>
      <c r="D18" s="254"/>
      <c r="E18" s="242"/>
    </row>
    <row r="19" spans="1:5">
      <c r="A19" s="447"/>
      <c r="B19" s="250" t="s">
        <v>3035</v>
      </c>
      <c r="C19" s="249"/>
      <c r="D19" s="248" t="s">
        <v>3034</v>
      </c>
      <c r="E19" s="242"/>
    </row>
    <row r="20" spans="1:5">
      <c r="A20" s="447"/>
      <c r="B20" s="251"/>
      <c r="C20" s="255" t="s">
        <v>3033</v>
      </c>
      <c r="D20" s="254" t="s">
        <v>3032</v>
      </c>
      <c r="E20" s="242"/>
    </row>
    <row r="21" spans="1:5">
      <c r="A21" s="447"/>
      <c r="B21" s="251"/>
      <c r="C21" s="255" t="s">
        <v>3031</v>
      </c>
      <c r="D21" s="254" t="s">
        <v>3030</v>
      </c>
      <c r="E21" s="242"/>
    </row>
    <row r="22" spans="1:5">
      <c r="A22" s="447"/>
      <c r="B22" s="251"/>
      <c r="C22" s="255" t="s">
        <v>3029</v>
      </c>
      <c r="D22" s="254" t="s">
        <v>3028</v>
      </c>
      <c r="E22" s="242"/>
    </row>
    <row r="23" spans="1:5">
      <c r="A23" s="447"/>
      <c r="B23" s="251"/>
      <c r="C23" s="255" t="s">
        <v>3027</v>
      </c>
      <c r="D23" s="254" t="s">
        <v>3026</v>
      </c>
      <c r="E23" s="242"/>
    </row>
    <row r="24" spans="1:5">
      <c r="A24" s="447"/>
      <c r="B24" s="251"/>
      <c r="C24" s="255" t="s">
        <v>3025</v>
      </c>
      <c r="D24" s="254" t="s">
        <v>3024</v>
      </c>
      <c r="E24" s="242"/>
    </row>
    <row r="25" spans="1:5">
      <c r="A25" s="447"/>
      <c r="B25" s="251"/>
      <c r="C25" s="255" t="s">
        <v>3023</v>
      </c>
      <c r="D25" s="254" t="s">
        <v>3022</v>
      </c>
      <c r="E25" s="242"/>
    </row>
    <row r="26" spans="1:5">
      <c r="A26" s="264"/>
      <c r="B26" s="290"/>
      <c r="C26" s="255" t="s">
        <v>3021</v>
      </c>
      <c r="D26" s="254" t="s">
        <v>3020</v>
      </c>
      <c r="E26" s="242"/>
    </row>
    <row r="27" spans="1:5">
      <c r="A27" s="447"/>
      <c r="B27" s="251"/>
      <c r="C27" s="255" t="s">
        <v>3019</v>
      </c>
      <c r="D27" s="254" t="s">
        <v>3018</v>
      </c>
      <c r="E27" s="242"/>
    </row>
    <row r="28" spans="1:5">
      <c r="A28" s="447"/>
      <c r="B28" s="251"/>
      <c r="C28" s="255" t="s">
        <v>3017</v>
      </c>
      <c r="D28" s="254" t="s">
        <v>3016</v>
      </c>
      <c r="E28" s="242"/>
    </row>
    <row r="29" spans="1:5">
      <c r="A29" s="447"/>
      <c r="B29" s="251"/>
      <c r="C29" s="250"/>
      <c r="D29" s="248"/>
      <c r="E29" s="242"/>
    </row>
    <row r="30" spans="1:5">
      <c r="A30" s="447"/>
      <c r="B30" s="250" t="s">
        <v>3015</v>
      </c>
      <c r="C30" s="249"/>
      <c r="D30" s="248" t="s">
        <v>3014</v>
      </c>
      <c r="E30" s="242"/>
    </row>
    <row r="31" spans="1:5">
      <c r="A31" s="447"/>
      <c r="B31" s="251"/>
      <c r="C31" s="255" t="s">
        <v>3013</v>
      </c>
      <c r="D31" s="254" t="s">
        <v>3012</v>
      </c>
      <c r="E31" s="242"/>
    </row>
    <row r="32" spans="1:5">
      <c r="A32" s="447"/>
      <c r="B32" s="251"/>
      <c r="C32" s="250"/>
      <c r="D32" s="248"/>
      <c r="E32" s="242"/>
    </row>
    <row r="33" spans="1:5">
      <c r="A33" s="447"/>
      <c r="B33" s="250" t="s">
        <v>3011</v>
      </c>
      <c r="C33" s="249"/>
      <c r="D33" s="248" t="s">
        <v>3010</v>
      </c>
      <c r="E33" s="242"/>
    </row>
    <row r="34" spans="1:5">
      <c r="A34" s="447"/>
      <c r="B34" s="251"/>
      <c r="C34" s="255" t="s">
        <v>3009</v>
      </c>
      <c r="D34" s="254" t="s">
        <v>3008</v>
      </c>
      <c r="E34" s="242"/>
    </row>
    <row r="35" spans="1:5">
      <c r="A35" s="447"/>
      <c r="B35" s="251"/>
      <c r="C35" s="255" t="s">
        <v>3007</v>
      </c>
      <c r="D35" s="254" t="s">
        <v>3006</v>
      </c>
      <c r="E35" s="242"/>
    </row>
    <row r="36" spans="1:5">
      <c r="A36" s="447"/>
      <c r="B36" s="251"/>
      <c r="C36" s="255" t="s">
        <v>3005</v>
      </c>
      <c r="D36" s="254" t="s">
        <v>3004</v>
      </c>
      <c r="E36" s="242"/>
    </row>
    <row r="37" spans="1:5">
      <c r="A37" s="447"/>
      <c r="B37" s="251"/>
      <c r="C37" s="255" t="s">
        <v>3003</v>
      </c>
      <c r="D37" s="254" t="s">
        <v>3002</v>
      </c>
      <c r="E37" s="242"/>
    </row>
    <row r="38" spans="1:5">
      <c r="A38" s="447"/>
      <c r="B38" s="251"/>
      <c r="C38" s="255" t="s">
        <v>3001</v>
      </c>
      <c r="D38" s="254" t="s">
        <v>3000</v>
      </c>
      <c r="E38" s="242"/>
    </row>
    <row r="39" spans="1:5" ht="12.75" customHeight="1">
      <c r="A39" s="447"/>
      <c r="B39" s="251"/>
      <c r="C39" s="255" t="s">
        <v>2999</v>
      </c>
      <c r="D39" s="254" t="s">
        <v>2998</v>
      </c>
      <c r="E39" s="242"/>
    </row>
    <row r="40" spans="1:5" ht="12.75" customHeight="1">
      <c r="A40" s="447"/>
      <c r="B40" s="251"/>
      <c r="C40" s="255" t="s">
        <v>2997</v>
      </c>
      <c r="D40" s="254" t="s">
        <v>2996</v>
      </c>
      <c r="E40" s="242"/>
    </row>
    <row r="41" spans="1:5" ht="12.75" customHeight="1">
      <c r="A41" s="447"/>
      <c r="B41" s="251"/>
      <c r="C41" s="255" t="s">
        <v>2995</v>
      </c>
      <c r="D41" s="254" t="s">
        <v>2994</v>
      </c>
      <c r="E41" s="242"/>
    </row>
    <row r="42" spans="1:5" ht="12.75" customHeight="1">
      <c r="A42" s="263"/>
      <c r="B42" s="261"/>
      <c r="C42" s="255" t="s">
        <v>2993</v>
      </c>
      <c r="D42" s="258" t="s">
        <v>2992</v>
      </c>
      <c r="E42" s="242"/>
    </row>
    <row r="43" spans="1:5" ht="12.75" customHeight="1">
      <c r="A43" s="263"/>
      <c r="B43" s="261"/>
      <c r="C43" s="255" t="s">
        <v>2991</v>
      </c>
      <c r="D43" s="254" t="s">
        <v>2990</v>
      </c>
      <c r="E43" s="242"/>
    </row>
    <row r="44" spans="1:5" ht="12.75" customHeight="1">
      <c r="A44" s="263"/>
      <c r="B44" s="261"/>
      <c r="C44" s="255" t="s">
        <v>2989</v>
      </c>
      <c r="D44" s="254" t="s">
        <v>2988</v>
      </c>
      <c r="E44" s="242"/>
    </row>
    <row r="45" spans="1:5" ht="12.75" customHeight="1">
      <c r="A45" s="263"/>
      <c r="B45" s="261"/>
      <c r="C45" s="255" t="s">
        <v>2987</v>
      </c>
      <c r="D45" s="254" t="s">
        <v>2986</v>
      </c>
      <c r="E45" s="242"/>
    </row>
    <row r="46" spans="1:5">
      <c r="A46" s="447"/>
      <c r="B46" s="251"/>
      <c r="C46" s="250"/>
      <c r="D46" s="248"/>
      <c r="E46" s="242"/>
    </row>
    <row r="47" spans="1:5">
      <c r="A47" s="447"/>
      <c r="B47" s="250" t="s">
        <v>2985</v>
      </c>
      <c r="C47" s="249"/>
      <c r="D47" s="248" t="s">
        <v>2983</v>
      </c>
      <c r="E47" s="242"/>
    </row>
    <row r="48" spans="1:5">
      <c r="A48" s="447"/>
      <c r="B48" s="251"/>
      <c r="C48" s="255" t="s">
        <v>2984</v>
      </c>
      <c r="D48" s="254" t="s">
        <v>2983</v>
      </c>
      <c r="E48" s="242"/>
    </row>
    <row r="49" spans="1:5">
      <c r="A49" s="447"/>
      <c r="B49" s="251"/>
      <c r="C49" s="250"/>
      <c r="D49" s="248"/>
      <c r="E49" s="242"/>
    </row>
    <row r="50" spans="1:5">
      <c r="A50" s="256"/>
      <c r="B50" s="250" t="s">
        <v>2982</v>
      </c>
      <c r="C50" s="252"/>
      <c r="D50" s="248" t="s">
        <v>2981</v>
      </c>
      <c r="E50" s="242"/>
    </row>
    <row r="51" spans="1:5">
      <c r="A51" s="447"/>
      <c r="B51" s="251"/>
      <c r="C51" s="255" t="s">
        <v>2980</v>
      </c>
      <c r="D51" s="254" t="s">
        <v>2979</v>
      </c>
      <c r="E51" s="242"/>
    </row>
    <row r="52" spans="1:5">
      <c r="A52" s="447"/>
      <c r="B52" s="251"/>
      <c r="C52" s="255" t="s">
        <v>2978</v>
      </c>
      <c r="D52" s="254" t="s">
        <v>2977</v>
      </c>
      <c r="E52" s="242"/>
    </row>
    <row r="53" spans="1:5">
      <c r="A53" s="447"/>
      <c r="B53" s="251"/>
      <c r="C53" s="255" t="s">
        <v>2976</v>
      </c>
      <c r="D53" s="254" t="s">
        <v>2975</v>
      </c>
      <c r="E53" s="242"/>
    </row>
    <row r="54" spans="1:5">
      <c r="A54" s="447"/>
      <c r="B54" s="251"/>
      <c r="C54" s="255" t="s">
        <v>2974</v>
      </c>
      <c r="D54" s="258" t="s">
        <v>2973</v>
      </c>
      <c r="E54" s="242"/>
    </row>
    <row r="55" spans="1:5">
      <c r="A55" s="447"/>
      <c r="B55" s="251"/>
      <c r="C55" s="250"/>
      <c r="D55" s="248"/>
      <c r="E55" s="242"/>
    </row>
    <row r="56" spans="1:5">
      <c r="A56" s="447"/>
      <c r="B56" s="250" t="s">
        <v>2972</v>
      </c>
      <c r="C56" s="249"/>
      <c r="D56" s="248" t="s">
        <v>2971</v>
      </c>
      <c r="E56" s="242"/>
    </row>
    <row r="57" spans="1:5">
      <c r="A57" s="447"/>
      <c r="B57" s="251"/>
      <c r="C57" s="255" t="s">
        <v>2970</v>
      </c>
      <c r="D57" s="254" t="s">
        <v>2969</v>
      </c>
      <c r="E57" s="242"/>
    </row>
    <row r="58" spans="1:5">
      <c r="A58" s="447"/>
      <c r="B58" s="251"/>
      <c r="C58" s="250"/>
      <c r="D58" s="248"/>
      <c r="E58" s="242"/>
    </row>
    <row r="59" spans="1:5">
      <c r="A59" s="253" t="s">
        <v>2968</v>
      </c>
      <c r="B59" s="251"/>
      <c r="C59" s="249"/>
      <c r="D59" s="248" t="s">
        <v>2967</v>
      </c>
      <c r="E59" s="242"/>
    </row>
    <row r="60" spans="1:5">
      <c r="A60" s="447"/>
      <c r="B60" s="251"/>
      <c r="C60" s="250"/>
      <c r="D60" s="248"/>
      <c r="E60" s="242"/>
    </row>
    <row r="61" spans="1:5">
      <c r="A61" s="447"/>
      <c r="B61" s="250" t="s">
        <v>2966</v>
      </c>
      <c r="C61" s="249"/>
      <c r="D61" s="248" t="s">
        <v>2964</v>
      </c>
      <c r="E61" s="242"/>
    </row>
    <row r="62" spans="1:5">
      <c r="A62" s="447"/>
      <c r="B62" s="251"/>
      <c r="C62" s="255" t="s">
        <v>2965</v>
      </c>
      <c r="D62" s="254" t="s">
        <v>2964</v>
      </c>
      <c r="E62" s="242"/>
    </row>
    <row r="63" spans="1:5">
      <c r="A63" s="447"/>
      <c r="B63" s="251"/>
      <c r="C63" s="250"/>
      <c r="D63" s="248"/>
      <c r="E63" s="242"/>
    </row>
    <row r="64" spans="1:5">
      <c r="A64" s="447"/>
      <c r="B64" s="250" t="s">
        <v>2963</v>
      </c>
      <c r="C64" s="249"/>
      <c r="D64" s="248" t="s">
        <v>2961</v>
      </c>
      <c r="E64" s="242"/>
    </row>
    <row r="65" spans="1:5">
      <c r="A65" s="447"/>
      <c r="B65" s="251"/>
      <c r="C65" s="255" t="s">
        <v>2962</v>
      </c>
      <c r="D65" s="254" t="s">
        <v>2961</v>
      </c>
      <c r="E65" s="242"/>
    </row>
    <row r="66" spans="1:5">
      <c r="A66" s="447"/>
      <c r="B66" s="251"/>
      <c r="C66" s="250"/>
      <c r="D66" s="248"/>
      <c r="E66" s="242"/>
    </row>
    <row r="67" spans="1:5">
      <c r="A67" s="447"/>
      <c r="B67" s="250" t="s">
        <v>2960</v>
      </c>
      <c r="C67" s="249"/>
      <c r="D67" s="248" t="s">
        <v>2959</v>
      </c>
      <c r="E67" s="242"/>
    </row>
    <row r="68" spans="1:5">
      <c r="A68" s="447"/>
      <c r="B68" s="251"/>
      <c r="C68" s="255" t="s">
        <v>2958</v>
      </c>
      <c r="D68" s="254" t="s">
        <v>2957</v>
      </c>
      <c r="E68" s="242"/>
    </row>
    <row r="69" spans="1:5">
      <c r="A69" s="447"/>
      <c r="B69" s="251"/>
      <c r="C69" s="250"/>
      <c r="D69" s="248"/>
      <c r="E69" s="242"/>
    </row>
    <row r="70" spans="1:5">
      <c r="A70" s="447"/>
      <c r="B70" s="250" t="s">
        <v>2956</v>
      </c>
      <c r="C70" s="249"/>
      <c r="D70" s="248" t="s">
        <v>2955</v>
      </c>
      <c r="E70" s="242"/>
    </row>
    <row r="71" spans="1:5">
      <c r="A71" s="447"/>
      <c r="B71" s="251"/>
      <c r="C71" s="255" t="s">
        <v>2954</v>
      </c>
      <c r="D71" s="254" t="s">
        <v>2953</v>
      </c>
      <c r="E71" s="242"/>
    </row>
    <row r="72" spans="1:5">
      <c r="A72" s="447"/>
      <c r="B72" s="251"/>
      <c r="C72" s="250"/>
      <c r="D72" s="248"/>
      <c r="E72" s="242"/>
    </row>
    <row r="73" spans="1:5">
      <c r="A73" s="253" t="s">
        <v>2952</v>
      </c>
      <c r="B73" s="251"/>
      <c r="C73" s="249"/>
      <c r="D73" s="248" t="s">
        <v>2951</v>
      </c>
      <c r="E73" s="242"/>
    </row>
    <row r="74" spans="1:5">
      <c r="A74" s="447"/>
      <c r="B74" s="251"/>
      <c r="C74" s="250"/>
      <c r="D74" s="248"/>
      <c r="E74" s="242"/>
    </row>
    <row r="75" spans="1:5">
      <c r="A75" s="447"/>
      <c r="B75" s="250" t="s">
        <v>2950</v>
      </c>
      <c r="C75" s="249"/>
      <c r="D75" s="248" t="s">
        <v>2949</v>
      </c>
      <c r="E75" s="242"/>
    </row>
    <row r="76" spans="1:5">
      <c r="A76" s="447"/>
      <c r="B76" s="251"/>
      <c r="C76" s="255" t="s">
        <v>2948</v>
      </c>
      <c r="D76" s="254" t="s">
        <v>2947</v>
      </c>
      <c r="E76" s="242"/>
    </row>
    <row r="77" spans="1:5">
      <c r="A77" s="447"/>
      <c r="B77" s="251"/>
      <c r="C77" s="255" t="s">
        <v>2946</v>
      </c>
      <c r="D77" s="254" t="s">
        <v>2945</v>
      </c>
      <c r="E77" s="242"/>
    </row>
    <row r="78" spans="1:5">
      <c r="A78" s="447"/>
      <c r="B78" s="251"/>
      <c r="C78" s="250"/>
      <c r="D78" s="248"/>
      <c r="E78" s="242"/>
    </row>
    <row r="79" spans="1:5">
      <c r="A79" s="447"/>
      <c r="B79" s="250" t="s">
        <v>2944</v>
      </c>
      <c r="C79" s="249"/>
      <c r="D79" s="248" t="s">
        <v>2943</v>
      </c>
      <c r="E79" s="242"/>
    </row>
    <row r="80" spans="1:5">
      <c r="A80" s="447"/>
      <c r="B80" s="251"/>
      <c r="C80" s="255" t="s">
        <v>2942</v>
      </c>
      <c r="D80" s="258" t="s">
        <v>2941</v>
      </c>
      <c r="E80" s="242"/>
    </row>
    <row r="81" spans="1:5">
      <c r="A81" s="447"/>
      <c r="B81" s="251"/>
      <c r="C81" s="255" t="s">
        <v>2940</v>
      </c>
      <c r="D81" s="254" t="s">
        <v>2939</v>
      </c>
      <c r="E81" s="242"/>
    </row>
    <row r="82" spans="1:5">
      <c r="A82" s="447"/>
      <c r="B82" s="251"/>
      <c r="C82" s="255"/>
      <c r="D82" s="254"/>
      <c r="E82" s="242"/>
    </row>
    <row r="83" spans="1:5">
      <c r="A83" s="447"/>
      <c r="B83" s="251"/>
      <c r="C83" s="250"/>
      <c r="D83" s="248"/>
      <c r="E83" s="242"/>
    </row>
    <row r="84" spans="1:5" s="270" customFormat="1">
      <c r="A84" s="277"/>
      <c r="B84" s="276"/>
      <c r="C84" s="279"/>
      <c r="D84" s="278" t="s">
        <v>311</v>
      </c>
      <c r="E84" s="271"/>
    </row>
    <row r="85" spans="1:5" s="270" customFormat="1" ht="12.75" customHeight="1">
      <c r="A85" s="277"/>
      <c r="B85" s="276"/>
      <c r="C85" s="279"/>
      <c r="D85" s="278"/>
      <c r="E85" s="271"/>
    </row>
    <row r="86" spans="1:5" s="270" customFormat="1" ht="12.75" customHeight="1">
      <c r="A86" s="297" t="s">
        <v>2938</v>
      </c>
      <c r="B86" s="276"/>
      <c r="C86" s="276"/>
      <c r="D86" s="278" t="s">
        <v>2937</v>
      </c>
      <c r="E86" s="271"/>
    </row>
    <row r="87" spans="1:5" s="270" customFormat="1" ht="12.75" customHeight="1">
      <c r="A87" s="277"/>
      <c r="B87" s="276"/>
      <c r="C87" s="279"/>
      <c r="D87" s="278"/>
      <c r="E87" s="271"/>
    </row>
    <row r="88" spans="1:5" s="270" customFormat="1" ht="12.75" customHeight="1">
      <c r="A88" s="277"/>
      <c r="B88" s="279" t="s">
        <v>2936</v>
      </c>
      <c r="C88" s="276"/>
      <c r="D88" s="278" t="s">
        <v>2935</v>
      </c>
      <c r="E88" s="271"/>
    </row>
    <row r="89" spans="1:5" s="270" customFormat="1" ht="12.75" customHeight="1">
      <c r="A89" s="277"/>
      <c r="B89" s="276"/>
      <c r="C89" s="273" t="s">
        <v>2934</v>
      </c>
      <c r="D89" s="272" t="s">
        <v>2933</v>
      </c>
      <c r="E89" s="271"/>
    </row>
    <row r="90" spans="1:5" s="270" customFormat="1" ht="12.75" customHeight="1">
      <c r="A90" s="277"/>
      <c r="B90" s="276"/>
      <c r="C90" s="273" t="s">
        <v>2932</v>
      </c>
      <c r="D90" s="272" t="s">
        <v>2931</v>
      </c>
      <c r="E90" s="271"/>
    </row>
    <row r="91" spans="1:5" s="270" customFormat="1" ht="12.75" customHeight="1">
      <c r="A91" s="275"/>
      <c r="B91" s="274"/>
      <c r="C91" s="273" t="s">
        <v>2930</v>
      </c>
      <c r="D91" s="272" t="s">
        <v>2929</v>
      </c>
      <c r="E91" s="271"/>
    </row>
    <row r="92" spans="1:5" s="270" customFormat="1" ht="12.75" customHeight="1">
      <c r="A92" s="275"/>
      <c r="B92" s="274"/>
      <c r="C92" s="300"/>
      <c r="D92" s="299"/>
      <c r="E92" s="271"/>
    </row>
    <row r="93" spans="1:5" s="270" customFormat="1" ht="12.75" customHeight="1">
      <c r="A93" s="277"/>
      <c r="B93" s="279" t="s">
        <v>2928</v>
      </c>
      <c r="C93" s="276"/>
      <c r="D93" s="278" t="s">
        <v>2927</v>
      </c>
      <c r="E93" s="271"/>
    </row>
    <row r="94" spans="1:5" s="270" customFormat="1" ht="12.75" customHeight="1">
      <c r="A94" s="277"/>
      <c r="B94" s="276"/>
      <c r="C94" s="273" t="s">
        <v>2926</v>
      </c>
      <c r="D94" s="272" t="s">
        <v>2925</v>
      </c>
      <c r="E94" s="271"/>
    </row>
    <row r="95" spans="1:5" s="270" customFormat="1" ht="12.75" customHeight="1">
      <c r="A95" s="275"/>
      <c r="B95" s="274"/>
      <c r="C95" s="273" t="s">
        <v>2924</v>
      </c>
      <c r="D95" s="272" t="s">
        <v>2923</v>
      </c>
      <c r="E95" s="271"/>
    </row>
    <row r="96" spans="1:5" s="270" customFormat="1" ht="12.75" customHeight="1">
      <c r="A96" s="275"/>
      <c r="B96" s="274"/>
      <c r="C96" s="273" t="s">
        <v>2922</v>
      </c>
      <c r="D96" s="272" t="s">
        <v>2921</v>
      </c>
      <c r="E96" s="271"/>
    </row>
    <row r="97" spans="1:5" s="270" customFormat="1" ht="12.75" customHeight="1">
      <c r="A97" s="275"/>
      <c r="B97" s="274"/>
      <c r="C97" s="273" t="s">
        <v>2920</v>
      </c>
      <c r="D97" s="272" t="s">
        <v>2919</v>
      </c>
      <c r="E97" s="271"/>
    </row>
    <row r="98" spans="1:5" s="270" customFormat="1" ht="12.75" customHeight="1">
      <c r="A98" s="275"/>
      <c r="B98" s="274"/>
      <c r="C98" s="273" t="s">
        <v>2918</v>
      </c>
      <c r="D98" s="272" t="s">
        <v>2917</v>
      </c>
      <c r="E98" s="271"/>
    </row>
    <row r="99" spans="1:5" s="270" customFormat="1" ht="12.75" customHeight="1">
      <c r="A99" s="277"/>
      <c r="B99" s="276"/>
      <c r="C99" s="279"/>
      <c r="D99" s="278"/>
      <c r="E99" s="271"/>
    </row>
    <row r="100" spans="1:5" s="270" customFormat="1">
      <c r="A100" s="297" t="s">
        <v>2916</v>
      </c>
      <c r="B100" s="276"/>
      <c r="C100" s="276"/>
      <c r="D100" s="278" t="s">
        <v>2915</v>
      </c>
      <c r="E100" s="271"/>
    </row>
    <row r="101" spans="1:5" s="270" customFormat="1">
      <c r="A101" s="277"/>
      <c r="B101" s="276"/>
      <c r="C101" s="279"/>
      <c r="D101" s="278"/>
      <c r="E101" s="271"/>
    </row>
    <row r="102" spans="1:5" s="270" customFormat="1">
      <c r="A102" s="277"/>
      <c r="B102" s="279" t="s">
        <v>2914</v>
      </c>
      <c r="C102" s="276"/>
      <c r="D102" s="278" t="s">
        <v>2912</v>
      </c>
      <c r="E102" s="271"/>
    </row>
    <row r="103" spans="1:5" s="270" customFormat="1">
      <c r="A103" s="277"/>
      <c r="B103" s="276"/>
      <c r="C103" s="273" t="s">
        <v>2913</v>
      </c>
      <c r="D103" s="272" t="s">
        <v>2912</v>
      </c>
      <c r="E103" s="271"/>
    </row>
    <row r="104" spans="1:5" s="270" customFormat="1">
      <c r="A104" s="277"/>
      <c r="B104" s="276"/>
      <c r="C104" s="279"/>
      <c r="D104" s="278"/>
      <c r="E104" s="271"/>
    </row>
    <row r="105" spans="1:5" s="270" customFormat="1">
      <c r="A105" s="277"/>
      <c r="B105" s="279" t="s">
        <v>2911</v>
      </c>
      <c r="C105" s="276"/>
      <c r="D105" s="278" t="s">
        <v>2909</v>
      </c>
      <c r="E105" s="271"/>
    </row>
    <row r="106" spans="1:5" s="270" customFormat="1">
      <c r="A106" s="277"/>
      <c r="B106" s="276"/>
      <c r="C106" s="273" t="s">
        <v>2910</v>
      </c>
      <c r="D106" s="272" t="s">
        <v>2909</v>
      </c>
      <c r="E106" s="271"/>
    </row>
    <row r="107" spans="1:5" s="270" customFormat="1">
      <c r="A107" s="277"/>
      <c r="B107" s="276"/>
      <c r="C107" s="279"/>
      <c r="D107" s="278"/>
      <c r="E107" s="271"/>
    </row>
    <row r="108" spans="1:5" s="270" customFormat="1" ht="12.75" customHeight="1">
      <c r="A108" s="297" t="s">
        <v>2908</v>
      </c>
      <c r="B108" s="276"/>
      <c r="C108" s="276"/>
      <c r="D108" s="278" t="s">
        <v>2907</v>
      </c>
      <c r="E108" s="271"/>
    </row>
    <row r="109" spans="1:5" s="270" customFormat="1" ht="12.75" customHeight="1">
      <c r="A109" s="277"/>
      <c r="B109" s="276"/>
      <c r="C109" s="279"/>
      <c r="D109" s="278"/>
      <c r="E109" s="271"/>
    </row>
    <row r="110" spans="1:5" s="270" customFormat="1" ht="12.75" customHeight="1">
      <c r="A110" s="277"/>
      <c r="B110" s="279" t="s">
        <v>2906</v>
      </c>
      <c r="C110" s="276"/>
      <c r="D110" s="278" t="s">
        <v>2905</v>
      </c>
      <c r="E110" s="271"/>
    </row>
    <row r="111" spans="1:5" s="270" customFormat="1" ht="12.75" customHeight="1">
      <c r="A111" s="277"/>
      <c r="B111" s="276"/>
      <c r="C111" s="273" t="s">
        <v>2904</v>
      </c>
      <c r="D111" s="272" t="s">
        <v>2903</v>
      </c>
      <c r="E111" s="271"/>
    </row>
    <row r="112" spans="1:5" s="270" customFormat="1" ht="12.75" customHeight="1">
      <c r="A112" s="275"/>
      <c r="B112" s="274"/>
      <c r="C112" s="273" t="s">
        <v>2902</v>
      </c>
      <c r="D112" s="272" t="s">
        <v>2901</v>
      </c>
      <c r="E112" s="271"/>
    </row>
    <row r="113" spans="1:5" s="270" customFormat="1" ht="12.75" customHeight="1">
      <c r="A113" s="275"/>
      <c r="B113" s="274"/>
      <c r="C113" s="273" t="s">
        <v>2900</v>
      </c>
      <c r="D113" s="272" t="s">
        <v>2899</v>
      </c>
      <c r="E113" s="271"/>
    </row>
    <row r="114" spans="1:5" s="270" customFormat="1" ht="12.75" customHeight="1">
      <c r="A114" s="277"/>
      <c r="B114" s="276"/>
      <c r="C114" s="279"/>
      <c r="D114" s="278"/>
      <c r="E114" s="271"/>
    </row>
    <row r="115" spans="1:5" s="270" customFormat="1" ht="12.75" customHeight="1">
      <c r="A115" s="277"/>
      <c r="B115" s="279" t="s">
        <v>2898</v>
      </c>
      <c r="C115" s="276"/>
      <c r="D115" s="278" t="s">
        <v>2897</v>
      </c>
      <c r="E115" s="271"/>
    </row>
    <row r="116" spans="1:5" s="270" customFormat="1" ht="12.75" customHeight="1">
      <c r="A116" s="277"/>
      <c r="B116" s="276"/>
      <c r="C116" s="273" t="s">
        <v>2896</v>
      </c>
      <c r="D116" s="272" t="s">
        <v>2895</v>
      </c>
      <c r="E116" s="271"/>
    </row>
    <row r="117" spans="1:5" s="270" customFormat="1" ht="12.75" customHeight="1">
      <c r="A117" s="275"/>
      <c r="B117" s="274"/>
      <c r="C117" s="273" t="s">
        <v>2894</v>
      </c>
      <c r="D117" s="272" t="s">
        <v>2893</v>
      </c>
      <c r="E117" s="271"/>
    </row>
    <row r="118" spans="1:5" s="270" customFormat="1" ht="12.75" customHeight="1">
      <c r="A118" s="275"/>
      <c r="B118" s="274"/>
      <c r="C118" s="273" t="s">
        <v>2892</v>
      </c>
      <c r="D118" s="272" t="s">
        <v>2891</v>
      </c>
      <c r="E118" s="271"/>
    </row>
    <row r="119" spans="1:5" s="270" customFormat="1" ht="12.75" customHeight="1">
      <c r="A119" s="277"/>
      <c r="B119" s="276"/>
      <c r="C119" s="273" t="s">
        <v>2890</v>
      </c>
      <c r="D119" s="272" t="s">
        <v>2889</v>
      </c>
      <c r="E119" s="271"/>
    </row>
    <row r="120" spans="1:5" s="270" customFormat="1" ht="12.75" customHeight="1">
      <c r="A120" s="275"/>
      <c r="B120" s="274"/>
      <c r="C120" s="273" t="s">
        <v>2888</v>
      </c>
      <c r="D120" s="272" t="s">
        <v>2887</v>
      </c>
      <c r="E120" s="271"/>
    </row>
    <row r="121" spans="1:5" s="270" customFormat="1" ht="12.75" customHeight="1">
      <c r="A121" s="275"/>
      <c r="B121" s="274"/>
      <c r="C121" s="273" t="s">
        <v>2886</v>
      </c>
      <c r="D121" s="272" t="s">
        <v>2885</v>
      </c>
      <c r="E121" s="271"/>
    </row>
    <row r="122" spans="1:5" s="270" customFormat="1" ht="12.75" customHeight="1">
      <c r="A122" s="277"/>
      <c r="B122" s="276"/>
      <c r="C122" s="279"/>
      <c r="D122" s="278"/>
      <c r="E122" s="271"/>
    </row>
    <row r="123" spans="1:5" s="270" customFormat="1">
      <c r="A123" s="297" t="s">
        <v>2884</v>
      </c>
      <c r="B123" s="276"/>
      <c r="C123" s="276"/>
      <c r="D123" s="278" t="s">
        <v>2883</v>
      </c>
      <c r="E123" s="271"/>
    </row>
    <row r="124" spans="1:5" s="270" customFormat="1">
      <c r="A124" s="277"/>
      <c r="B124" s="276"/>
      <c r="C124" s="279"/>
      <c r="D124" s="278"/>
      <c r="E124" s="271"/>
    </row>
    <row r="125" spans="1:5" s="270" customFormat="1">
      <c r="A125" s="277"/>
      <c r="B125" s="279" t="s">
        <v>2882</v>
      </c>
      <c r="C125" s="276"/>
      <c r="D125" s="278" t="s">
        <v>2881</v>
      </c>
      <c r="E125" s="271"/>
    </row>
    <row r="126" spans="1:5" s="270" customFormat="1" ht="25.5" customHeight="1">
      <c r="A126" s="277"/>
      <c r="B126" s="276"/>
      <c r="C126" s="255" t="s">
        <v>2880</v>
      </c>
      <c r="D126" s="272" t="s">
        <v>2879</v>
      </c>
      <c r="E126" s="271"/>
    </row>
    <row r="127" spans="1:5" s="270" customFormat="1">
      <c r="A127" s="277"/>
      <c r="B127" s="276"/>
      <c r="C127" s="273" t="s">
        <v>2878</v>
      </c>
      <c r="D127" s="272" t="s">
        <v>2877</v>
      </c>
      <c r="E127" s="271"/>
    </row>
    <row r="128" spans="1:5" s="270" customFormat="1">
      <c r="A128" s="277"/>
      <c r="B128" s="276"/>
      <c r="C128" s="279"/>
      <c r="D128" s="278"/>
      <c r="E128" s="271"/>
    </row>
    <row r="129" spans="1:5" s="270" customFormat="1">
      <c r="A129" s="277"/>
      <c r="B129" s="279" t="s">
        <v>2876</v>
      </c>
      <c r="C129" s="276"/>
      <c r="D129" s="278" t="s">
        <v>2875</v>
      </c>
      <c r="E129" s="271"/>
    </row>
    <row r="130" spans="1:5" s="270" customFormat="1">
      <c r="A130" s="277"/>
      <c r="B130" s="276"/>
      <c r="C130" s="273" t="s">
        <v>2874</v>
      </c>
      <c r="D130" s="272" t="s">
        <v>2873</v>
      </c>
      <c r="E130" s="271"/>
    </row>
    <row r="131" spans="1:5" s="270" customFormat="1">
      <c r="A131" s="277"/>
      <c r="B131" s="276"/>
      <c r="C131" s="273" t="s">
        <v>2872</v>
      </c>
      <c r="D131" s="272" t="s">
        <v>2871</v>
      </c>
      <c r="E131" s="271"/>
    </row>
    <row r="132" spans="1:5" s="270" customFormat="1">
      <c r="A132" s="277"/>
      <c r="B132" s="276"/>
      <c r="C132" s="273" t="s">
        <v>2870</v>
      </c>
      <c r="D132" s="272" t="s">
        <v>2869</v>
      </c>
      <c r="E132" s="271"/>
    </row>
    <row r="133" spans="1:5" s="270" customFormat="1">
      <c r="A133" s="277"/>
      <c r="B133" s="276"/>
      <c r="C133" s="273" t="s">
        <v>2868</v>
      </c>
      <c r="D133" s="298" t="s">
        <v>2867</v>
      </c>
      <c r="E133" s="271"/>
    </row>
    <row r="134" spans="1:5" s="270" customFormat="1">
      <c r="A134" s="277"/>
      <c r="B134" s="276"/>
      <c r="C134" s="279"/>
      <c r="D134" s="278"/>
      <c r="E134" s="271"/>
    </row>
    <row r="135" spans="1:5" s="270" customFormat="1" ht="15">
      <c r="A135" s="297" t="s">
        <v>2866</v>
      </c>
      <c r="B135" s="274"/>
      <c r="C135" s="276"/>
      <c r="D135" s="278" t="s">
        <v>2865</v>
      </c>
      <c r="E135" s="271"/>
    </row>
    <row r="136" spans="1:5" s="270" customFormat="1">
      <c r="A136" s="277"/>
      <c r="B136" s="276"/>
      <c r="C136" s="279"/>
      <c r="D136" s="278"/>
      <c r="E136" s="271"/>
    </row>
    <row r="137" spans="1:5" s="270" customFormat="1">
      <c r="A137" s="277"/>
      <c r="B137" s="279" t="s">
        <v>2864</v>
      </c>
      <c r="C137" s="276"/>
      <c r="D137" s="278" t="s">
        <v>2863</v>
      </c>
      <c r="E137" s="271"/>
    </row>
    <row r="138" spans="1:5" s="270" customFormat="1">
      <c r="A138" s="277"/>
      <c r="B138" s="276"/>
      <c r="C138" s="273" t="s">
        <v>2862</v>
      </c>
      <c r="D138" s="272" t="s">
        <v>2861</v>
      </c>
      <c r="E138" s="271"/>
    </row>
    <row r="139" spans="1:5" s="270" customFormat="1">
      <c r="A139" s="277"/>
      <c r="B139" s="276"/>
      <c r="C139" s="279"/>
      <c r="D139" s="278"/>
      <c r="E139" s="271"/>
    </row>
    <row r="140" spans="1:5" s="270" customFormat="1">
      <c r="A140" s="277"/>
      <c r="B140" s="279" t="s">
        <v>2860</v>
      </c>
      <c r="C140" s="276"/>
      <c r="D140" s="278" t="s">
        <v>2858</v>
      </c>
      <c r="E140" s="271"/>
    </row>
    <row r="141" spans="1:5" s="270" customFormat="1">
      <c r="A141" s="277"/>
      <c r="B141" s="276"/>
      <c r="C141" s="273" t="s">
        <v>2859</v>
      </c>
      <c r="D141" s="272" t="s">
        <v>2858</v>
      </c>
      <c r="E141" s="271"/>
    </row>
    <row r="142" spans="1:5" s="270" customFormat="1">
      <c r="A142" s="277"/>
      <c r="B142" s="276"/>
      <c r="C142" s="279"/>
      <c r="D142" s="278"/>
      <c r="E142" s="271"/>
    </row>
    <row r="143" spans="1:5">
      <c r="A143" s="447"/>
      <c r="B143" s="251"/>
      <c r="C143" s="250"/>
      <c r="D143" s="248"/>
      <c r="E143" s="242"/>
    </row>
    <row r="144" spans="1:5">
      <c r="A144" s="447"/>
      <c r="B144" s="251"/>
      <c r="C144" s="250"/>
      <c r="D144" s="248" t="s">
        <v>310</v>
      </c>
      <c r="E144" s="242"/>
    </row>
    <row r="145" spans="1:5">
      <c r="A145" s="447"/>
      <c r="B145" s="251"/>
      <c r="C145" s="255"/>
      <c r="D145" s="254"/>
      <c r="E145" s="242"/>
    </row>
    <row r="146" spans="1:5">
      <c r="A146" s="253">
        <v>10</v>
      </c>
      <c r="B146" s="251"/>
      <c r="C146" s="249"/>
      <c r="D146" s="248" t="s">
        <v>2857</v>
      </c>
      <c r="E146" s="242"/>
    </row>
    <row r="147" spans="1:5">
      <c r="A147" s="447"/>
      <c r="B147" s="251"/>
      <c r="C147" s="250"/>
      <c r="D147" s="248"/>
      <c r="E147" s="242"/>
    </row>
    <row r="148" spans="1:5">
      <c r="A148" s="447"/>
      <c r="B148" s="250" t="s">
        <v>2856</v>
      </c>
      <c r="C148" s="249"/>
      <c r="D148" s="248" t="s">
        <v>2855</v>
      </c>
      <c r="E148" s="242"/>
    </row>
    <row r="149" spans="1:5">
      <c r="A149" s="447"/>
      <c r="B149" s="251"/>
      <c r="C149" s="255" t="s">
        <v>2854</v>
      </c>
      <c r="D149" s="254" t="s">
        <v>2853</v>
      </c>
      <c r="E149" s="242"/>
    </row>
    <row r="150" spans="1:5">
      <c r="A150" s="447"/>
      <c r="B150" s="251"/>
      <c r="C150" s="255" t="s">
        <v>2852</v>
      </c>
      <c r="D150" s="254" t="s">
        <v>2851</v>
      </c>
      <c r="E150" s="242"/>
    </row>
    <row r="151" spans="1:5">
      <c r="A151" s="447"/>
      <c r="B151" s="251"/>
      <c r="C151" s="255" t="s">
        <v>2850</v>
      </c>
      <c r="D151" s="254" t="s">
        <v>2849</v>
      </c>
      <c r="E151" s="242"/>
    </row>
    <row r="152" spans="1:5">
      <c r="A152" s="447"/>
      <c r="B152" s="251"/>
      <c r="C152" s="250"/>
      <c r="D152" s="248"/>
      <c r="E152" s="242"/>
    </row>
    <row r="153" spans="1:5">
      <c r="A153" s="447"/>
      <c r="B153" s="250" t="s">
        <v>2848</v>
      </c>
      <c r="C153" s="249"/>
      <c r="D153" s="248" t="s">
        <v>2846</v>
      </c>
      <c r="E153" s="242"/>
    </row>
    <row r="154" spans="1:5">
      <c r="A154" s="447"/>
      <c r="B154" s="251"/>
      <c r="C154" s="255" t="s">
        <v>2847</v>
      </c>
      <c r="D154" s="254" t="s">
        <v>2846</v>
      </c>
      <c r="E154" s="242"/>
    </row>
    <row r="155" spans="1:5">
      <c r="A155" s="447"/>
      <c r="B155" s="251"/>
      <c r="C155" s="250"/>
      <c r="D155" s="248"/>
      <c r="E155" s="242"/>
    </row>
    <row r="156" spans="1:5">
      <c r="A156" s="447"/>
      <c r="B156" s="250" t="s">
        <v>2845</v>
      </c>
      <c r="C156" s="249"/>
      <c r="D156" s="248" t="s">
        <v>2844</v>
      </c>
      <c r="E156" s="242"/>
    </row>
    <row r="157" spans="1:5">
      <c r="A157" s="447"/>
      <c r="B157" s="251"/>
      <c r="C157" s="255" t="s">
        <v>2843</v>
      </c>
      <c r="D157" s="254" t="s">
        <v>2842</v>
      </c>
      <c r="E157" s="242"/>
    </row>
    <row r="158" spans="1:5">
      <c r="A158" s="447"/>
      <c r="B158" s="251"/>
      <c r="C158" s="255" t="s">
        <v>2841</v>
      </c>
      <c r="D158" s="254" t="s">
        <v>2840</v>
      </c>
      <c r="E158" s="242"/>
    </row>
    <row r="159" spans="1:5">
      <c r="A159" s="447"/>
      <c r="B159" s="251"/>
      <c r="C159" s="255" t="s">
        <v>2839</v>
      </c>
      <c r="D159" s="254" t="s">
        <v>2838</v>
      </c>
      <c r="E159" s="242"/>
    </row>
    <row r="160" spans="1:5">
      <c r="A160" s="447"/>
      <c r="B160" s="251"/>
      <c r="C160" s="250"/>
      <c r="D160" s="248"/>
      <c r="E160" s="242"/>
    </row>
    <row r="161" spans="1:5">
      <c r="A161" s="447"/>
      <c r="B161" s="250" t="s">
        <v>2837</v>
      </c>
      <c r="C161" s="249"/>
      <c r="D161" s="248" t="s">
        <v>2836</v>
      </c>
      <c r="E161" s="242"/>
    </row>
    <row r="162" spans="1:5">
      <c r="A162" s="447"/>
      <c r="B162" s="251"/>
      <c r="C162" s="255" t="s">
        <v>2835</v>
      </c>
      <c r="D162" s="254" t="s">
        <v>2834</v>
      </c>
      <c r="E162" s="242"/>
    </row>
    <row r="163" spans="1:5">
      <c r="A163" s="447"/>
      <c r="B163" s="251"/>
      <c r="C163" s="255" t="s">
        <v>2833</v>
      </c>
      <c r="D163" s="254" t="s">
        <v>2832</v>
      </c>
      <c r="E163" s="242"/>
    </row>
    <row r="164" spans="1:5">
      <c r="A164" s="447"/>
      <c r="B164" s="251"/>
      <c r="C164" s="250"/>
      <c r="D164" s="248"/>
      <c r="E164" s="242"/>
    </row>
    <row r="165" spans="1:5">
      <c r="A165" s="447"/>
      <c r="B165" s="250" t="s">
        <v>2831</v>
      </c>
      <c r="C165" s="249"/>
      <c r="D165" s="248" t="s">
        <v>2830</v>
      </c>
      <c r="E165" s="242"/>
    </row>
    <row r="166" spans="1:5">
      <c r="A166" s="447"/>
      <c r="B166" s="251"/>
      <c r="C166" s="255" t="s">
        <v>2829</v>
      </c>
      <c r="D166" s="254" t="s">
        <v>2828</v>
      </c>
      <c r="E166" s="242"/>
    </row>
    <row r="167" spans="1:5">
      <c r="A167" s="447"/>
      <c r="B167" s="251"/>
      <c r="C167" s="255" t="s">
        <v>2827</v>
      </c>
      <c r="D167" s="254" t="s">
        <v>2826</v>
      </c>
      <c r="E167" s="242"/>
    </row>
    <row r="168" spans="1:5">
      <c r="A168" s="447"/>
      <c r="B168" s="251"/>
      <c r="C168" s="250"/>
      <c r="D168" s="248"/>
      <c r="E168" s="242"/>
    </row>
    <row r="169" spans="1:5">
      <c r="A169" s="447"/>
      <c r="B169" s="250" t="s">
        <v>2825</v>
      </c>
      <c r="C169" s="249"/>
      <c r="D169" s="248" t="s">
        <v>2824</v>
      </c>
      <c r="E169" s="242"/>
    </row>
    <row r="170" spans="1:5">
      <c r="A170" s="447"/>
      <c r="B170" s="251"/>
      <c r="C170" s="255" t="s">
        <v>2823</v>
      </c>
      <c r="D170" s="254" t="s">
        <v>2822</v>
      </c>
      <c r="E170" s="242"/>
    </row>
    <row r="171" spans="1:5">
      <c r="A171" s="447"/>
      <c r="B171" s="251"/>
      <c r="C171" s="255" t="s">
        <v>2821</v>
      </c>
      <c r="D171" s="254" t="s">
        <v>2820</v>
      </c>
      <c r="E171" s="242"/>
    </row>
    <row r="172" spans="1:5">
      <c r="A172" s="447"/>
      <c r="B172" s="251"/>
      <c r="C172" s="250"/>
      <c r="D172" s="248"/>
      <c r="E172" s="242"/>
    </row>
    <row r="173" spans="1:5">
      <c r="A173" s="447"/>
      <c r="B173" s="250" t="s">
        <v>2819</v>
      </c>
      <c r="C173" s="249"/>
      <c r="D173" s="248" t="s">
        <v>2818</v>
      </c>
      <c r="E173" s="242"/>
    </row>
    <row r="174" spans="1:5">
      <c r="A174" s="447"/>
      <c r="B174" s="251"/>
      <c r="C174" s="255" t="s">
        <v>2817</v>
      </c>
      <c r="D174" s="254" t="s">
        <v>2816</v>
      </c>
      <c r="E174" s="242"/>
    </row>
    <row r="175" spans="1:5">
      <c r="A175" s="447"/>
      <c r="B175" s="251"/>
      <c r="C175" s="255" t="s">
        <v>2815</v>
      </c>
      <c r="D175" s="254" t="s">
        <v>2814</v>
      </c>
      <c r="E175" s="242"/>
    </row>
    <row r="176" spans="1:5">
      <c r="A176" s="447"/>
      <c r="B176" s="251"/>
      <c r="C176" s="255" t="s">
        <v>2813</v>
      </c>
      <c r="D176" s="258" t="s">
        <v>2812</v>
      </c>
      <c r="E176" s="242"/>
    </row>
    <row r="177" spans="1:5">
      <c r="A177" s="447"/>
      <c r="B177" s="251"/>
      <c r="C177" s="249"/>
      <c r="D177" s="254"/>
      <c r="E177" s="242"/>
    </row>
    <row r="178" spans="1:5">
      <c r="A178" s="447"/>
      <c r="B178" s="250" t="s">
        <v>2811</v>
      </c>
      <c r="C178" s="249"/>
      <c r="D178" s="248" t="s">
        <v>2810</v>
      </c>
      <c r="E178" s="242"/>
    </row>
    <row r="179" spans="1:5">
      <c r="A179" s="447"/>
      <c r="B179" s="251"/>
      <c r="C179" s="255" t="s">
        <v>2809</v>
      </c>
      <c r="D179" s="254" t="s">
        <v>2808</v>
      </c>
      <c r="E179" s="242"/>
    </row>
    <row r="180" spans="1:5">
      <c r="A180" s="447"/>
      <c r="B180" s="251"/>
      <c r="C180" s="255" t="s">
        <v>2807</v>
      </c>
      <c r="D180" s="254" t="s">
        <v>2806</v>
      </c>
      <c r="E180" s="242"/>
    </row>
    <row r="181" spans="1:5">
      <c r="A181" s="447"/>
      <c r="B181" s="251"/>
      <c r="C181" s="255" t="s">
        <v>2805</v>
      </c>
      <c r="D181" s="254" t="s">
        <v>2804</v>
      </c>
      <c r="E181" s="242"/>
    </row>
    <row r="182" spans="1:5">
      <c r="A182" s="447"/>
      <c r="B182" s="251"/>
      <c r="C182" s="255" t="s">
        <v>2803</v>
      </c>
      <c r="D182" s="254" t="s">
        <v>2802</v>
      </c>
      <c r="E182" s="242"/>
    </row>
    <row r="183" spans="1:5">
      <c r="A183" s="447"/>
      <c r="B183" s="251"/>
      <c r="C183" s="255" t="s">
        <v>2801</v>
      </c>
      <c r="D183" s="254" t="s">
        <v>2800</v>
      </c>
      <c r="E183" s="242"/>
    </row>
    <row r="184" spans="1:5">
      <c r="A184" s="447"/>
      <c r="B184" s="251"/>
      <c r="C184" s="255" t="s">
        <v>2799</v>
      </c>
      <c r="D184" s="254" t="s">
        <v>2798</v>
      </c>
      <c r="E184" s="242"/>
    </row>
    <row r="185" spans="1:5">
      <c r="A185" s="447"/>
      <c r="B185" s="251"/>
      <c r="C185" s="255" t="s">
        <v>2797</v>
      </c>
      <c r="D185" s="254" t="s">
        <v>2796</v>
      </c>
      <c r="E185" s="242"/>
    </row>
    <row r="186" spans="1:5">
      <c r="A186" s="447"/>
      <c r="B186" s="251"/>
      <c r="C186" s="255"/>
      <c r="D186" s="254"/>
      <c r="E186" s="242"/>
    </row>
    <row r="187" spans="1:5">
      <c r="A187" s="447"/>
      <c r="B187" s="250" t="s">
        <v>2795</v>
      </c>
      <c r="C187" s="249"/>
      <c r="D187" s="248" t="s">
        <v>2794</v>
      </c>
      <c r="E187" s="242"/>
    </row>
    <row r="188" spans="1:5">
      <c r="A188" s="447"/>
      <c r="B188" s="251"/>
      <c r="C188" s="255" t="s">
        <v>2793</v>
      </c>
      <c r="D188" s="254" t="s">
        <v>2792</v>
      </c>
      <c r="E188" s="242"/>
    </row>
    <row r="189" spans="1:5">
      <c r="A189" s="447"/>
      <c r="B189" s="251"/>
      <c r="C189" s="255" t="s">
        <v>2791</v>
      </c>
      <c r="D189" s="254" t="s">
        <v>2790</v>
      </c>
      <c r="E189" s="242"/>
    </row>
    <row r="190" spans="1:5">
      <c r="A190" s="447"/>
      <c r="B190" s="251"/>
      <c r="C190" s="250"/>
      <c r="D190" s="248"/>
      <c r="E190" s="242"/>
    </row>
    <row r="191" spans="1:5">
      <c r="A191" s="253">
        <v>11</v>
      </c>
      <c r="B191" s="251"/>
      <c r="C191" s="249"/>
      <c r="D191" s="248" t="s">
        <v>2788</v>
      </c>
      <c r="E191" s="242"/>
    </row>
    <row r="192" spans="1:5">
      <c r="A192" s="447"/>
      <c r="B192" s="251"/>
      <c r="C192" s="250"/>
      <c r="D192" s="248"/>
      <c r="E192" s="242"/>
    </row>
    <row r="193" spans="1:5">
      <c r="A193" s="447"/>
      <c r="B193" s="250" t="s">
        <v>2789</v>
      </c>
      <c r="C193" s="249"/>
      <c r="D193" s="248" t="s">
        <v>2788</v>
      </c>
      <c r="E193" s="242"/>
    </row>
    <row r="194" spans="1:5">
      <c r="A194" s="447"/>
      <c r="B194" s="251"/>
      <c r="C194" s="255" t="s">
        <v>2787</v>
      </c>
      <c r="D194" s="254" t="s">
        <v>2786</v>
      </c>
      <c r="E194" s="242"/>
    </row>
    <row r="195" spans="1:5">
      <c r="A195" s="447"/>
      <c r="B195" s="251"/>
      <c r="C195" s="255" t="s">
        <v>2785</v>
      </c>
      <c r="D195" s="254" t="s">
        <v>2784</v>
      </c>
      <c r="E195" s="242"/>
    </row>
    <row r="196" spans="1:5">
      <c r="A196" s="447"/>
      <c r="B196" s="251"/>
      <c r="C196" s="255" t="s">
        <v>2783</v>
      </c>
      <c r="D196" s="254" t="s">
        <v>2782</v>
      </c>
      <c r="E196" s="242"/>
    </row>
    <row r="197" spans="1:5">
      <c r="A197" s="447"/>
      <c r="B197" s="251"/>
      <c r="C197" s="255" t="s">
        <v>2781</v>
      </c>
      <c r="D197" s="254" t="s">
        <v>2780</v>
      </c>
      <c r="E197" s="242"/>
    </row>
    <row r="198" spans="1:5">
      <c r="A198" s="447"/>
      <c r="B198" s="251"/>
      <c r="C198" s="255" t="s">
        <v>2779</v>
      </c>
      <c r="D198" s="254" t="s">
        <v>2778</v>
      </c>
      <c r="E198" s="242"/>
    </row>
    <row r="199" spans="1:5">
      <c r="A199" s="447"/>
      <c r="B199" s="251"/>
      <c r="C199" s="255" t="s">
        <v>2777</v>
      </c>
      <c r="D199" s="254" t="s">
        <v>2776</v>
      </c>
      <c r="E199" s="242"/>
    </row>
    <row r="200" spans="1:5" ht="12.75" customHeight="1">
      <c r="A200" s="447"/>
      <c r="B200" s="251"/>
      <c r="C200" s="255" t="s">
        <v>2775</v>
      </c>
      <c r="D200" s="254" t="s">
        <v>2774</v>
      </c>
      <c r="E200" s="242"/>
    </row>
    <row r="201" spans="1:5">
      <c r="A201" s="447"/>
      <c r="B201" s="251"/>
      <c r="C201" s="250"/>
      <c r="D201" s="248"/>
      <c r="E201" s="242"/>
    </row>
    <row r="202" spans="1:5">
      <c r="A202" s="253">
        <v>12</v>
      </c>
      <c r="B202" s="251"/>
      <c r="C202" s="249"/>
      <c r="D202" s="248" t="s">
        <v>2771</v>
      </c>
      <c r="E202" s="242"/>
    </row>
    <row r="203" spans="1:5">
      <c r="A203" s="447"/>
      <c r="B203" s="251"/>
      <c r="C203" s="250"/>
      <c r="D203" s="248"/>
      <c r="E203" s="242"/>
    </row>
    <row r="204" spans="1:5">
      <c r="A204" s="447"/>
      <c r="B204" s="250" t="s">
        <v>2773</v>
      </c>
      <c r="C204" s="249"/>
      <c r="D204" s="248" t="s">
        <v>2771</v>
      </c>
      <c r="E204" s="242"/>
    </row>
    <row r="205" spans="1:5">
      <c r="A205" s="447"/>
      <c r="B205" s="251"/>
      <c r="C205" s="255" t="s">
        <v>2772</v>
      </c>
      <c r="D205" s="254" t="s">
        <v>2771</v>
      </c>
      <c r="E205" s="242"/>
    </row>
    <row r="206" spans="1:5">
      <c r="A206" s="447"/>
      <c r="B206" s="251"/>
      <c r="C206" s="250"/>
      <c r="D206" s="248"/>
      <c r="E206" s="242"/>
    </row>
    <row r="207" spans="1:5">
      <c r="A207" s="253">
        <v>13</v>
      </c>
      <c r="B207" s="251"/>
      <c r="C207" s="249"/>
      <c r="D207" s="248" t="s">
        <v>2770</v>
      </c>
      <c r="E207" s="242"/>
    </row>
    <row r="208" spans="1:5">
      <c r="A208" s="447"/>
      <c r="B208" s="251"/>
      <c r="C208" s="250"/>
      <c r="D208" s="248"/>
      <c r="E208" s="242"/>
    </row>
    <row r="209" spans="1:5">
      <c r="A209" s="447"/>
      <c r="B209" s="250" t="s">
        <v>2769</v>
      </c>
      <c r="C209" s="249"/>
      <c r="D209" s="248" t="s">
        <v>2767</v>
      </c>
      <c r="E209" s="242"/>
    </row>
    <row r="210" spans="1:5">
      <c r="A210" s="447"/>
      <c r="B210" s="251"/>
      <c r="C210" s="255" t="s">
        <v>2768</v>
      </c>
      <c r="D210" s="254" t="s">
        <v>2767</v>
      </c>
      <c r="E210" s="242"/>
    </row>
    <row r="211" spans="1:5">
      <c r="A211" s="447"/>
      <c r="B211" s="251"/>
      <c r="C211" s="255"/>
      <c r="D211" s="254"/>
      <c r="E211" s="242"/>
    </row>
    <row r="212" spans="1:5">
      <c r="A212" s="447"/>
      <c r="B212" s="269" t="s">
        <v>2766</v>
      </c>
      <c r="C212" s="249"/>
      <c r="D212" s="248" t="s">
        <v>2764</v>
      </c>
      <c r="E212" s="242"/>
    </row>
    <row r="213" spans="1:5">
      <c r="A213" s="447"/>
      <c r="B213" s="251"/>
      <c r="C213" s="249" t="s">
        <v>2765</v>
      </c>
      <c r="D213" s="254" t="s">
        <v>2764</v>
      </c>
      <c r="E213" s="242"/>
    </row>
    <row r="214" spans="1:5">
      <c r="A214" s="447"/>
      <c r="B214" s="251"/>
      <c r="C214" s="249"/>
      <c r="D214" s="254"/>
      <c r="E214" s="242"/>
    </row>
    <row r="215" spans="1:5">
      <c r="A215" s="447"/>
      <c r="B215" s="269" t="s">
        <v>2763</v>
      </c>
      <c r="C215" s="249"/>
      <c r="D215" s="248" t="s">
        <v>2761</v>
      </c>
      <c r="E215" s="242"/>
    </row>
    <row r="216" spans="1:5">
      <c r="A216" s="447"/>
      <c r="B216" s="251"/>
      <c r="C216" s="249" t="s">
        <v>2762</v>
      </c>
      <c r="D216" s="254" t="s">
        <v>2761</v>
      </c>
      <c r="E216" s="242"/>
    </row>
    <row r="217" spans="1:5">
      <c r="A217" s="447"/>
      <c r="B217" s="251"/>
      <c r="C217" s="255"/>
      <c r="D217" s="254"/>
      <c r="E217" s="242"/>
    </row>
    <row r="218" spans="1:5">
      <c r="A218" s="447"/>
      <c r="B218" s="250" t="s">
        <v>2760</v>
      </c>
      <c r="C218" s="249"/>
      <c r="D218" s="248" t="s">
        <v>2759</v>
      </c>
      <c r="E218" s="242"/>
    </row>
    <row r="219" spans="1:5">
      <c r="A219" s="447"/>
      <c r="B219" s="251"/>
      <c r="C219" s="255" t="s">
        <v>2758</v>
      </c>
      <c r="D219" s="254" t="s">
        <v>2757</v>
      </c>
      <c r="E219" s="242"/>
    </row>
    <row r="220" spans="1:5">
      <c r="A220" s="447"/>
      <c r="B220" s="251"/>
      <c r="C220" s="255" t="s">
        <v>2756</v>
      </c>
      <c r="D220" s="254" t="s">
        <v>2755</v>
      </c>
      <c r="E220" s="242"/>
    </row>
    <row r="221" spans="1:5">
      <c r="A221" s="447"/>
      <c r="B221" s="251"/>
      <c r="C221" s="255" t="s">
        <v>2754</v>
      </c>
      <c r="D221" s="254" t="s">
        <v>2753</v>
      </c>
      <c r="E221" s="242"/>
    </row>
    <row r="222" spans="1:5">
      <c r="A222" s="447"/>
      <c r="B222" s="251"/>
      <c r="C222" s="255" t="s">
        <v>2752</v>
      </c>
      <c r="D222" s="254" t="s">
        <v>2751</v>
      </c>
      <c r="E222" s="242"/>
    </row>
    <row r="223" spans="1:5">
      <c r="A223" s="447"/>
      <c r="B223" s="251"/>
      <c r="C223" s="255" t="s">
        <v>2750</v>
      </c>
      <c r="D223" s="254" t="s">
        <v>2749</v>
      </c>
      <c r="E223" s="242"/>
    </row>
    <row r="224" spans="1:5">
      <c r="A224" s="447"/>
      <c r="B224" s="251"/>
      <c r="C224" s="255" t="s">
        <v>2748</v>
      </c>
      <c r="D224" s="254" t="s">
        <v>2747</v>
      </c>
      <c r="E224" s="242"/>
    </row>
    <row r="225" spans="1:5">
      <c r="A225" s="447"/>
      <c r="B225" s="251"/>
      <c r="C225" s="255" t="s">
        <v>2746</v>
      </c>
      <c r="D225" s="254" t="s">
        <v>2745</v>
      </c>
      <c r="E225" s="242"/>
    </row>
    <row r="226" spans="1:5">
      <c r="A226" s="447"/>
      <c r="B226" s="251"/>
      <c r="C226" s="255"/>
      <c r="D226" s="254"/>
      <c r="E226" s="242"/>
    </row>
    <row r="227" spans="1:5">
      <c r="A227" s="253">
        <v>14</v>
      </c>
      <c r="B227" s="251"/>
      <c r="C227" s="249"/>
      <c r="D227" s="248" t="s">
        <v>2744</v>
      </c>
      <c r="E227" s="242"/>
    </row>
    <row r="228" spans="1:5">
      <c r="A228" s="447"/>
      <c r="B228" s="251"/>
      <c r="C228" s="250"/>
      <c r="D228" s="248"/>
      <c r="E228" s="242"/>
    </row>
    <row r="229" spans="1:5">
      <c r="A229" s="447"/>
      <c r="B229" s="250" t="s">
        <v>2743</v>
      </c>
      <c r="C229" s="249"/>
      <c r="D229" s="248" t="s">
        <v>2742</v>
      </c>
      <c r="E229" s="242"/>
    </row>
    <row r="230" spans="1:5">
      <c r="A230" s="447"/>
      <c r="B230" s="251"/>
      <c r="C230" s="255" t="s">
        <v>2741</v>
      </c>
      <c r="D230" s="254" t="s">
        <v>2740</v>
      </c>
      <c r="E230" s="242"/>
    </row>
    <row r="231" spans="1:5">
      <c r="A231" s="447"/>
      <c r="B231" s="251"/>
      <c r="C231" s="255" t="s">
        <v>2739</v>
      </c>
      <c r="D231" s="254" t="s">
        <v>2738</v>
      </c>
      <c r="E231" s="242"/>
    </row>
    <row r="232" spans="1:5">
      <c r="A232" s="447"/>
      <c r="B232" s="251"/>
      <c r="C232" s="255" t="s">
        <v>2737</v>
      </c>
      <c r="D232" s="254" t="s">
        <v>2736</v>
      </c>
      <c r="E232" s="242"/>
    </row>
    <row r="233" spans="1:5">
      <c r="A233" s="447"/>
      <c r="B233" s="251"/>
      <c r="C233" s="255" t="s">
        <v>2735</v>
      </c>
      <c r="D233" s="254" t="s">
        <v>2734</v>
      </c>
      <c r="E233" s="242"/>
    </row>
    <row r="234" spans="1:5">
      <c r="A234" s="447"/>
      <c r="B234" s="251"/>
      <c r="C234" s="255" t="s">
        <v>2733</v>
      </c>
      <c r="D234" s="254" t="s">
        <v>2732</v>
      </c>
      <c r="E234" s="242"/>
    </row>
    <row r="235" spans="1:5">
      <c r="A235" s="447"/>
      <c r="B235" s="251"/>
      <c r="C235" s="250"/>
      <c r="D235" s="248"/>
      <c r="E235" s="242"/>
    </row>
    <row r="236" spans="1:5">
      <c r="A236" s="447"/>
      <c r="B236" s="250" t="s">
        <v>2731</v>
      </c>
      <c r="C236" s="249"/>
      <c r="D236" s="248" t="s">
        <v>2729</v>
      </c>
      <c r="E236" s="242"/>
    </row>
    <row r="237" spans="1:5">
      <c r="A237" s="447"/>
      <c r="B237" s="251"/>
      <c r="C237" s="255" t="s">
        <v>2730</v>
      </c>
      <c r="D237" s="254" t="s">
        <v>2729</v>
      </c>
      <c r="E237" s="242"/>
    </row>
    <row r="238" spans="1:5">
      <c r="A238" s="447"/>
      <c r="B238" s="251"/>
      <c r="C238" s="250"/>
      <c r="D238" s="248"/>
      <c r="E238" s="242"/>
    </row>
    <row r="239" spans="1:5">
      <c r="A239" s="447"/>
      <c r="B239" s="250" t="s">
        <v>2728</v>
      </c>
      <c r="C239" s="249"/>
      <c r="D239" s="248" t="s">
        <v>2727</v>
      </c>
      <c r="E239" s="242"/>
    </row>
    <row r="240" spans="1:5">
      <c r="A240" s="447"/>
      <c r="B240" s="251"/>
      <c r="C240" s="255" t="s">
        <v>2726</v>
      </c>
      <c r="D240" s="254" t="s">
        <v>2725</v>
      </c>
      <c r="E240" s="242"/>
    </row>
    <row r="241" spans="1:5">
      <c r="A241" s="447"/>
      <c r="B241" s="251"/>
      <c r="C241" s="255" t="s">
        <v>2724</v>
      </c>
      <c r="D241" s="254" t="s">
        <v>2723</v>
      </c>
      <c r="E241" s="242"/>
    </row>
    <row r="242" spans="1:5">
      <c r="A242" s="447"/>
      <c r="B242" s="251"/>
      <c r="C242" s="250"/>
      <c r="D242" s="248"/>
      <c r="E242" s="242"/>
    </row>
    <row r="243" spans="1:5">
      <c r="A243" s="253">
        <v>15</v>
      </c>
      <c r="B243" s="251"/>
      <c r="C243" s="249"/>
      <c r="D243" s="248" t="s">
        <v>2722</v>
      </c>
      <c r="E243" s="242"/>
    </row>
    <row r="244" spans="1:5">
      <c r="A244" s="447"/>
      <c r="B244" s="251"/>
      <c r="C244" s="250"/>
      <c r="D244" s="248"/>
      <c r="E244" s="242"/>
    </row>
    <row r="245" spans="1:5" ht="25.5">
      <c r="A245" s="447"/>
      <c r="B245" s="250" t="s">
        <v>2721</v>
      </c>
      <c r="C245" s="249"/>
      <c r="D245" s="248" t="s">
        <v>2720</v>
      </c>
      <c r="E245" s="242"/>
    </row>
    <row r="246" spans="1:5">
      <c r="A246" s="447"/>
      <c r="B246" s="251"/>
      <c r="C246" s="255" t="s">
        <v>2719</v>
      </c>
      <c r="D246" s="254" t="s">
        <v>2718</v>
      </c>
      <c r="E246" s="242"/>
    </row>
    <row r="247" spans="1:5">
      <c r="A247" s="447"/>
      <c r="B247" s="251"/>
      <c r="C247" s="255" t="s">
        <v>2717</v>
      </c>
      <c r="D247" s="254" t="s">
        <v>2716</v>
      </c>
      <c r="E247" s="242"/>
    </row>
    <row r="248" spans="1:5">
      <c r="A248" s="447"/>
      <c r="B248" s="251"/>
      <c r="C248" s="250"/>
      <c r="D248" s="248"/>
      <c r="E248" s="242"/>
    </row>
    <row r="249" spans="1:5">
      <c r="A249" s="447"/>
      <c r="B249" s="250" t="s">
        <v>2715</v>
      </c>
      <c r="C249" s="249"/>
      <c r="D249" s="248" t="s">
        <v>2713</v>
      </c>
      <c r="E249" s="242"/>
    </row>
    <row r="250" spans="1:5">
      <c r="A250" s="447"/>
      <c r="B250" s="251"/>
      <c r="C250" s="255" t="s">
        <v>2714</v>
      </c>
      <c r="D250" s="254" t="s">
        <v>2713</v>
      </c>
      <c r="E250" s="242"/>
    </row>
    <row r="251" spans="1:5">
      <c r="A251" s="447"/>
      <c r="B251" s="251"/>
      <c r="C251" s="255" t="s">
        <v>2712</v>
      </c>
      <c r="D251" s="254" t="s">
        <v>2711</v>
      </c>
      <c r="E251" s="242"/>
    </row>
    <row r="252" spans="1:5" ht="15">
      <c r="A252" s="263"/>
      <c r="B252" s="261"/>
      <c r="C252" s="255" t="s">
        <v>2710</v>
      </c>
      <c r="D252" s="254" t="s">
        <v>2709</v>
      </c>
      <c r="E252" s="242"/>
    </row>
    <row r="253" spans="1:5" ht="15">
      <c r="A253" s="263"/>
      <c r="B253" s="261"/>
      <c r="C253" s="257"/>
      <c r="D253" s="259"/>
      <c r="E253" s="242"/>
    </row>
    <row r="254" spans="1:5" ht="25.5">
      <c r="A254" s="253">
        <v>16</v>
      </c>
      <c r="B254" s="251"/>
      <c r="C254" s="249"/>
      <c r="D254" s="296" t="s">
        <v>2708</v>
      </c>
      <c r="E254" s="242"/>
    </row>
    <row r="255" spans="1:5">
      <c r="A255" s="447"/>
      <c r="B255" s="251"/>
      <c r="C255" s="250"/>
      <c r="D255" s="248"/>
      <c r="E255" s="242"/>
    </row>
    <row r="256" spans="1:5">
      <c r="A256" s="447"/>
      <c r="B256" s="250" t="s">
        <v>2707</v>
      </c>
      <c r="C256" s="249"/>
      <c r="D256" s="248" t="s">
        <v>2705</v>
      </c>
      <c r="E256" s="242"/>
    </row>
    <row r="257" spans="1:5">
      <c r="A257" s="447"/>
      <c r="B257" s="251"/>
      <c r="C257" s="255" t="s">
        <v>2706</v>
      </c>
      <c r="D257" s="254" t="s">
        <v>2705</v>
      </c>
      <c r="E257" s="242"/>
    </row>
    <row r="258" spans="1:5">
      <c r="A258" s="447"/>
      <c r="B258" s="251"/>
      <c r="C258" s="255"/>
      <c r="D258" s="295"/>
      <c r="E258" s="242"/>
    </row>
    <row r="259" spans="1:5">
      <c r="A259" s="447"/>
      <c r="B259" s="250" t="s">
        <v>2704</v>
      </c>
      <c r="C259" s="249"/>
      <c r="D259" s="248" t="s">
        <v>2703</v>
      </c>
      <c r="E259" s="242"/>
    </row>
    <row r="260" spans="1:5">
      <c r="A260" s="447"/>
      <c r="B260" s="251"/>
      <c r="C260" s="255" t="s">
        <v>2702</v>
      </c>
      <c r="D260" s="254" t="s">
        <v>2701</v>
      </c>
      <c r="E260" s="242"/>
    </row>
    <row r="261" spans="1:5">
      <c r="A261" s="447"/>
      <c r="B261" s="251"/>
      <c r="C261" s="255" t="s">
        <v>2700</v>
      </c>
      <c r="D261" s="254" t="s">
        <v>2699</v>
      </c>
      <c r="E261" s="242"/>
    </row>
    <row r="262" spans="1:5">
      <c r="A262" s="447"/>
      <c r="B262" s="251"/>
      <c r="C262" s="255" t="s">
        <v>2698</v>
      </c>
      <c r="D262" s="254" t="s">
        <v>2697</v>
      </c>
      <c r="E262" s="242"/>
    </row>
    <row r="263" spans="1:5">
      <c r="A263" s="447"/>
      <c r="B263" s="251"/>
      <c r="C263" s="255" t="s">
        <v>2696</v>
      </c>
      <c r="D263" s="254" t="s">
        <v>2695</v>
      </c>
      <c r="E263" s="242"/>
    </row>
    <row r="264" spans="1:5" ht="25.5">
      <c r="A264" s="447"/>
      <c r="B264" s="251"/>
      <c r="C264" s="255" t="s">
        <v>2694</v>
      </c>
      <c r="D264" s="291" t="s">
        <v>2693</v>
      </c>
      <c r="E264" s="242"/>
    </row>
    <row r="265" spans="1:5">
      <c r="A265" s="447"/>
      <c r="B265" s="251"/>
      <c r="C265" s="255" t="s">
        <v>1774</v>
      </c>
      <c r="D265" s="248"/>
      <c r="E265" s="242"/>
    </row>
    <row r="266" spans="1:5">
      <c r="A266" s="253">
        <v>17</v>
      </c>
      <c r="B266" s="251"/>
      <c r="C266" s="249"/>
      <c r="D266" s="248" t="s">
        <v>2692</v>
      </c>
      <c r="E266" s="242"/>
    </row>
    <row r="267" spans="1:5">
      <c r="A267" s="447"/>
      <c r="B267" s="251"/>
      <c r="C267" s="250"/>
      <c r="D267" s="248"/>
      <c r="E267" s="242"/>
    </row>
    <row r="268" spans="1:5" ht="12.75" customHeight="1">
      <c r="A268" s="447"/>
      <c r="B268" s="250" t="s">
        <v>2691</v>
      </c>
      <c r="C268" s="249"/>
      <c r="D268" s="248" t="s">
        <v>2690</v>
      </c>
      <c r="E268" s="242"/>
    </row>
    <row r="269" spans="1:5" ht="12.75" customHeight="1">
      <c r="A269" s="447"/>
      <c r="B269" s="251"/>
      <c r="C269" s="255" t="s">
        <v>2689</v>
      </c>
      <c r="D269" s="254" t="s">
        <v>2688</v>
      </c>
      <c r="E269" s="242"/>
    </row>
    <row r="270" spans="1:5" ht="12.75" customHeight="1">
      <c r="A270" s="263"/>
      <c r="B270" s="261"/>
      <c r="C270" s="255" t="s">
        <v>2687</v>
      </c>
      <c r="D270" s="254" t="s">
        <v>2686</v>
      </c>
      <c r="E270" s="242"/>
    </row>
    <row r="271" spans="1:5" ht="12.75" customHeight="1">
      <c r="A271" s="263"/>
      <c r="B271" s="261"/>
      <c r="C271" s="255" t="s">
        <v>2685</v>
      </c>
      <c r="D271" s="254" t="s">
        <v>2684</v>
      </c>
      <c r="E271" s="242"/>
    </row>
    <row r="272" spans="1:5" ht="12.75" customHeight="1">
      <c r="A272" s="263"/>
      <c r="B272" s="261"/>
      <c r="C272" s="255" t="s">
        <v>2683</v>
      </c>
      <c r="D272" s="254" t="s">
        <v>2682</v>
      </c>
      <c r="E272" s="242"/>
    </row>
    <row r="273" spans="1:5" ht="12.75" customHeight="1">
      <c r="A273" s="447"/>
      <c r="B273" s="251"/>
      <c r="C273" s="255" t="s">
        <v>2681</v>
      </c>
      <c r="D273" s="254" t="s">
        <v>2680</v>
      </c>
      <c r="E273" s="242"/>
    </row>
    <row r="274" spans="1:5" ht="12.75" customHeight="1">
      <c r="A274" s="447"/>
      <c r="B274" s="251"/>
      <c r="C274" s="255"/>
      <c r="D274" s="254"/>
      <c r="E274" s="242"/>
    </row>
    <row r="275" spans="1:5" ht="12.75" customHeight="1">
      <c r="A275" s="447"/>
      <c r="B275" s="250" t="s">
        <v>2679</v>
      </c>
      <c r="C275" s="249"/>
      <c r="D275" s="248" t="s">
        <v>2678</v>
      </c>
      <c r="E275" s="242"/>
    </row>
    <row r="276" spans="1:5" ht="12.75" customHeight="1">
      <c r="A276" s="447"/>
      <c r="B276" s="251"/>
      <c r="C276" s="255" t="s">
        <v>2677</v>
      </c>
      <c r="D276" s="254" t="s">
        <v>2676</v>
      </c>
      <c r="E276" s="242"/>
    </row>
    <row r="277" spans="1:5" ht="12.75" customHeight="1">
      <c r="A277" s="447"/>
      <c r="B277" s="251"/>
      <c r="C277" s="255" t="s">
        <v>2675</v>
      </c>
      <c r="D277" s="254" t="s">
        <v>2674</v>
      </c>
      <c r="E277" s="242"/>
    </row>
    <row r="278" spans="1:5">
      <c r="A278" s="447"/>
      <c r="B278" s="251"/>
      <c r="C278" s="255" t="s">
        <v>2673</v>
      </c>
      <c r="D278" s="254" t="s">
        <v>2672</v>
      </c>
      <c r="E278" s="242"/>
    </row>
    <row r="279" spans="1:5">
      <c r="A279" s="447"/>
      <c r="B279" s="251"/>
      <c r="C279" s="255" t="s">
        <v>2671</v>
      </c>
      <c r="D279" s="254" t="s">
        <v>2670</v>
      </c>
      <c r="E279" s="242"/>
    </row>
    <row r="280" spans="1:5">
      <c r="A280" s="447"/>
      <c r="B280" s="251"/>
      <c r="C280" s="255" t="s">
        <v>2669</v>
      </c>
      <c r="D280" s="254" t="s">
        <v>2668</v>
      </c>
      <c r="E280" s="242"/>
    </row>
    <row r="281" spans="1:5">
      <c r="A281" s="447"/>
      <c r="B281" s="251"/>
      <c r="C281" s="250"/>
      <c r="D281" s="248"/>
      <c r="E281" s="242"/>
    </row>
    <row r="282" spans="1:5">
      <c r="A282" s="253">
        <v>18</v>
      </c>
      <c r="B282" s="251"/>
      <c r="C282" s="249"/>
      <c r="D282" s="248" t="s">
        <v>2667</v>
      </c>
      <c r="E282" s="242"/>
    </row>
    <row r="283" spans="1:5">
      <c r="A283" s="447"/>
      <c r="B283" s="251"/>
      <c r="C283" s="250"/>
      <c r="D283" s="248"/>
      <c r="E283" s="242"/>
    </row>
    <row r="284" spans="1:5">
      <c r="A284" s="447"/>
      <c r="B284" s="250" t="s">
        <v>2666</v>
      </c>
      <c r="C284" s="249"/>
      <c r="D284" s="248" t="s">
        <v>2665</v>
      </c>
      <c r="E284" s="242"/>
    </row>
    <row r="285" spans="1:5">
      <c r="A285" s="447"/>
      <c r="B285" s="251"/>
      <c r="C285" s="255" t="s">
        <v>2664</v>
      </c>
      <c r="D285" s="254" t="s">
        <v>2663</v>
      </c>
      <c r="E285" s="242"/>
    </row>
    <row r="286" spans="1:5">
      <c r="A286" s="264"/>
      <c r="B286" s="290"/>
      <c r="C286" s="255" t="s">
        <v>2662</v>
      </c>
      <c r="D286" s="254" t="s">
        <v>2661</v>
      </c>
      <c r="E286" s="242"/>
    </row>
    <row r="287" spans="1:5">
      <c r="A287" s="447"/>
      <c r="B287" s="251"/>
      <c r="C287" s="255" t="s">
        <v>2660</v>
      </c>
      <c r="D287" s="293" t="s">
        <v>2659</v>
      </c>
      <c r="E287" s="242"/>
    </row>
    <row r="288" spans="1:5">
      <c r="A288" s="294"/>
      <c r="B288" s="249"/>
      <c r="C288" s="255" t="s">
        <v>2658</v>
      </c>
      <c r="D288" s="293" t="s">
        <v>2657</v>
      </c>
      <c r="E288" s="242"/>
    </row>
    <row r="289" spans="1:5">
      <c r="A289" s="447"/>
      <c r="B289" s="251"/>
      <c r="C289" s="250"/>
      <c r="D289" s="248"/>
      <c r="E289" s="242"/>
    </row>
    <row r="290" spans="1:5">
      <c r="A290" s="447"/>
      <c r="B290" s="250" t="s">
        <v>2656</v>
      </c>
      <c r="C290" s="249"/>
      <c r="D290" s="248" t="s">
        <v>2655</v>
      </c>
      <c r="E290" s="242"/>
    </row>
    <row r="291" spans="1:5">
      <c r="A291" s="447"/>
      <c r="B291" s="251"/>
      <c r="C291" s="255" t="s">
        <v>2654</v>
      </c>
      <c r="D291" s="254" t="s">
        <v>2653</v>
      </c>
      <c r="E291" s="242"/>
    </row>
    <row r="292" spans="1:5">
      <c r="A292" s="447"/>
      <c r="B292" s="251"/>
      <c r="C292" s="250"/>
      <c r="D292" s="248"/>
      <c r="E292" s="242"/>
    </row>
    <row r="293" spans="1:5">
      <c r="A293" s="253">
        <v>19</v>
      </c>
      <c r="B293" s="251"/>
      <c r="C293" s="249"/>
      <c r="D293" s="248" t="s">
        <v>2652</v>
      </c>
      <c r="E293" s="242"/>
    </row>
    <row r="294" spans="1:5">
      <c r="A294" s="447"/>
      <c r="B294" s="251"/>
      <c r="C294" s="250"/>
      <c r="D294" s="248"/>
      <c r="E294" s="242"/>
    </row>
    <row r="295" spans="1:5">
      <c r="A295" s="447"/>
      <c r="B295" s="250" t="s">
        <v>2651</v>
      </c>
      <c r="C295" s="249"/>
      <c r="D295" s="248" t="s">
        <v>2649</v>
      </c>
      <c r="E295" s="242"/>
    </row>
    <row r="296" spans="1:5">
      <c r="A296" s="447"/>
      <c r="B296" s="251"/>
      <c r="C296" s="255" t="s">
        <v>2650</v>
      </c>
      <c r="D296" s="254" t="s">
        <v>2649</v>
      </c>
      <c r="E296" s="242"/>
    </row>
    <row r="297" spans="1:5">
      <c r="A297" s="447"/>
      <c r="B297" s="251"/>
      <c r="C297" s="250"/>
      <c r="D297" s="248"/>
      <c r="E297" s="242"/>
    </row>
    <row r="298" spans="1:5">
      <c r="A298" s="447"/>
      <c r="B298" s="250" t="s">
        <v>2648</v>
      </c>
      <c r="C298" s="249"/>
      <c r="D298" s="248" t="s">
        <v>2646</v>
      </c>
      <c r="E298" s="242"/>
    </row>
    <row r="299" spans="1:5">
      <c r="A299" s="447"/>
      <c r="B299" s="251"/>
      <c r="C299" s="255" t="s">
        <v>2647</v>
      </c>
      <c r="D299" s="254" t="s">
        <v>2646</v>
      </c>
      <c r="E299" s="242"/>
    </row>
    <row r="300" spans="1:5">
      <c r="A300" s="447"/>
      <c r="B300" s="251"/>
      <c r="C300" s="250"/>
      <c r="D300" s="248"/>
      <c r="E300" s="242"/>
    </row>
    <row r="301" spans="1:5">
      <c r="A301" s="253">
        <v>20</v>
      </c>
      <c r="B301" s="251"/>
      <c r="C301" s="250"/>
      <c r="D301" s="248" t="s">
        <v>2645</v>
      </c>
      <c r="E301" s="242"/>
    </row>
    <row r="302" spans="1:5">
      <c r="A302" s="447"/>
      <c r="B302" s="251"/>
      <c r="C302" s="250"/>
      <c r="D302" s="248"/>
      <c r="E302" s="242"/>
    </row>
    <row r="303" spans="1:5" ht="25.5">
      <c r="A303" s="447"/>
      <c r="B303" s="250" t="s">
        <v>2644</v>
      </c>
      <c r="C303" s="249"/>
      <c r="D303" s="248" t="s">
        <v>2643</v>
      </c>
      <c r="E303" s="242"/>
    </row>
    <row r="304" spans="1:5">
      <c r="A304" s="447"/>
      <c r="B304" s="251"/>
      <c r="C304" s="255" t="s">
        <v>2642</v>
      </c>
      <c r="D304" s="254" t="s">
        <v>2641</v>
      </c>
      <c r="E304" s="242"/>
    </row>
    <row r="305" spans="1:5">
      <c r="A305" s="447"/>
      <c r="B305" s="251"/>
      <c r="C305" s="255" t="s">
        <v>2640</v>
      </c>
      <c r="D305" s="254" t="s">
        <v>2639</v>
      </c>
      <c r="E305" s="242"/>
    </row>
    <row r="306" spans="1:5">
      <c r="A306" s="447"/>
      <c r="B306" s="251"/>
      <c r="C306" s="255" t="s">
        <v>2638</v>
      </c>
      <c r="D306" s="254" t="s">
        <v>2637</v>
      </c>
      <c r="E306" s="242"/>
    </row>
    <row r="307" spans="1:5">
      <c r="A307" s="447"/>
      <c r="B307" s="251"/>
      <c r="C307" s="255" t="s">
        <v>2636</v>
      </c>
      <c r="D307" s="254" t="s">
        <v>2635</v>
      </c>
      <c r="E307" s="242"/>
    </row>
    <row r="308" spans="1:5" ht="25.5">
      <c r="A308" s="447"/>
      <c r="B308" s="251"/>
      <c r="C308" s="292" t="s">
        <v>2634</v>
      </c>
      <c r="D308" s="291" t="s">
        <v>2633</v>
      </c>
      <c r="E308" s="242"/>
    </row>
    <row r="309" spans="1:5">
      <c r="A309" s="447"/>
      <c r="B309" s="251"/>
      <c r="C309" s="289" t="s">
        <v>2632</v>
      </c>
      <c r="D309" s="283" t="s">
        <v>2631</v>
      </c>
      <c r="E309" s="242"/>
    </row>
    <row r="310" spans="1:5">
      <c r="A310" s="447"/>
      <c r="B310" s="251"/>
      <c r="C310" s="255" t="s">
        <v>2630</v>
      </c>
      <c r="D310" s="254" t="s">
        <v>2629</v>
      </c>
      <c r="E310" s="242"/>
    </row>
    <row r="311" spans="1:5">
      <c r="A311" s="447"/>
      <c r="B311" s="251"/>
      <c r="C311" s="255" t="s">
        <v>2628</v>
      </c>
      <c r="D311" s="254" t="s">
        <v>2627</v>
      </c>
      <c r="E311" s="242"/>
    </row>
    <row r="312" spans="1:5">
      <c r="A312" s="447"/>
      <c r="B312" s="251"/>
      <c r="C312" s="255" t="s">
        <v>2626</v>
      </c>
      <c r="D312" s="254" t="s">
        <v>2625</v>
      </c>
      <c r="E312" s="242"/>
    </row>
    <row r="313" spans="1:5">
      <c r="A313" s="447"/>
      <c r="B313" s="251"/>
      <c r="C313" s="255"/>
      <c r="D313" s="254"/>
      <c r="E313" s="242"/>
    </row>
    <row r="314" spans="1:5">
      <c r="A314" s="447"/>
      <c r="B314" s="250" t="s">
        <v>2624</v>
      </c>
      <c r="C314" s="249"/>
      <c r="D314" s="248" t="s">
        <v>2622</v>
      </c>
      <c r="E314" s="242"/>
    </row>
    <row r="315" spans="1:5">
      <c r="A315" s="447"/>
      <c r="B315" s="251"/>
      <c r="C315" s="255" t="s">
        <v>2623</v>
      </c>
      <c r="D315" s="254" t="s">
        <v>2622</v>
      </c>
      <c r="E315" s="242"/>
    </row>
    <row r="316" spans="1:5">
      <c r="A316" s="256"/>
      <c r="B316" s="252"/>
      <c r="C316" s="255"/>
      <c r="D316" s="254"/>
      <c r="E316" s="242"/>
    </row>
    <row r="317" spans="1:5" ht="25.5">
      <c r="A317" s="447"/>
      <c r="B317" s="250" t="s">
        <v>2621</v>
      </c>
      <c r="C317" s="249"/>
      <c r="D317" s="248" t="s">
        <v>2619</v>
      </c>
      <c r="E317" s="242"/>
    </row>
    <row r="318" spans="1:5">
      <c r="A318" s="447"/>
      <c r="B318" s="251"/>
      <c r="C318" s="255" t="s">
        <v>2620</v>
      </c>
      <c r="D318" s="254" t="s">
        <v>2619</v>
      </c>
      <c r="E318" s="242"/>
    </row>
    <row r="319" spans="1:5">
      <c r="A319" s="256"/>
      <c r="B319" s="252"/>
      <c r="C319" s="255"/>
      <c r="D319" s="254"/>
      <c r="E319" s="242"/>
    </row>
    <row r="320" spans="1:5" ht="25.5">
      <c r="A320" s="447"/>
      <c r="B320" s="250" t="s">
        <v>2618</v>
      </c>
      <c r="C320" s="249"/>
      <c r="D320" s="248" t="s">
        <v>2617</v>
      </c>
      <c r="E320" s="242"/>
    </row>
    <row r="321" spans="1:5">
      <c r="A321" s="447"/>
      <c r="B321" s="251"/>
      <c r="C321" s="255" t="s">
        <v>2616</v>
      </c>
      <c r="D321" s="283" t="s">
        <v>2615</v>
      </c>
      <c r="E321" s="242"/>
    </row>
    <row r="322" spans="1:5">
      <c r="A322" s="447"/>
      <c r="B322" s="251"/>
      <c r="C322" s="255" t="s">
        <v>2614</v>
      </c>
      <c r="D322" s="254" t="s">
        <v>2613</v>
      </c>
      <c r="E322" s="242"/>
    </row>
    <row r="323" spans="1:5">
      <c r="A323" s="256"/>
      <c r="B323" s="252"/>
      <c r="C323" s="255"/>
      <c r="D323" s="254"/>
      <c r="E323" s="242"/>
    </row>
    <row r="324" spans="1:5">
      <c r="A324" s="447"/>
      <c r="B324" s="250" t="s">
        <v>2612</v>
      </c>
      <c r="C324" s="249"/>
      <c r="D324" s="248" t="s">
        <v>2611</v>
      </c>
      <c r="E324" s="242"/>
    </row>
    <row r="325" spans="1:5">
      <c r="A325" s="447"/>
      <c r="B325" s="251"/>
      <c r="C325" s="255" t="s">
        <v>2610</v>
      </c>
      <c r="D325" s="254" t="s">
        <v>2609</v>
      </c>
      <c r="E325" s="242"/>
    </row>
    <row r="326" spans="1:5">
      <c r="A326" s="447"/>
      <c r="B326" s="251"/>
      <c r="C326" s="255" t="s">
        <v>2608</v>
      </c>
      <c r="D326" s="254" t="s">
        <v>2607</v>
      </c>
      <c r="E326" s="242"/>
    </row>
    <row r="327" spans="1:5">
      <c r="A327" s="447"/>
      <c r="B327" s="251"/>
      <c r="C327" s="255" t="s">
        <v>2606</v>
      </c>
      <c r="D327" s="254" t="s">
        <v>2605</v>
      </c>
      <c r="E327" s="242"/>
    </row>
    <row r="328" spans="1:5">
      <c r="A328" s="264"/>
      <c r="B328" s="290"/>
      <c r="C328" s="255" t="s">
        <v>2604</v>
      </c>
      <c r="D328" s="254" t="s">
        <v>2603</v>
      </c>
      <c r="E328" s="242"/>
    </row>
    <row r="329" spans="1:5" ht="25.5">
      <c r="A329" s="264"/>
      <c r="B329" s="290"/>
      <c r="C329" s="292" t="s">
        <v>2602</v>
      </c>
      <c r="D329" s="291" t="s">
        <v>2601</v>
      </c>
      <c r="E329" s="242"/>
    </row>
    <row r="330" spans="1:5">
      <c r="A330" s="264"/>
      <c r="B330" s="290"/>
      <c r="C330" s="289" t="s">
        <v>2600</v>
      </c>
      <c r="D330" s="283" t="s">
        <v>2599</v>
      </c>
      <c r="E330" s="242"/>
    </row>
    <row r="331" spans="1:5">
      <c r="A331" s="447"/>
      <c r="B331" s="251"/>
      <c r="C331" s="250"/>
      <c r="D331" s="248"/>
      <c r="E331" s="242"/>
    </row>
    <row r="332" spans="1:5">
      <c r="A332" s="447"/>
      <c r="B332" s="250" t="s">
        <v>2598</v>
      </c>
      <c r="C332" s="249"/>
      <c r="D332" s="248" t="s">
        <v>2596</v>
      </c>
      <c r="E332" s="242"/>
    </row>
    <row r="333" spans="1:5">
      <c r="A333" s="447"/>
      <c r="B333" s="251"/>
      <c r="C333" s="255" t="s">
        <v>2597</v>
      </c>
      <c r="D333" s="254" t="s">
        <v>2596</v>
      </c>
      <c r="E333" s="242"/>
    </row>
    <row r="334" spans="1:5">
      <c r="A334" s="447"/>
      <c r="B334" s="251"/>
      <c r="C334" s="250"/>
      <c r="D334" s="248"/>
      <c r="E334" s="242"/>
    </row>
    <row r="335" spans="1:5">
      <c r="A335" s="253">
        <v>21</v>
      </c>
      <c r="B335" s="251"/>
      <c r="C335" s="249"/>
      <c r="D335" s="248" t="s">
        <v>2595</v>
      </c>
      <c r="E335" s="242"/>
    </row>
    <row r="336" spans="1:5">
      <c r="A336" s="447"/>
      <c r="B336" s="251"/>
      <c r="C336" s="250"/>
      <c r="D336" s="248"/>
      <c r="E336" s="242"/>
    </row>
    <row r="337" spans="1:5">
      <c r="A337" s="447"/>
      <c r="B337" s="250" t="s">
        <v>2594</v>
      </c>
      <c r="C337" s="249"/>
      <c r="D337" s="248" t="s">
        <v>2592</v>
      </c>
      <c r="E337" s="242"/>
    </row>
    <row r="338" spans="1:5">
      <c r="A338" s="447"/>
      <c r="B338" s="251"/>
      <c r="C338" s="255" t="s">
        <v>2593</v>
      </c>
      <c r="D338" s="254" t="s">
        <v>2592</v>
      </c>
      <c r="E338" s="242"/>
    </row>
    <row r="339" spans="1:5">
      <c r="A339" s="447"/>
      <c r="B339" s="251"/>
      <c r="C339" s="255"/>
      <c r="D339" s="254"/>
      <c r="E339" s="242"/>
    </row>
    <row r="340" spans="1:5">
      <c r="A340" s="447"/>
      <c r="B340" s="250" t="s">
        <v>2591</v>
      </c>
      <c r="C340" s="249"/>
      <c r="D340" s="248" t="s">
        <v>2589</v>
      </c>
      <c r="E340" s="242"/>
    </row>
    <row r="341" spans="1:5">
      <c r="A341" s="447"/>
      <c r="B341" s="251"/>
      <c r="C341" s="255" t="s">
        <v>2590</v>
      </c>
      <c r="D341" s="254" t="s">
        <v>2589</v>
      </c>
      <c r="E341" s="242"/>
    </row>
    <row r="342" spans="1:5">
      <c r="A342" s="447"/>
      <c r="B342" s="251"/>
      <c r="C342" s="250"/>
      <c r="D342" s="248"/>
      <c r="E342" s="242"/>
    </row>
    <row r="343" spans="1:5">
      <c r="A343" s="253">
        <v>22</v>
      </c>
      <c r="B343" s="251"/>
      <c r="C343" s="249"/>
      <c r="D343" s="248" t="s">
        <v>2588</v>
      </c>
      <c r="E343" s="242"/>
    </row>
    <row r="344" spans="1:5">
      <c r="A344" s="447"/>
      <c r="B344" s="251"/>
      <c r="C344" s="250"/>
      <c r="D344" s="248"/>
      <c r="E344" s="242"/>
    </row>
    <row r="345" spans="1:5">
      <c r="A345" s="447"/>
      <c r="B345" s="250" t="s">
        <v>2587</v>
      </c>
      <c r="C345" s="249"/>
      <c r="D345" s="248" t="s">
        <v>2586</v>
      </c>
      <c r="E345" s="242"/>
    </row>
    <row r="346" spans="1:5">
      <c r="A346" s="447"/>
      <c r="B346" s="251"/>
      <c r="C346" s="255" t="s">
        <v>2585</v>
      </c>
      <c r="D346" s="254" t="s">
        <v>2584</v>
      </c>
      <c r="E346" s="242"/>
    </row>
    <row r="347" spans="1:5">
      <c r="A347" s="447"/>
      <c r="B347" s="251"/>
      <c r="C347" s="255" t="s">
        <v>2583</v>
      </c>
      <c r="D347" s="254" t="s">
        <v>2582</v>
      </c>
      <c r="E347" s="242"/>
    </row>
    <row r="348" spans="1:5">
      <c r="A348" s="447"/>
      <c r="B348" s="251"/>
      <c r="C348" s="250"/>
      <c r="D348" s="248"/>
      <c r="E348" s="242"/>
    </row>
    <row r="349" spans="1:5">
      <c r="A349" s="447"/>
      <c r="B349" s="250" t="s">
        <v>2581</v>
      </c>
      <c r="C349" s="249"/>
      <c r="D349" s="248" t="s">
        <v>2580</v>
      </c>
      <c r="E349" s="242"/>
    </row>
    <row r="350" spans="1:5">
      <c r="A350" s="447"/>
      <c r="B350" s="251"/>
      <c r="C350" s="255" t="s">
        <v>2579</v>
      </c>
      <c r="D350" s="254" t="s">
        <v>2578</v>
      </c>
      <c r="E350" s="242"/>
    </row>
    <row r="351" spans="1:5">
      <c r="A351" s="447"/>
      <c r="B351" s="251"/>
      <c r="C351" s="255" t="s">
        <v>2577</v>
      </c>
      <c r="D351" s="254" t="s">
        <v>2576</v>
      </c>
      <c r="E351" s="242"/>
    </row>
    <row r="352" spans="1:5">
      <c r="A352" s="447"/>
      <c r="B352" s="251"/>
      <c r="C352" s="255" t="s">
        <v>2575</v>
      </c>
      <c r="D352" s="254" t="s">
        <v>2574</v>
      </c>
      <c r="E352" s="242"/>
    </row>
    <row r="353" spans="1:5">
      <c r="A353" s="447"/>
      <c r="B353" s="251"/>
      <c r="C353" s="255" t="s">
        <v>2573</v>
      </c>
      <c r="D353" s="254" t="s">
        <v>2572</v>
      </c>
      <c r="E353" s="242"/>
    </row>
    <row r="354" spans="1:5">
      <c r="A354" s="447"/>
      <c r="B354" s="251"/>
      <c r="C354" s="250"/>
      <c r="D354" s="248"/>
      <c r="E354" s="242"/>
    </row>
    <row r="355" spans="1:5">
      <c r="A355" s="253">
        <v>23</v>
      </c>
      <c r="B355" s="251"/>
      <c r="C355" s="249"/>
      <c r="D355" s="248" t="s">
        <v>2571</v>
      </c>
      <c r="E355" s="242"/>
    </row>
    <row r="356" spans="1:5">
      <c r="A356" s="447"/>
      <c r="B356" s="251"/>
      <c r="C356" s="250"/>
      <c r="D356" s="248"/>
      <c r="E356" s="242"/>
    </row>
    <row r="357" spans="1:5">
      <c r="A357" s="447"/>
      <c r="B357" s="250" t="s">
        <v>2570</v>
      </c>
      <c r="C357" s="249"/>
      <c r="D357" s="248" t="s">
        <v>2569</v>
      </c>
      <c r="E357" s="242"/>
    </row>
    <row r="358" spans="1:5">
      <c r="A358" s="447"/>
      <c r="B358" s="251"/>
      <c r="C358" s="255" t="s">
        <v>2568</v>
      </c>
      <c r="D358" s="254" t="s">
        <v>2567</v>
      </c>
      <c r="E358" s="242"/>
    </row>
    <row r="359" spans="1:5">
      <c r="A359" s="447"/>
      <c r="B359" s="251"/>
      <c r="C359" s="255" t="s">
        <v>2566</v>
      </c>
      <c r="D359" s="254" t="s">
        <v>2565</v>
      </c>
      <c r="E359" s="242"/>
    </row>
    <row r="360" spans="1:5">
      <c r="A360" s="447"/>
      <c r="B360" s="251"/>
      <c r="C360" s="255" t="s">
        <v>2564</v>
      </c>
      <c r="D360" s="254" t="s">
        <v>2563</v>
      </c>
      <c r="E360" s="242"/>
    </row>
    <row r="361" spans="1:5">
      <c r="A361" s="447"/>
      <c r="B361" s="251"/>
      <c r="C361" s="255" t="s">
        <v>2562</v>
      </c>
      <c r="D361" s="254" t="s">
        <v>2561</v>
      </c>
      <c r="E361" s="242"/>
    </row>
    <row r="362" spans="1:5">
      <c r="A362" s="447"/>
      <c r="B362" s="251"/>
      <c r="C362" s="255" t="s">
        <v>2560</v>
      </c>
      <c r="D362" s="254" t="s">
        <v>2559</v>
      </c>
      <c r="E362" s="242"/>
    </row>
    <row r="363" spans="1:5">
      <c r="A363" s="256"/>
      <c r="B363" s="252"/>
      <c r="C363" s="255"/>
      <c r="D363" s="254"/>
      <c r="E363" s="242"/>
    </row>
    <row r="364" spans="1:5">
      <c r="A364" s="447"/>
      <c r="B364" s="250" t="s">
        <v>2558</v>
      </c>
      <c r="C364" s="251"/>
      <c r="D364" s="248" t="s">
        <v>2556</v>
      </c>
      <c r="E364" s="242"/>
    </row>
    <row r="365" spans="1:5">
      <c r="A365" s="447"/>
      <c r="B365" s="251"/>
      <c r="C365" s="255" t="s">
        <v>2557</v>
      </c>
      <c r="D365" s="254" t="s">
        <v>2556</v>
      </c>
      <c r="E365" s="242"/>
    </row>
    <row r="366" spans="1:5">
      <c r="A366" s="256"/>
      <c r="B366" s="252"/>
      <c r="C366" s="249"/>
      <c r="D366" s="254"/>
      <c r="E366" s="242"/>
    </row>
    <row r="367" spans="1:5">
      <c r="A367" s="447"/>
      <c r="B367" s="250" t="s">
        <v>2555</v>
      </c>
      <c r="C367" s="251"/>
      <c r="D367" s="248" t="s">
        <v>2554</v>
      </c>
      <c r="E367" s="242"/>
    </row>
    <row r="368" spans="1:5">
      <c r="A368" s="447"/>
      <c r="B368" s="251"/>
      <c r="C368" s="255" t="s">
        <v>2553</v>
      </c>
      <c r="D368" s="254" t="s">
        <v>2552</v>
      </c>
      <c r="E368" s="242"/>
    </row>
    <row r="369" spans="1:5">
      <c r="A369" s="447"/>
      <c r="B369" s="251"/>
      <c r="C369" s="255" t="s">
        <v>2551</v>
      </c>
      <c r="D369" s="254" t="s">
        <v>2550</v>
      </c>
      <c r="E369" s="242"/>
    </row>
    <row r="370" spans="1:5">
      <c r="A370" s="447"/>
      <c r="B370" s="251"/>
      <c r="C370" s="255"/>
      <c r="D370" s="254"/>
      <c r="E370" s="242"/>
    </row>
    <row r="371" spans="1:5">
      <c r="A371" s="447"/>
      <c r="B371" s="250" t="s">
        <v>2549</v>
      </c>
      <c r="C371" s="249"/>
      <c r="D371" s="248" t="s">
        <v>2548</v>
      </c>
      <c r="E371" s="242"/>
    </row>
    <row r="372" spans="1:5" ht="25.5">
      <c r="A372" s="447"/>
      <c r="B372" s="251"/>
      <c r="C372" s="255" t="s">
        <v>2547</v>
      </c>
      <c r="D372" s="254" t="s">
        <v>2546</v>
      </c>
      <c r="E372" s="242"/>
    </row>
    <row r="373" spans="1:5">
      <c r="A373" s="447"/>
      <c r="B373" s="251"/>
      <c r="C373" s="255" t="s">
        <v>2545</v>
      </c>
      <c r="D373" s="254" t="s">
        <v>2544</v>
      </c>
      <c r="E373" s="242"/>
    </row>
    <row r="374" spans="1:5">
      <c r="A374" s="447"/>
      <c r="B374" s="251"/>
      <c r="C374" s="255" t="s">
        <v>2543</v>
      </c>
      <c r="D374" s="254" t="s">
        <v>2542</v>
      </c>
      <c r="E374" s="242"/>
    </row>
    <row r="375" spans="1:5">
      <c r="A375" s="447"/>
      <c r="B375" s="251"/>
      <c r="C375" s="255" t="s">
        <v>2541</v>
      </c>
      <c r="D375" s="254" t="s">
        <v>2540</v>
      </c>
      <c r="E375" s="242"/>
    </row>
    <row r="376" spans="1:5">
      <c r="A376" s="447"/>
      <c r="B376" s="251"/>
      <c r="C376" s="255" t="s">
        <v>2539</v>
      </c>
      <c r="D376" s="254" t="s">
        <v>2538</v>
      </c>
      <c r="E376" s="242"/>
    </row>
    <row r="377" spans="1:5">
      <c r="A377" s="256"/>
      <c r="B377" s="252"/>
      <c r="C377" s="255"/>
      <c r="D377" s="254"/>
      <c r="E377" s="242"/>
    </row>
    <row r="378" spans="1:5">
      <c r="A378" s="447"/>
      <c r="B378" s="250" t="s">
        <v>2537</v>
      </c>
      <c r="C378" s="251"/>
      <c r="D378" s="248" t="s">
        <v>2536</v>
      </c>
      <c r="E378" s="242"/>
    </row>
    <row r="379" spans="1:5">
      <c r="A379" s="447"/>
      <c r="B379" s="251"/>
      <c r="C379" s="255" t="s">
        <v>2535</v>
      </c>
      <c r="D379" s="254" t="s">
        <v>2534</v>
      </c>
      <c r="E379" s="242"/>
    </row>
    <row r="380" spans="1:5">
      <c r="A380" s="447"/>
      <c r="B380" s="251"/>
      <c r="C380" s="255" t="s">
        <v>2533</v>
      </c>
      <c r="D380" s="254" t="s">
        <v>2532</v>
      </c>
      <c r="E380" s="242"/>
    </row>
    <row r="381" spans="1:5">
      <c r="A381" s="256"/>
      <c r="B381" s="252"/>
      <c r="C381" s="255"/>
      <c r="D381" s="267"/>
      <c r="E381" s="242"/>
    </row>
    <row r="382" spans="1:5">
      <c r="A382" s="447"/>
      <c r="B382" s="250" t="s">
        <v>2531</v>
      </c>
      <c r="C382" s="251"/>
      <c r="D382" s="248" t="s">
        <v>2530</v>
      </c>
      <c r="E382" s="242"/>
    </row>
    <row r="383" spans="1:5">
      <c r="A383" s="447"/>
      <c r="B383" s="251"/>
      <c r="C383" s="255" t="s">
        <v>2529</v>
      </c>
      <c r="D383" s="254" t="s">
        <v>2528</v>
      </c>
      <c r="E383" s="242"/>
    </row>
    <row r="384" spans="1:5">
      <c r="A384" s="447"/>
      <c r="B384" s="251"/>
      <c r="C384" s="255" t="s">
        <v>2527</v>
      </c>
      <c r="D384" s="254" t="s">
        <v>2526</v>
      </c>
      <c r="E384" s="242"/>
    </row>
    <row r="385" spans="1:5">
      <c r="A385" s="447"/>
      <c r="B385" s="251"/>
      <c r="C385" s="255" t="s">
        <v>2525</v>
      </c>
      <c r="D385" s="254" t="s">
        <v>2524</v>
      </c>
      <c r="E385" s="242"/>
    </row>
    <row r="386" spans="1:5">
      <c r="A386" s="447"/>
      <c r="B386" s="251"/>
      <c r="C386" s="255" t="s">
        <v>2523</v>
      </c>
      <c r="D386" s="254" t="s">
        <v>2522</v>
      </c>
      <c r="E386" s="242"/>
    </row>
    <row r="387" spans="1:5">
      <c r="A387" s="447"/>
      <c r="B387" s="251"/>
      <c r="C387" s="255" t="s">
        <v>2521</v>
      </c>
      <c r="D387" s="254" t="s">
        <v>2520</v>
      </c>
      <c r="E387" s="242"/>
    </row>
    <row r="388" spans="1:5">
      <c r="A388" s="447"/>
      <c r="B388" s="251"/>
      <c r="C388" s="255" t="s">
        <v>2519</v>
      </c>
      <c r="D388" s="254" t="s">
        <v>2518</v>
      </c>
      <c r="E388" s="242"/>
    </row>
    <row r="389" spans="1:5">
      <c r="A389" s="256"/>
      <c r="B389" s="252"/>
      <c r="C389" s="255"/>
      <c r="D389" s="254"/>
      <c r="E389" s="242"/>
    </row>
    <row r="390" spans="1:5">
      <c r="A390" s="447"/>
      <c r="B390" s="250" t="s">
        <v>2517</v>
      </c>
      <c r="C390" s="251"/>
      <c r="D390" s="248" t="s">
        <v>2515</v>
      </c>
      <c r="E390" s="242"/>
    </row>
    <row r="391" spans="1:5">
      <c r="A391" s="447"/>
      <c r="B391" s="251"/>
      <c r="C391" s="255" t="s">
        <v>2516</v>
      </c>
      <c r="D391" s="254" t="s">
        <v>2515</v>
      </c>
      <c r="E391" s="242"/>
    </row>
    <row r="392" spans="1:5">
      <c r="A392" s="256"/>
      <c r="B392" s="252"/>
      <c r="C392" s="255"/>
      <c r="D392" s="254"/>
      <c r="E392" s="242"/>
    </row>
    <row r="393" spans="1:5">
      <c r="A393" s="447"/>
      <c r="B393" s="250" t="s">
        <v>2514</v>
      </c>
      <c r="C393" s="249"/>
      <c r="D393" s="265" t="s">
        <v>2513</v>
      </c>
      <c r="E393" s="242"/>
    </row>
    <row r="394" spans="1:5">
      <c r="A394" s="447"/>
      <c r="B394" s="251"/>
      <c r="C394" s="255" t="s">
        <v>2512</v>
      </c>
      <c r="D394" s="254" t="s">
        <v>2511</v>
      </c>
      <c r="E394" s="242"/>
    </row>
    <row r="395" spans="1:5">
      <c r="A395" s="447"/>
      <c r="B395" s="251"/>
      <c r="C395" s="255" t="s">
        <v>2510</v>
      </c>
      <c r="D395" s="254" t="s">
        <v>2509</v>
      </c>
      <c r="E395" s="242"/>
    </row>
    <row r="396" spans="1:5">
      <c r="A396" s="447"/>
      <c r="B396" s="251"/>
      <c r="C396" s="255"/>
      <c r="D396" s="254"/>
      <c r="E396" s="242"/>
    </row>
    <row r="397" spans="1:5">
      <c r="A397" s="253">
        <v>24</v>
      </c>
      <c r="B397" s="251"/>
      <c r="C397" s="249"/>
      <c r="D397" s="248" t="s">
        <v>2508</v>
      </c>
      <c r="E397" s="242"/>
    </row>
    <row r="398" spans="1:5">
      <c r="A398" s="447"/>
      <c r="B398" s="251"/>
      <c r="C398" s="250"/>
      <c r="D398" s="248"/>
      <c r="E398" s="242"/>
    </row>
    <row r="399" spans="1:5" ht="25.5" customHeight="1">
      <c r="A399" s="447"/>
      <c r="B399" s="250" t="s">
        <v>2507</v>
      </c>
      <c r="C399" s="249"/>
      <c r="D399" s="248" t="s">
        <v>2505</v>
      </c>
      <c r="E399" s="242"/>
    </row>
    <row r="400" spans="1:5" ht="25.5" customHeight="1">
      <c r="A400" s="447"/>
      <c r="B400" s="251"/>
      <c r="C400" s="255" t="s">
        <v>2506</v>
      </c>
      <c r="D400" s="254" t="s">
        <v>2505</v>
      </c>
      <c r="E400" s="242"/>
    </row>
    <row r="401" spans="1:5" ht="12.75" customHeight="1">
      <c r="A401" s="263"/>
      <c r="B401" s="261"/>
      <c r="C401" s="255" t="s">
        <v>2504</v>
      </c>
      <c r="D401" s="254" t="s">
        <v>2503</v>
      </c>
      <c r="E401" s="242"/>
    </row>
    <row r="402" spans="1:5" ht="12.75" customHeight="1">
      <c r="A402" s="263"/>
      <c r="B402" s="261"/>
      <c r="C402" s="255" t="s">
        <v>2502</v>
      </c>
      <c r="D402" s="254" t="s">
        <v>2501</v>
      </c>
      <c r="E402" s="242"/>
    </row>
    <row r="403" spans="1:5" ht="12.75" customHeight="1">
      <c r="A403" s="263"/>
      <c r="B403" s="261"/>
      <c r="C403" s="255" t="s">
        <v>2500</v>
      </c>
      <c r="D403" s="254" t="s">
        <v>2499</v>
      </c>
      <c r="E403" s="242"/>
    </row>
    <row r="404" spans="1:5" ht="12.75" customHeight="1">
      <c r="A404" s="256"/>
      <c r="B404" s="252"/>
      <c r="C404" s="255"/>
      <c r="D404" s="254"/>
      <c r="E404" s="242"/>
    </row>
    <row r="405" spans="1:5" ht="25.5">
      <c r="A405" s="447"/>
      <c r="B405" s="250" t="s">
        <v>2498</v>
      </c>
      <c r="C405" s="249"/>
      <c r="D405" s="248" t="s">
        <v>2496</v>
      </c>
      <c r="E405" s="242"/>
    </row>
    <row r="406" spans="1:5">
      <c r="A406" s="447"/>
      <c r="B406" s="251"/>
      <c r="C406" s="255" t="s">
        <v>2497</v>
      </c>
      <c r="D406" s="254" t="s">
        <v>2496</v>
      </c>
      <c r="E406" s="242"/>
    </row>
    <row r="407" spans="1:5">
      <c r="A407" s="256"/>
      <c r="B407" s="252"/>
      <c r="C407" s="268"/>
      <c r="D407" s="267"/>
      <c r="E407" s="242"/>
    </row>
    <row r="408" spans="1:5">
      <c r="A408" s="447"/>
      <c r="B408" s="250" t="s">
        <v>2495</v>
      </c>
      <c r="C408" s="249"/>
      <c r="D408" s="248" t="s">
        <v>2494</v>
      </c>
      <c r="E408" s="242"/>
    </row>
    <row r="409" spans="1:5">
      <c r="A409" s="447"/>
      <c r="B409" s="251"/>
      <c r="C409" s="255" t="s">
        <v>2493</v>
      </c>
      <c r="D409" s="254" t="s">
        <v>2492</v>
      </c>
      <c r="E409" s="242"/>
    </row>
    <row r="410" spans="1:5">
      <c r="A410" s="447"/>
      <c r="B410" s="251"/>
      <c r="C410" s="255" t="s">
        <v>2491</v>
      </c>
      <c r="D410" s="254" t="s">
        <v>2490</v>
      </c>
      <c r="E410" s="242"/>
    </row>
    <row r="411" spans="1:5">
      <c r="A411" s="447"/>
      <c r="B411" s="251"/>
      <c r="C411" s="255" t="s">
        <v>2489</v>
      </c>
      <c r="D411" s="254" t="s">
        <v>2488</v>
      </c>
      <c r="E411" s="242"/>
    </row>
    <row r="412" spans="1:5">
      <c r="A412" s="447"/>
      <c r="B412" s="251"/>
      <c r="C412" s="255" t="s">
        <v>2487</v>
      </c>
      <c r="D412" s="254" t="s">
        <v>2486</v>
      </c>
      <c r="E412" s="242"/>
    </row>
    <row r="413" spans="1:5">
      <c r="A413" s="447"/>
      <c r="B413" s="251"/>
      <c r="C413" s="250"/>
      <c r="D413" s="248"/>
      <c r="E413" s="242"/>
    </row>
    <row r="414" spans="1:5">
      <c r="A414" s="447"/>
      <c r="B414" s="250" t="s">
        <v>2485</v>
      </c>
      <c r="C414" s="249"/>
      <c r="D414" s="248" t="s">
        <v>2484</v>
      </c>
      <c r="E414" s="242"/>
    </row>
    <row r="415" spans="1:5">
      <c r="A415" s="447"/>
      <c r="B415" s="251"/>
      <c r="C415" s="255" t="s">
        <v>2483</v>
      </c>
      <c r="D415" s="254" t="s">
        <v>2482</v>
      </c>
      <c r="E415" s="242"/>
    </row>
    <row r="416" spans="1:5">
      <c r="A416" s="447"/>
      <c r="B416" s="251"/>
      <c r="C416" s="255" t="s">
        <v>2481</v>
      </c>
      <c r="D416" s="254" t="s">
        <v>2480</v>
      </c>
      <c r="E416" s="242"/>
    </row>
    <row r="417" spans="1:5">
      <c r="A417" s="447"/>
      <c r="B417" s="251"/>
      <c r="C417" s="255" t="s">
        <v>2479</v>
      </c>
      <c r="D417" s="254" t="s">
        <v>2478</v>
      </c>
      <c r="E417" s="242"/>
    </row>
    <row r="418" spans="1:5">
      <c r="A418" s="447"/>
      <c r="B418" s="251"/>
      <c r="C418" s="255" t="s">
        <v>2477</v>
      </c>
      <c r="D418" s="254" t="s">
        <v>2476</v>
      </c>
      <c r="E418" s="242"/>
    </row>
    <row r="419" spans="1:5">
      <c r="A419" s="447"/>
      <c r="B419" s="251"/>
      <c r="C419" s="255" t="s">
        <v>2475</v>
      </c>
      <c r="D419" s="254" t="s">
        <v>2474</v>
      </c>
      <c r="E419" s="242"/>
    </row>
    <row r="420" spans="1:5">
      <c r="A420" s="447"/>
      <c r="B420" s="251"/>
      <c r="C420" s="255" t="s">
        <v>2473</v>
      </c>
      <c r="D420" s="254" t="s">
        <v>2472</v>
      </c>
      <c r="E420" s="242"/>
    </row>
    <row r="421" spans="1:5">
      <c r="A421" s="447"/>
      <c r="B421" s="251"/>
      <c r="C421" s="250"/>
      <c r="D421" s="248"/>
      <c r="E421" s="242"/>
    </row>
    <row r="422" spans="1:5">
      <c r="A422" s="447"/>
      <c r="B422" s="250" t="s">
        <v>2471</v>
      </c>
      <c r="C422" s="249"/>
      <c r="D422" s="248" t="s">
        <v>2470</v>
      </c>
      <c r="E422" s="242"/>
    </row>
    <row r="423" spans="1:5" ht="12.75" customHeight="1">
      <c r="A423" s="447"/>
      <c r="B423" s="251"/>
      <c r="C423" s="255" t="s">
        <v>2469</v>
      </c>
      <c r="D423" s="254" t="s">
        <v>2468</v>
      </c>
      <c r="E423" s="242"/>
    </row>
    <row r="424" spans="1:5" ht="12.75" customHeight="1">
      <c r="A424" s="263"/>
      <c r="B424" s="261"/>
      <c r="C424" s="255" t="s">
        <v>2467</v>
      </c>
      <c r="D424" s="254" t="s">
        <v>2466</v>
      </c>
      <c r="E424" s="242"/>
    </row>
    <row r="425" spans="1:5" ht="12.75" customHeight="1">
      <c r="A425" s="263"/>
      <c r="B425" s="261"/>
      <c r="C425" s="255" t="s">
        <v>2465</v>
      </c>
      <c r="D425" s="254" t="s">
        <v>2464</v>
      </c>
      <c r="E425" s="242"/>
    </row>
    <row r="426" spans="1:5" ht="12.75" customHeight="1">
      <c r="A426" s="263"/>
      <c r="B426" s="261"/>
      <c r="C426" s="255" t="s">
        <v>2463</v>
      </c>
      <c r="D426" s="254" t="s">
        <v>2462</v>
      </c>
      <c r="E426" s="242"/>
    </row>
    <row r="427" spans="1:5" ht="12.75" customHeight="1">
      <c r="A427" s="447"/>
      <c r="B427" s="251"/>
      <c r="C427" s="255" t="s">
        <v>2461</v>
      </c>
      <c r="D427" s="254" t="s">
        <v>2460</v>
      </c>
      <c r="E427" s="242"/>
    </row>
    <row r="428" spans="1:5" ht="12.75" customHeight="1">
      <c r="A428" s="263"/>
      <c r="B428" s="261"/>
      <c r="C428" s="255" t="s">
        <v>2459</v>
      </c>
      <c r="D428" s="254" t="s">
        <v>2458</v>
      </c>
      <c r="E428" s="242"/>
    </row>
    <row r="429" spans="1:5" ht="12.75" customHeight="1">
      <c r="A429" s="263"/>
      <c r="B429" s="261"/>
      <c r="C429" s="255" t="s">
        <v>2457</v>
      </c>
      <c r="D429" s="254" t="s">
        <v>2456</v>
      </c>
      <c r="E429" s="242"/>
    </row>
    <row r="430" spans="1:5" ht="12.75" customHeight="1">
      <c r="A430" s="263"/>
      <c r="B430" s="261"/>
      <c r="C430" s="255" t="s">
        <v>2455</v>
      </c>
      <c r="D430" s="254" t="s">
        <v>2454</v>
      </c>
      <c r="E430" s="242"/>
    </row>
    <row r="431" spans="1:5" ht="12.75" customHeight="1">
      <c r="A431" s="447"/>
      <c r="B431" s="251"/>
      <c r="C431" s="255" t="s">
        <v>2453</v>
      </c>
      <c r="D431" s="254" t="s">
        <v>2452</v>
      </c>
      <c r="E431" s="242"/>
    </row>
    <row r="432" spans="1:5" ht="12.75" customHeight="1">
      <c r="A432" s="447"/>
      <c r="B432" s="251"/>
      <c r="C432" s="250"/>
      <c r="D432" s="248"/>
      <c r="E432" s="242"/>
    </row>
    <row r="433" spans="1:5">
      <c r="A433" s="253">
        <v>25</v>
      </c>
      <c r="B433" s="251"/>
      <c r="C433" s="249"/>
      <c r="D433" s="248" t="s">
        <v>2451</v>
      </c>
      <c r="E433" s="242"/>
    </row>
    <row r="434" spans="1:5">
      <c r="A434" s="447"/>
      <c r="B434" s="251"/>
      <c r="C434" s="250"/>
      <c r="D434" s="248"/>
      <c r="E434" s="242"/>
    </row>
    <row r="435" spans="1:5">
      <c r="A435" s="447"/>
      <c r="B435" s="250" t="s">
        <v>2450</v>
      </c>
      <c r="C435" s="249"/>
      <c r="D435" s="248" t="s">
        <v>2449</v>
      </c>
      <c r="E435" s="242"/>
    </row>
    <row r="436" spans="1:5">
      <c r="A436" s="447"/>
      <c r="B436" s="251"/>
      <c r="C436" s="255" t="s">
        <v>2448</v>
      </c>
      <c r="D436" s="254" t="s">
        <v>2447</v>
      </c>
      <c r="E436" s="242"/>
    </row>
    <row r="437" spans="1:5">
      <c r="A437" s="447"/>
      <c r="B437" s="251"/>
      <c r="C437" s="255" t="s">
        <v>2446</v>
      </c>
      <c r="D437" s="254" t="s">
        <v>2445</v>
      </c>
      <c r="E437" s="242"/>
    </row>
    <row r="438" spans="1:5">
      <c r="A438" s="256"/>
      <c r="B438" s="252"/>
      <c r="C438" s="250"/>
      <c r="D438" s="254"/>
      <c r="E438" s="242"/>
    </row>
    <row r="439" spans="1:5">
      <c r="A439" s="447"/>
      <c r="B439" s="250" t="s">
        <v>2444</v>
      </c>
      <c r="C439" s="249"/>
      <c r="D439" s="248" t="s">
        <v>2443</v>
      </c>
      <c r="E439" s="242"/>
    </row>
    <row r="440" spans="1:5">
      <c r="A440" s="447"/>
      <c r="B440" s="251"/>
      <c r="C440" s="255" t="s">
        <v>2442</v>
      </c>
      <c r="D440" s="254" t="s">
        <v>2441</v>
      </c>
      <c r="E440" s="242"/>
    </row>
    <row r="441" spans="1:5">
      <c r="A441" s="447"/>
      <c r="B441" s="251"/>
      <c r="C441" s="255" t="s">
        <v>2440</v>
      </c>
      <c r="D441" s="258" t="s">
        <v>2439</v>
      </c>
      <c r="E441" s="242"/>
    </row>
    <row r="442" spans="1:5">
      <c r="A442" s="256"/>
      <c r="B442" s="252"/>
      <c r="C442" s="255"/>
      <c r="D442" s="254"/>
      <c r="E442" s="242"/>
    </row>
    <row r="443" spans="1:5">
      <c r="A443" s="447"/>
      <c r="B443" s="250" t="s">
        <v>2438</v>
      </c>
      <c r="C443" s="249"/>
      <c r="D443" s="248" t="s">
        <v>2436</v>
      </c>
      <c r="E443" s="242"/>
    </row>
    <row r="444" spans="1:5" ht="15">
      <c r="A444" s="288"/>
      <c r="B444" s="260"/>
      <c r="C444" s="255" t="s">
        <v>2437</v>
      </c>
      <c r="D444" s="254" t="s">
        <v>2436</v>
      </c>
      <c r="E444" s="242"/>
    </row>
    <row r="445" spans="1:5">
      <c r="A445" s="447"/>
      <c r="B445" s="251"/>
      <c r="C445" s="255"/>
      <c r="D445" s="254"/>
      <c r="E445" s="242"/>
    </row>
    <row r="446" spans="1:5">
      <c r="A446" s="447"/>
      <c r="B446" s="250" t="s">
        <v>2435</v>
      </c>
      <c r="C446" s="249"/>
      <c r="D446" s="248" t="s">
        <v>2433</v>
      </c>
      <c r="E446" s="242"/>
    </row>
    <row r="447" spans="1:5" ht="12.75" customHeight="1">
      <c r="A447" s="447"/>
      <c r="B447" s="251"/>
      <c r="C447" s="255" t="s">
        <v>2434</v>
      </c>
      <c r="D447" s="254" t="s">
        <v>2433</v>
      </c>
      <c r="E447" s="242"/>
    </row>
    <row r="448" spans="1:5" ht="12.75" customHeight="1">
      <c r="A448" s="256"/>
      <c r="B448" s="252"/>
      <c r="C448" s="250"/>
      <c r="D448" s="248"/>
      <c r="E448" s="242"/>
    </row>
    <row r="449" spans="1:5" ht="12.75" customHeight="1">
      <c r="A449" s="447"/>
      <c r="B449" s="250" t="s">
        <v>2432</v>
      </c>
      <c r="C449" s="249"/>
      <c r="D449" s="248" t="s">
        <v>2430</v>
      </c>
      <c r="E449" s="242"/>
    </row>
    <row r="450" spans="1:5" ht="12.75" customHeight="1">
      <c r="A450" s="447"/>
      <c r="B450" s="251"/>
      <c r="C450" s="255" t="s">
        <v>2431</v>
      </c>
      <c r="D450" s="254" t="s">
        <v>2430</v>
      </c>
      <c r="E450" s="242"/>
    </row>
    <row r="451" spans="1:5" ht="12.75" customHeight="1">
      <c r="A451" s="256"/>
      <c r="B451" s="252"/>
      <c r="C451" s="255"/>
      <c r="D451" s="254"/>
      <c r="E451" s="242"/>
    </row>
    <row r="452" spans="1:5">
      <c r="A452" s="447"/>
      <c r="B452" s="250" t="s">
        <v>2429</v>
      </c>
      <c r="C452" s="249"/>
      <c r="D452" s="248" t="s">
        <v>2428</v>
      </c>
      <c r="E452" s="242"/>
    </row>
    <row r="453" spans="1:5">
      <c r="A453" s="447"/>
      <c r="B453" s="251"/>
      <c r="C453" s="255" t="s">
        <v>2427</v>
      </c>
      <c r="D453" s="254" t="s">
        <v>2426</v>
      </c>
      <c r="E453" s="242"/>
    </row>
    <row r="454" spans="1:5">
      <c r="A454" s="447"/>
      <c r="B454" s="251"/>
      <c r="C454" s="255" t="s">
        <v>2425</v>
      </c>
      <c r="D454" s="286" t="s">
        <v>2424</v>
      </c>
      <c r="E454" s="242"/>
    </row>
    <row r="455" spans="1:5">
      <c r="A455" s="256"/>
      <c r="B455" s="252"/>
      <c r="C455" s="255"/>
      <c r="D455" s="286"/>
      <c r="E455" s="242"/>
    </row>
    <row r="456" spans="1:5">
      <c r="A456" s="447"/>
      <c r="B456" s="250" t="s">
        <v>2423</v>
      </c>
      <c r="C456" s="249"/>
      <c r="D456" s="248" t="s">
        <v>2422</v>
      </c>
      <c r="E456" s="242"/>
    </row>
    <row r="457" spans="1:5">
      <c r="A457" s="447"/>
      <c r="B457" s="251"/>
      <c r="C457" s="255" t="s">
        <v>2421</v>
      </c>
      <c r="D457" s="254" t="s">
        <v>2420</v>
      </c>
      <c r="E457" s="242"/>
    </row>
    <row r="458" spans="1:5">
      <c r="A458" s="447"/>
      <c r="B458" s="251"/>
      <c r="C458" s="255" t="s">
        <v>2419</v>
      </c>
      <c r="D458" s="254" t="s">
        <v>2418</v>
      </c>
      <c r="E458" s="242"/>
    </row>
    <row r="459" spans="1:5">
      <c r="A459" s="447"/>
      <c r="B459" s="251"/>
      <c r="C459" s="255" t="s">
        <v>2417</v>
      </c>
      <c r="D459" s="254" t="s">
        <v>2416</v>
      </c>
      <c r="E459" s="242"/>
    </row>
    <row r="460" spans="1:5">
      <c r="A460" s="256"/>
      <c r="B460" s="252"/>
      <c r="C460" s="255"/>
      <c r="D460" s="254"/>
      <c r="E460" s="242"/>
    </row>
    <row r="461" spans="1:5">
      <c r="A461" s="256"/>
      <c r="B461" s="250" t="s">
        <v>2415</v>
      </c>
      <c r="C461" s="252"/>
      <c r="D461" s="248" t="s">
        <v>2414</v>
      </c>
      <c r="E461" s="242"/>
    </row>
    <row r="462" spans="1:5">
      <c r="A462" s="256"/>
      <c r="B462" s="252"/>
      <c r="C462" s="255" t="s">
        <v>2413</v>
      </c>
      <c r="D462" s="254" t="s">
        <v>2412</v>
      </c>
      <c r="E462" s="242"/>
    </row>
    <row r="463" spans="1:5">
      <c r="A463" s="256"/>
      <c r="B463" s="252"/>
      <c r="C463" s="255" t="s">
        <v>2411</v>
      </c>
      <c r="D463" s="254" t="s">
        <v>2410</v>
      </c>
      <c r="E463" s="242"/>
    </row>
    <row r="464" spans="1:5">
      <c r="A464" s="256"/>
      <c r="B464" s="252"/>
      <c r="C464" s="255" t="s">
        <v>2409</v>
      </c>
      <c r="D464" s="254" t="s">
        <v>2408</v>
      </c>
      <c r="E464" s="242"/>
    </row>
    <row r="465" spans="1:5">
      <c r="A465" s="447"/>
      <c r="B465" s="251"/>
      <c r="C465" s="255" t="s">
        <v>2407</v>
      </c>
      <c r="D465" s="254" t="s">
        <v>2406</v>
      </c>
      <c r="E465" s="242"/>
    </row>
    <row r="466" spans="1:5">
      <c r="A466" s="447"/>
      <c r="B466" s="251"/>
      <c r="C466" s="255" t="s">
        <v>2405</v>
      </c>
      <c r="D466" s="254" t="s">
        <v>2404</v>
      </c>
      <c r="E466" s="242"/>
    </row>
    <row r="467" spans="1:5">
      <c r="A467" s="447"/>
      <c r="B467" s="251"/>
      <c r="C467" s="268" t="s">
        <v>1774</v>
      </c>
      <c r="D467" s="254"/>
      <c r="E467" s="242"/>
    </row>
    <row r="468" spans="1:5">
      <c r="A468" s="253">
        <v>26</v>
      </c>
      <c r="B468" s="251"/>
      <c r="C468" s="249"/>
      <c r="D468" s="248" t="s">
        <v>2403</v>
      </c>
      <c r="E468" s="242"/>
    </row>
    <row r="469" spans="1:5">
      <c r="A469" s="447"/>
      <c r="B469" s="251"/>
      <c r="C469" s="250"/>
      <c r="D469" s="248"/>
      <c r="E469" s="242"/>
    </row>
    <row r="470" spans="1:5">
      <c r="A470" s="447"/>
      <c r="B470" s="250" t="s">
        <v>2402</v>
      </c>
      <c r="C470" s="249"/>
      <c r="D470" s="248" t="s">
        <v>2401</v>
      </c>
      <c r="E470" s="242"/>
    </row>
    <row r="471" spans="1:5">
      <c r="A471" s="447"/>
      <c r="B471" s="251"/>
      <c r="C471" s="255" t="s">
        <v>2400</v>
      </c>
      <c r="D471" s="254" t="s">
        <v>2399</v>
      </c>
      <c r="E471" s="242"/>
    </row>
    <row r="472" spans="1:5">
      <c r="A472" s="447"/>
      <c r="B472" s="251"/>
      <c r="C472" s="255" t="s">
        <v>2398</v>
      </c>
      <c r="D472" s="258" t="s">
        <v>2397</v>
      </c>
      <c r="E472" s="242"/>
    </row>
    <row r="473" spans="1:5">
      <c r="A473" s="447"/>
      <c r="B473" s="251"/>
      <c r="C473" s="250"/>
      <c r="D473" s="248"/>
      <c r="E473" s="242"/>
    </row>
    <row r="474" spans="1:5">
      <c r="A474" s="447"/>
      <c r="B474" s="250" t="s">
        <v>2396</v>
      </c>
      <c r="C474" s="249"/>
      <c r="D474" s="248" t="s">
        <v>2394</v>
      </c>
      <c r="E474" s="242"/>
    </row>
    <row r="475" spans="1:5">
      <c r="A475" s="447"/>
      <c r="B475" s="251"/>
      <c r="C475" s="255" t="s">
        <v>2395</v>
      </c>
      <c r="D475" s="254" t="s">
        <v>2394</v>
      </c>
      <c r="E475" s="242"/>
    </row>
    <row r="476" spans="1:5">
      <c r="A476" s="447"/>
      <c r="B476" s="251"/>
      <c r="C476" s="250"/>
      <c r="D476" s="248"/>
      <c r="E476" s="242"/>
    </row>
    <row r="477" spans="1:5">
      <c r="A477" s="447"/>
      <c r="B477" s="250" t="s">
        <v>2393</v>
      </c>
      <c r="C477" s="249"/>
      <c r="D477" s="248" t="s">
        <v>2391</v>
      </c>
      <c r="E477" s="242"/>
    </row>
    <row r="478" spans="1:5">
      <c r="A478" s="447"/>
      <c r="B478" s="251"/>
      <c r="C478" s="255" t="s">
        <v>2392</v>
      </c>
      <c r="D478" s="254" t="s">
        <v>2391</v>
      </c>
      <c r="E478" s="242"/>
    </row>
    <row r="479" spans="1:5">
      <c r="A479" s="447"/>
      <c r="B479" s="251"/>
      <c r="C479" s="250"/>
      <c r="D479" s="248"/>
      <c r="E479" s="242"/>
    </row>
    <row r="480" spans="1:5">
      <c r="A480" s="447"/>
      <c r="B480" s="250" t="s">
        <v>2390</v>
      </c>
      <c r="C480" s="249"/>
      <c r="D480" s="248" t="s">
        <v>2388</v>
      </c>
      <c r="E480" s="242"/>
    </row>
    <row r="481" spans="1:5">
      <c r="A481" s="447"/>
      <c r="B481" s="251"/>
      <c r="C481" s="255" t="s">
        <v>2389</v>
      </c>
      <c r="D481" s="254" t="s">
        <v>2388</v>
      </c>
      <c r="E481" s="242"/>
    </row>
    <row r="482" spans="1:5">
      <c r="A482" s="447"/>
      <c r="B482" s="251"/>
      <c r="C482" s="250"/>
      <c r="D482" s="248"/>
      <c r="E482" s="242"/>
    </row>
    <row r="483" spans="1:5" ht="25.5">
      <c r="A483" s="447"/>
      <c r="B483" s="250" t="s">
        <v>2387</v>
      </c>
      <c r="C483" s="249"/>
      <c r="D483" s="248" t="s">
        <v>2386</v>
      </c>
      <c r="E483" s="242"/>
    </row>
    <row r="484" spans="1:5">
      <c r="A484" s="447"/>
      <c r="B484" s="251"/>
      <c r="C484" s="255" t="s">
        <v>2385</v>
      </c>
      <c r="D484" s="254" t="s">
        <v>2384</v>
      </c>
      <c r="E484" s="242"/>
    </row>
    <row r="485" spans="1:5">
      <c r="A485" s="447"/>
      <c r="B485" s="251"/>
      <c r="C485" s="255" t="s">
        <v>2383</v>
      </c>
      <c r="D485" s="254" t="s">
        <v>2382</v>
      </c>
      <c r="E485" s="242"/>
    </row>
    <row r="486" spans="1:5">
      <c r="A486" s="447"/>
      <c r="B486" s="251"/>
      <c r="C486" s="250"/>
      <c r="D486" s="248"/>
      <c r="E486" s="242"/>
    </row>
    <row r="487" spans="1:5">
      <c r="A487" s="447"/>
      <c r="B487" s="250" t="s">
        <v>2381</v>
      </c>
      <c r="C487" s="249"/>
      <c r="D487" s="248" t="s">
        <v>2379</v>
      </c>
      <c r="E487" s="242"/>
    </row>
    <row r="488" spans="1:5">
      <c r="A488" s="447"/>
      <c r="B488" s="251"/>
      <c r="C488" s="255" t="s">
        <v>2380</v>
      </c>
      <c r="D488" s="254" t="s">
        <v>2379</v>
      </c>
      <c r="E488" s="242"/>
    </row>
    <row r="489" spans="1:5">
      <c r="A489" s="447"/>
      <c r="B489" s="251"/>
      <c r="C489" s="250"/>
      <c r="D489" s="248"/>
      <c r="E489" s="242"/>
    </row>
    <row r="490" spans="1:5">
      <c r="A490" s="447"/>
      <c r="B490" s="250" t="s">
        <v>2378</v>
      </c>
      <c r="C490" s="249"/>
      <c r="D490" s="248" t="s">
        <v>2377</v>
      </c>
      <c r="E490" s="242"/>
    </row>
    <row r="491" spans="1:5">
      <c r="A491" s="447"/>
      <c r="B491" s="251"/>
      <c r="C491" s="255" t="s">
        <v>2376</v>
      </c>
      <c r="D491" s="254" t="s">
        <v>2375</v>
      </c>
      <c r="E491" s="242"/>
    </row>
    <row r="492" spans="1:5">
      <c r="A492" s="447"/>
      <c r="B492" s="251"/>
      <c r="C492" s="250"/>
      <c r="D492" s="248"/>
      <c r="E492" s="242"/>
    </row>
    <row r="493" spans="1:5">
      <c r="A493" s="447"/>
      <c r="B493" s="250" t="s">
        <v>2374</v>
      </c>
      <c r="C493" s="287"/>
      <c r="D493" s="248" t="s">
        <v>2372</v>
      </c>
      <c r="E493" s="242"/>
    </row>
    <row r="494" spans="1:5">
      <c r="A494" s="447"/>
      <c r="B494" s="251"/>
      <c r="C494" s="255" t="s">
        <v>2373</v>
      </c>
      <c r="D494" s="254" t="s">
        <v>2372</v>
      </c>
      <c r="E494" s="242"/>
    </row>
    <row r="495" spans="1:5">
      <c r="A495" s="447"/>
      <c r="B495" s="251"/>
      <c r="C495" s="250"/>
      <c r="D495" s="248"/>
      <c r="E495" s="242"/>
    </row>
    <row r="496" spans="1:5">
      <c r="A496" s="253">
        <v>27</v>
      </c>
      <c r="B496" s="251"/>
      <c r="C496" s="249"/>
      <c r="D496" s="248" t="s">
        <v>2371</v>
      </c>
      <c r="E496" s="242"/>
    </row>
    <row r="497" spans="1:5">
      <c r="A497" s="447"/>
      <c r="B497" s="251"/>
      <c r="C497" s="250"/>
      <c r="D497" s="248"/>
      <c r="E497" s="242"/>
    </row>
    <row r="498" spans="1:5" ht="25.5">
      <c r="A498" s="447"/>
      <c r="B498" s="250" t="s">
        <v>2370</v>
      </c>
      <c r="C498" s="249"/>
      <c r="D498" s="248" t="s">
        <v>2369</v>
      </c>
      <c r="E498" s="242"/>
    </row>
    <row r="499" spans="1:5">
      <c r="A499" s="447"/>
      <c r="B499" s="251"/>
      <c r="C499" s="255" t="s">
        <v>2368</v>
      </c>
      <c r="D499" s="254" t="s">
        <v>2367</v>
      </c>
      <c r="E499" s="242"/>
    </row>
    <row r="500" spans="1:5">
      <c r="A500" s="447"/>
      <c r="B500" s="251"/>
      <c r="C500" s="255" t="s">
        <v>2366</v>
      </c>
      <c r="D500" s="254" t="s">
        <v>2365</v>
      </c>
      <c r="E500" s="242"/>
    </row>
    <row r="501" spans="1:5">
      <c r="A501" s="447"/>
      <c r="B501" s="251"/>
      <c r="C501" s="250"/>
      <c r="D501" s="248"/>
      <c r="E501" s="242"/>
    </row>
    <row r="502" spans="1:5">
      <c r="A502" s="447"/>
      <c r="B502" s="250" t="s">
        <v>2364</v>
      </c>
      <c r="C502" s="249"/>
      <c r="D502" s="248" t="s">
        <v>2362</v>
      </c>
      <c r="E502" s="242"/>
    </row>
    <row r="503" spans="1:5">
      <c r="A503" s="447"/>
      <c r="B503" s="251"/>
      <c r="C503" s="255" t="s">
        <v>2363</v>
      </c>
      <c r="D503" s="254" t="s">
        <v>2362</v>
      </c>
      <c r="E503" s="242"/>
    </row>
    <row r="504" spans="1:5">
      <c r="A504" s="256"/>
      <c r="B504" s="252"/>
      <c r="C504" s="250"/>
      <c r="D504" s="248"/>
      <c r="E504" s="242"/>
    </row>
    <row r="505" spans="1:5" ht="25.5">
      <c r="A505" s="447"/>
      <c r="B505" s="250" t="s">
        <v>2361</v>
      </c>
      <c r="C505" s="249"/>
      <c r="D505" s="248" t="s">
        <v>2360</v>
      </c>
      <c r="E505" s="242"/>
    </row>
    <row r="506" spans="1:5">
      <c r="A506" s="447"/>
      <c r="B506" s="251"/>
      <c r="C506" s="249" t="s">
        <v>2359</v>
      </c>
      <c r="D506" s="254" t="s">
        <v>2358</v>
      </c>
      <c r="E506" s="242"/>
    </row>
    <row r="507" spans="1:5">
      <c r="A507" s="447"/>
      <c r="B507" s="251"/>
      <c r="C507" s="249" t="s">
        <v>2357</v>
      </c>
      <c r="D507" s="254" t="s">
        <v>2356</v>
      </c>
      <c r="E507" s="242"/>
    </row>
    <row r="508" spans="1:5">
      <c r="A508" s="447"/>
      <c r="B508" s="251"/>
      <c r="C508" s="249" t="s">
        <v>2355</v>
      </c>
      <c r="D508" s="254" t="s">
        <v>2354</v>
      </c>
      <c r="E508" s="242"/>
    </row>
    <row r="509" spans="1:5">
      <c r="A509" s="447"/>
      <c r="B509" s="251"/>
      <c r="C509" s="250"/>
      <c r="D509" s="248"/>
      <c r="E509" s="242"/>
    </row>
    <row r="510" spans="1:5">
      <c r="A510" s="447"/>
      <c r="B510" s="250" t="s">
        <v>2353</v>
      </c>
      <c r="C510" s="249"/>
      <c r="D510" s="248" t="s">
        <v>2352</v>
      </c>
      <c r="E510" s="242"/>
    </row>
    <row r="511" spans="1:5">
      <c r="A511" s="447"/>
      <c r="B511" s="251"/>
      <c r="C511" s="255" t="s">
        <v>2351</v>
      </c>
      <c r="D511" s="254" t="s">
        <v>2350</v>
      </c>
      <c r="E511" s="242"/>
    </row>
    <row r="512" spans="1:5">
      <c r="A512" s="447"/>
      <c r="B512" s="251"/>
      <c r="C512" s="250"/>
      <c r="D512" s="248"/>
      <c r="E512" s="242"/>
    </row>
    <row r="513" spans="1:5">
      <c r="A513" s="447"/>
      <c r="B513" s="250" t="s">
        <v>2349</v>
      </c>
      <c r="C513" s="249"/>
      <c r="D513" s="248" t="s">
        <v>2348</v>
      </c>
      <c r="E513" s="242"/>
    </row>
    <row r="514" spans="1:5">
      <c r="A514" s="447"/>
      <c r="B514" s="251"/>
      <c r="C514" s="255" t="s">
        <v>2347</v>
      </c>
      <c r="D514" s="254" t="s">
        <v>2346</v>
      </c>
      <c r="E514" s="242"/>
    </row>
    <row r="515" spans="1:5">
      <c r="A515" s="447"/>
      <c r="B515" s="251"/>
      <c r="C515" s="255" t="s">
        <v>2345</v>
      </c>
      <c r="D515" s="258" t="s">
        <v>2344</v>
      </c>
      <c r="E515" s="242"/>
    </row>
    <row r="516" spans="1:5">
      <c r="A516" s="447"/>
      <c r="B516" s="251"/>
      <c r="C516" s="250"/>
      <c r="D516" s="248"/>
      <c r="E516" s="242"/>
    </row>
    <row r="517" spans="1:5">
      <c r="A517" s="447"/>
      <c r="B517" s="250" t="s">
        <v>2343</v>
      </c>
      <c r="C517" s="249"/>
      <c r="D517" s="248" t="s">
        <v>2341</v>
      </c>
      <c r="E517" s="242"/>
    </row>
    <row r="518" spans="1:5">
      <c r="A518" s="447"/>
      <c r="B518" s="251"/>
      <c r="C518" s="255" t="s">
        <v>2342</v>
      </c>
      <c r="D518" s="254" t="s">
        <v>2341</v>
      </c>
      <c r="E518" s="242"/>
    </row>
    <row r="519" spans="1:5">
      <c r="A519" s="447"/>
      <c r="B519" s="251"/>
      <c r="C519" s="250"/>
      <c r="D519" s="248"/>
      <c r="E519" s="242"/>
    </row>
    <row r="520" spans="1:5">
      <c r="A520" s="253">
        <v>28</v>
      </c>
      <c r="B520" s="251"/>
      <c r="C520" s="249"/>
      <c r="D520" s="248" t="s">
        <v>2340</v>
      </c>
      <c r="E520" s="242"/>
    </row>
    <row r="521" spans="1:5">
      <c r="A521" s="447"/>
      <c r="B521" s="251"/>
      <c r="C521" s="250"/>
      <c r="D521" s="248"/>
      <c r="E521" s="242"/>
    </row>
    <row r="522" spans="1:5">
      <c r="A522" s="447"/>
      <c r="B522" s="250" t="s">
        <v>2339</v>
      </c>
      <c r="C522" s="249"/>
      <c r="D522" s="248" t="s">
        <v>2338</v>
      </c>
      <c r="E522" s="242"/>
    </row>
    <row r="523" spans="1:5">
      <c r="A523" s="447"/>
      <c r="B523" s="251"/>
      <c r="C523" s="255" t="s">
        <v>2337</v>
      </c>
      <c r="D523" s="254" t="s">
        <v>2336</v>
      </c>
      <c r="E523" s="242"/>
    </row>
    <row r="524" spans="1:5">
      <c r="A524" s="447"/>
      <c r="B524" s="251"/>
      <c r="C524" s="255" t="s">
        <v>2335</v>
      </c>
      <c r="D524" s="254" t="s">
        <v>2334</v>
      </c>
      <c r="E524" s="242"/>
    </row>
    <row r="525" spans="1:5">
      <c r="A525" s="447"/>
      <c r="B525" s="251"/>
      <c r="C525" s="255" t="s">
        <v>2333</v>
      </c>
      <c r="D525" s="254" t="s">
        <v>2332</v>
      </c>
      <c r="E525" s="242"/>
    </row>
    <row r="526" spans="1:5">
      <c r="A526" s="447"/>
      <c r="B526" s="251"/>
      <c r="C526" s="255" t="s">
        <v>2331</v>
      </c>
      <c r="D526" s="254" t="s">
        <v>2330</v>
      </c>
      <c r="E526" s="242"/>
    </row>
    <row r="527" spans="1:5">
      <c r="A527" s="447"/>
      <c r="B527" s="251"/>
      <c r="C527" s="255" t="s">
        <v>2329</v>
      </c>
      <c r="D527" s="254" t="s">
        <v>2328</v>
      </c>
      <c r="E527" s="242"/>
    </row>
    <row r="528" spans="1:5">
      <c r="A528" s="447"/>
      <c r="B528" s="251"/>
      <c r="C528" s="255"/>
      <c r="D528" s="254"/>
      <c r="E528" s="242"/>
    </row>
    <row r="529" spans="1:5">
      <c r="A529" s="447"/>
      <c r="B529" s="250" t="s">
        <v>2327</v>
      </c>
      <c r="C529" s="249"/>
      <c r="D529" s="248" t="s">
        <v>2326</v>
      </c>
      <c r="E529" s="242"/>
    </row>
    <row r="530" spans="1:5">
      <c r="A530" s="447"/>
      <c r="B530" s="251"/>
      <c r="C530" s="255" t="s">
        <v>2325</v>
      </c>
      <c r="D530" s="254" t="s">
        <v>2324</v>
      </c>
      <c r="E530" s="242"/>
    </row>
    <row r="531" spans="1:5">
      <c r="A531" s="447"/>
      <c r="B531" s="251"/>
      <c r="C531" s="255" t="s">
        <v>2323</v>
      </c>
      <c r="D531" s="254" t="s">
        <v>2322</v>
      </c>
      <c r="E531" s="242"/>
    </row>
    <row r="532" spans="1:5">
      <c r="A532" s="447"/>
      <c r="B532" s="251"/>
      <c r="C532" s="255" t="s">
        <v>2321</v>
      </c>
      <c r="D532" s="254" t="s">
        <v>2320</v>
      </c>
      <c r="E532" s="242"/>
    </row>
    <row r="533" spans="1:5">
      <c r="A533" s="447"/>
      <c r="B533" s="251"/>
      <c r="C533" s="255" t="s">
        <v>2319</v>
      </c>
      <c r="D533" s="254" t="s">
        <v>2318</v>
      </c>
      <c r="E533" s="242"/>
    </row>
    <row r="534" spans="1:5">
      <c r="A534" s="256"/>
      <c r="B534" s="252"/>
      <c r="C534" s="255" t="s">
        <v>2317</v>
      </c>
      <c r="D534" s="254" t="s">
        <v>2316</v>
      </c>
      <c r="E534" s="242"/>
    </row>
    <row r="535" spans="1:5">
      <c r="A535" s="447"/>
      <c r="B535" s="251"/>
      <c r="C535" s="255" t="s">
        <v>2315</v>
      </c>
      <c r="D535" s="254" t="s">
        <v>2314</v>
      </c>
      <c r="E535" s="242"/>
    </row>
    <row r="536" spans="1:5">
      <c r="A536" s="447"/>
      <c r="B536" s="251"/>
      <c r="C536" s="255"/>
      <c r="D536" s="254"/>
      <c r="E536" s="242"/>
    </row>
    <row r="537" spans="1:5">
      <c r="A537" s="447"/>
      <c r="B537" s="250" t="s">
        <v>2313</v>
      </c>
      <c r="C537" s="249"/>
      <c r="D537" s="248" t="s">
        <v>2311</v>
      </c>
      <c r="E537" s="242"/>
    </row>
    <row r="538" spans="1:5">
      <c r="A538" s="447"/>
      <c r="B538" s="251"/>
      <c r="C538" s="255" t="s">
        <v>2312</v>
      </c>
      <c r="D538" s="254" t="s">
        <v>2311</v>
      </c>
      <c r="E538" s="242"/>
    </row>
    <row r="539" spans="1:5">
      <c r="A539" s="256"/>
      <c r="B539" s="252"/>
      <c r="C539" s="255"/>
      <c r="D539" s="254"/>
      <c r="E539" s="242"/>
    </row>
    <row r="540" spans="1:5">
      <c r="A540" s="447"/>
      <c r="B540" s="250" t="s">
        <v>2310</v>
      </c>
      <c r="C540" s="249"/>
      <c r="D540" s="248" t="s">
        <v>2309</v>
      </c>
      <c r="E540" s="242"/>
    </row>
    <row r="541" spans="1:5">
      <c r="A541" s="447"/>
      <c r="B541" s="251"/>
      <c r="C541" s="255" t="s">
        <v>2308</v>
      </c>
      <c r="D541" s="254" t="s">
        <v>2307</v>
      </c>
      <c r="E541" s="242"/>
    </row>
    <row r="542" spans="1:5">
      <c r="A542" s="447"/>
      <c r="B542" s="251"/>
      <c r="C542" s="255" t="s">
        <v>2306</v>
      </c>
      <c r="D542" s="286" t="s">
        <v>2305</v>
      </c>
      <c r="E542" s="242"/>
    </row>
    <row r="543" spans="1:5">
      <c r="A543" s="256"/>
      <c r="B543" s="252"/>
      <c r="C543" s="268"/>
      <c r="D543" s="267"/>
      <c r="E543" s="242"/>
    </row>
    <row r="544" spans="1:5">
      <c r="A544" s="447"/>
      <c r="B544" s="250" t="s">
        <v>2304</v>
      </c>
      <c r="C544" s="249"/>
      <c r="D544" s="248" t="s">
        <v>2303</v>
      </c>
      <c r="E544" s="242"/>
    </row>
    <row r="545" spans="1:5">
      <c r="A545" s="447"/>
      <c r="B545" s="251"/>
      <c r="C545" s="255" t="s">
        <v>2302</v>
      </c>
      <c r="D545" s="254" t="s">
        <v>2301</v>
      </c>
      <c r="E545" s="242"/>
    </row>
    <row r="546" spans="1:5">
      <c r="A546" s="447"/>
      <c r="B546" s="251"/>
      <c r="C546" s="255" t="s">
        <v>2300</v>
      </c>
      <c r="D546" s="254" t="s">
        <v>2299</v>
      </c>
      <c r="E546" s="242"/>
    </row>
    <row r="547" spans="1:5">
      <c r="A547" s="447"/>
      <c r="B547" s="251"/>
      <c r="C547" s="255" t="s">
        <v>2298</v>
      </c>
      <c r="D547" s="254" t="s">
        <v>2297</v>
      </c>
      <c r="E547" s="242"/>
    </row>
    <row r="548" spans="1:5">
      <c r="A548" s="447"/>
      <c r="B548" s="251"/>
      <c r="C548" s="255" t="s">
        <v>2296</v>
      </c>
      <c r="D548" s="254" t="s">
        <v>2295</v>
      </c>
      <c r="E548" s="242"/>
    </row>
    <row r="549" spans="1:5">
      <c r="A549" s="447"/>
      <c r="B549" s="251"/>
      <c r="C549" s="255" t="s">
        <v>2294</v>
      </c>
      <c r="D549" s="254" t="s">
        <v>2293</v>
      </c>
      <c r="E549" s="242"/>
    </row>
    <row r="550" spans="1:5">
      <c r="A550" s="447"/>
      <c r="B550" s="251"/>
      <c r="C550" s="255" t="s">
        <v>2292</v>
      </c>
      <c r="D550" s="254" t="s">
        <v>2291</v>
      </c>
      <c r="E550" s="242"/>
    </row>
    <row r="551" spans="1:5">
      <c r="A551" s="447"/>
      <c r="B551" s="251"/>
      <c r="C551" s="255" t="s">
        <v>2290</v>
      </c>
      <c r="D551" s="254" t="s">
        <v>2289</v>
      </c>
      <c r="E551" s="242"/>
    </row>
    <row r="552" spans="1:5">
      <c r="A552" s="447"/>
      <c r="B552" s="251"/>
      <c r="C552" s="255"/>
      <c r="D552" s="267"/>
      <c r="E552" s="242"/>
    </row>
    <row r="553" spans="1:5">
      <c r="A553" s="253">
        <v>29</v>
      </c>
      <c r="B553" s="251"/>
      <c r="C553" s="249"/>
      <c r="D553" s="265" t="s">
        <v>2288</v>
      </c>
      <c r="E553" s="242"/>
    </row>
    <row r="554" spans="1:5">
      <c r="A554" s="447"/>
      <c r="B554" s="251"/>
      <c r="C554" s="250"/>
      <c r="D554" s="248"/>
      <c r="E554" s="242"/>
    </row>
    <row r="555" spans="1:5">
      <c r="A555" s="447"/>
      <c r="B555" s="250" t="s">
        <v>2287</v>
      </c>
      <c r="C555" s="249"/>
      <c r="D555" s="248" t="s">
        <v>2285</v>
      </c>
      <c r="E555" s="242"/>
    </row>
    <row r="556" spans="1:5">
      <c r="A556" s="447"/>
      <c r="B556" s="251"/>
      <c r="C556" s="255" t="s">
        <v>2286</v>
      </c>
      <c r="D556" s="254" t="s">
        <v>2285</v>
      </c>
      <c r="E556" s="242"/>
    </row>
    <row r="557" spans="1:5">
      <c r="A557" s="447"/>
      <c r="B557" s="251"/>
      <c r="C557" s="250"/>
      <c r="D557" s="248"/>
      <c r="E557" s="242"/>
    </row>
    <row r="558" spans="1:5">
      <c r="A558" s="447"/>
      <c r="B558" s="250" t="s">
        <v>2284</v>
      </c>
      <c r="C558" s="249"/>
      <c r="D558" s="248" t="s">
        <v>2283</v>
      </c>
      <c r="E558" s="242"/>
    </row>
    <row r="559" spans="1:5">
      <c r="A559" s="447"/>
      <c r="B559" s="251"/>
      <c r="C559" s="255" t="s">
        <v>2282</v>
      </c>
      <c r="D559" s="254" t="s">
        <v>2281</v>
      </c>
      <c r="E559" s="242"/>
    </row>
    <row r="560" spans="1:5">
      <c r="A560" s="447"/>
      <c r="B560" s="251"/>
      <c r="C560" s="250"/>
      <c r="D560" s="248"/>
      <c r="E560" s="242"/>
    </row>
    <row r="561" spans="1:5">
      <c r="A561" s="447"/>
      <c r="B561" s="250" t="s">
        <v>2280</v>
      </c>
      <c r="C561" s="249"/>
      <c r="D561" s="248" t="s">
        <v>2279</v>
      </c>
      <c r="E561" s="242"/>
    </row>
    <row r="562" spans="1:5">
      <c r="A562" s="447"/>
      <c r="B562" s="251"/>
      <c r="C562" s="255" t="s">
        <v>2278</v>
      </c>
      <c r="D562" s="254" t="s">
        <v>2277</v>
      </c>
      <c r="E562" s="242"/>
    </row>
    <row r="563" spans="1:5">
      <c r="A563" s="447"/>
      <c r="B563" s="251"/>
      <c r="C563" s="255" t="s">
        <v>2276</v>
      </c>
      <c r="D563" s="258" t="s">
        <v>2275</v>
      </c>
      <c r="E563" s="242"/>
    </row>
    <row r="564" spans="1:5">
      <c r="A564" s="447"/>
      <c r="B564" s="251"/>
      <c r="C564" s="250"/>
      <c r="D564" s="248"/>
      <c r="E564" s="242"/>
    </row>
    <row r="565" spans="1:5">
      <c r="A565" s="253">
        <v>30</v>
      </c>
      <c r="B565" s="251"/>
      <c r="C565" s="249"/>
      <c r="D565" s="248" t="s">
        <v>2274</v>
      </c>
      <c r="E565" s="242"/>
    </row>
    <row r="566" spans="1:5">
      <c r="A566" s="447"/>
      <c r="B566" s="251"/>
      <c r="C566" s="250"/>
      <c r="D566" s="248"/>
      <c r="E566" s="242"/>
    </row>
    <row r="567" spans="1:5">
      <c r="A567" s="447"/>
      <c r="B567" s="250" t="s">
        <v>2273</v>
      </c>
      <c r="C567" s="249"/>
      <c r="D567" s="248" t="s">
        <v>2272</v>
      </c>
      <c r="E567" s="242"/>
    </row>
    <row r="568" spans="1:5">
      <c r="A568" s="447"/>
      <c r="B568" s="251"/>
      <c r="C568" s="255" t="s">
        <v>2271</v>
      </c>
      <c r="D568" s="254" t="s">
        <v>2270</v>
      </c>
      <c r="E568" s="242"/>
    </row>
    <row r="569" spans="1:5">
      <c r="A569" s="447"/>
      <c r="B569" s="251"/>
      <c r="C569" s="255" t="s">
        <v>2269</v>
      </c>
      <c r="D569" s="254" t="s">
        <v>2268</v>
      </c>
      <c r="E569" s="242"/>
    </row>
    <row r="570" spans="1:5">
      <c r="A570" s="447"/>
      <c r="B570" s="251"/>
      <c r="C570" s="250"/>
      <c r="D570" s="248"/>
      <c r="E570" s="242"/>
    </row>
    <row r="571" spans="1:5">
      <c r="A571" s="447"/>
      <c r="B571" s="250" t="s">
        <v>2267</v>
      </c>
      <c r="C571" s="249"/>
      <c r="D571" s="265" t="s">
        <v>2265</v>
      </c>
      <c r="E571" s="242"/>
    </row>
    <row r="572" spans="1:5">
      <c r="A572" s="447"/>
      <c r="B572" s="251"/>
      <c r="C572" s="255" t="s">
        <v>2266</v>
      </c>
      <c r="D572" s="258" t="s">
        <v>2265</v>
      </c>
      <c r="E572" s="242"/>
    </row>
    <row r="573" spans="1:5">
      <c r="A573" s="447"/>
      <c r="B573" s="251"/>
      <c r="C573" s="250"/>
      <c r="D573" s="248"/>
      <c r="E573" s="242"/>
    </row>
    <row r="574" spans="1:5">
      <c r="A574" s="447"/>
      <c r="B574" s="250" t="s">
        <v>2264</v>
      </c>
      <c r="C574" s="249"/>
      <c r="D574" s="248" t="s">
        <v>2262</v>
      </c>
      <c r="E574" s="242"/>
    </row>
    <row r="575" spans="1:5">
      <c r="A575" s="447"/>
      <c r="B575" s="251"/>
      <c r="C575" s="255" t="s">
        <v>2263</v>
      </c>
      <c r="D575" s="254" t="s">
        <v>2262</v>
      </c>
      <c r="E575" s="242"/>
    </row>
    <row r="576" spans="1:5">
      <c r="A576" s="447"/>
      <c r="B576" s="251"/>
      <c r="C576" s="255"/>
      <c r="D576" s="258"/>
      <c r="E576" s="242"/>
    </row>
    <row r="577" spans="1:5">
      <c r="A577" s="447"/>
      <c r="B577" s="250" t="s">
        <v>2261</v>
      </c>
      <c r="C577" s="249"/>
      <c r="D577" s="248" t="s">
        <v>2259</v>
      </c>
      <c r="E577" s="242"/>
    </row>
    <row r="578" spans="1:5">
      <c r="A578" s="447"/>
      <c r="B578" s="251"/>
      <c r="C578" s="255" t="s">
        <v>2260</v>
      </c>
      <c r="D578" s="254" t="s">
        <v>2259</v>
      </c>
      <c r="E578" s="242"/>
    </row>
    <row r="579" spans="1:5">
      <c r="A579" s="447"/>
      <c r="B579" s="251"/>
      <c r="C579" s="250"/>
      <c r="D579" s="248"/>
      <c r="E579" s="242"/>
    </row>
    <row r="580" spans="1:5">
      <c r="A580" s="447"/>
      <c r="B580" s="250" t="s">
        <v>2258</v>
      </c>
      <c r="C580" s="249"/>
      <c r="D580" s="248" t="s">
        <v>2257</v>
      </c>
      <c r="E580" s="242"/>
    </row>
    <row r="581" spans="1:5">
      <c r="A581" s="447"/>
      <c r="B581" s="251"/>
      <c r="C581" s="255" t="s">
        <v>2256</v>
      </c>
      <c r="D581" s="254" t="s">
        <v>2255</v>
      </c>
      <c r="E581" s="242"/>
    </row>
    <row r="582" spans="1:5">
      <c r="A582" s="447"/>
      <c r="B582" s="251"/>
      <c r="C582" s="255" t="s">
        <v>2254</v>
      </c>
      <c r="D582" s="254" t="s">
        <v>2253</v>
      </c>
      <c r="E582" s="242"/>
    </row>
    <row r="583" spans="1:5">
      <c r="A583" s="447"/>
      <c r="B583" s="251"/>
      <c r="C583" s="255" t="s">
        <v>2252</v>
      </c>
      <c r="D583" s="254" t="s">
        <v>2251</v>
      </c>
      <c r="E583" s="242"/>
    </row>
    <row r="584" spans="1:5">
      <c r="A584" s="447"/>
      <c r="B584" s="251"/>
      <c r="C584" s="250"/>
      <c r="D584" s="248"/>
      <c r="E584" s="242"/>
    </row>
    <row r="585" spans="1:5">
      <c r="A585" s="253">
        <v>31</v>
      </c>
      <c r="B585" s="251"/>
      <c r="C585" s="249"/>
      <c r="D585" s="248" t="s">
        <v>2249</v>
      </c>
      <c r="E585" s="242"/>
    </row>
    <row r="586" spans="1:5">
      <c r="A586" s="447"/>
      <c r="B586" s="251"/>
      <c r="C586" s="250"/>
      <c r="D586" s="248"/>
      <c r="E586" s="242"/>
    </row>
    <row r="587" spans="1:5">
      <c r="A587" s="281"/>
      <c r="B587" s="250" t="s">
        <v>2250</v>
      </c>
      <c r="C587" s="280"/>
      <c r="D587" s="248" t="s">
        <v>2249</v>
      </c>
      <c r="E587" s="242"/>
    </row>
    <row r="588" spans="1:5">
      <c r="A588" s="447"/>
      <c r="B588" s="251"/>
      <c r="C588" s="255" t="s">
        <v>2248</v>
      </c>
      <c r="D588" s="254" t="s">
        <v>2247</v>
      </c>
      <c r="E588" s="242"/>
    </row>
    <row r="589" spans="1:5">
      <c r="A589" s="447"/>
      <c r="B589" s="251"/>
      <c r="C589" s="255" t="s">
        <v>2246</v>
      </c>
      <c r="D589" s="254" t="s">
        <v>2245</v>
      </c>
      <c r="E589" s="242"/>
    </row>
    <row r="590" spans="1:5">
      <c r="A590" s="447"/>
      <c r="B590" s="251"/>
      <c r="C590" s="255" t="s">
        <v>2244</v>
      </c>
      <c r="D590" s="254" t="s">
        <v>2243</v>
      </c>
      <c r="E590" s="242"/>
    </row>
    <row r="591" spans="1:5">
      <c r="A591" s="447"/>
      <c r="B591" s="251"/>
      <c r="C591" s="255" t="s">
        <v>2242</v>
      </c>
      <c r="D591" s="254" t="s">
        <v>2241</v>
      </c>
      <c r="E591" s="242"/>
    </row>
    <row r="592" spans="1:5">
      <c r="A592" s="447"/>
      <c r="B592" s="251"/>
      <c r="C592" s="255"/>
      <c r="D592" s="254"/>
      <c r="E592" s="242"/>
    </row>
    <row r="593" spans="1:5">
      <c r="A593" s="253">
        <v>32</v>
      </c>
      <c r="B593" s="251"/>
      <c r="C593" s="249"/>
      <c r="D593" s="248" t="s">
        <v>2240</v>
      </c>
      <c r="E593" s="242"/>
    </row>
    <row r="594" spans="1:5">
      <c r="A594" s="447"/>
      <c r="B594" s="251"/>
      <c r="C594" s="250"/>
      <c r="D594" s="248"/>
      <c r="E594" s="242"/>
    </row>
    <row r="595" spans="1:5">
      <c r="A595" s="447"/>
      <c r="B595" s="250" t="s">
        <v>2239</v>
      </c>
      <c r="C595" s="249"/>
      <c r="D595" s="248" t="s">
        <v>2238</v>
      </c>
      <c r="E595" s="242"/>
    </row>
    <row r="596" spans="1:5">
      <c r="A596" s="447"/>
      <c r="B596" s="251"/>
      <c r="C596" s="255" t="s">
        <v>2237</v>
      </c>
      <c r="D596" s="254" t="s">
        <v>2236</v>
      </c>
      <c r="E596" s="242"/>
    </row>
    <row r="597" spans="1:5">
      <c r="A597" s="447"/>
      <c r="B597" s="251"/>
      <c r="C597" s="255" t="s">
        <v>2235</v>
      </c>
      <c r="D597" s="254" t="s">
        <v>2234</v>
      </c>
      <c r="E597" s="242"/>
    </row>
    <row r="598" spans="1:5">
      <c r="A598" s="447"/>
      <c r="B598" s="251"/>
      <c r="C598" s="255" t="s">
        <v>2233</v>
      </c>
      <c r="D598" s="254" t="s">
        <v>2232</v>
      </c>
      <c r="E598" s="242"/>
    </row>
    <row r="599" spans="1:5">
      <c r="A599" s="447"/>
      <c r="B599" s="251"/>
      <c r="C599" s="250"/>
      <c r="D599" s="248"/>
      <c r="E599" s="242"/>
    </row>
    <row r="600" spans="1:5">
      <c r="A600" s="447"/>
      <c r="B600" s="250" t="s">
        <v>2231</v>
      </c>
      <c r="C600" s="249"/>
      <c r="D600" s="248" t="s">
        <v>2229</v>
      </c>
      <c r="E600" s="242"/>
    </row>
    <row r="601" spans="1:5">
      <c r="A601" s="447"/>
      <c r="B601" s="251"/>
      <c r="C601" s="255" t="s">
        <v>2230</v>
      </c>
      <c r="D601" s="254" t="s">
        <v>2229</v>
      </c>
      <c r="E601" s="242"/>
    </row>
    <row r="602" spans="1:5">
      <c r="A602" s="447"/>
      <c r="B602" s="251"/>
      <c r="C602" s="250"/>
      <c r="D602" s="248"/>
      <c r="E602" s="242"/>
    </row>
    <row r="603" spans="1:5">
      <c r="A603" s="447"/>
      <c r="B603" s="250" t="s">
        <v>2228</v>
      </c>
      <c r="C603" s="249"/>
      <c r="D603" s="248" t="s">
        <v>2226</v>
      </c>
      <c r="E603" s="242"/>
    </row>
    <row r="604" spans="1:5">
      <c r="A604" s="447"/>
      <c r="B604" s="251"/>
      <c r="C604" s="255" t="s">
        <v>2227</v>
      </c>
      <c r="D604" s="254" t="s">
        <v>2226</v>
      </c>
      <c r="E604" s="242"/>
    </row>
    <row r="605" spans="1:5">
      <c r="A605" s="447"/>
      <c r="B605" s="251"/>
      <c r="C605" s="250"/>
      <c r="D605" s="248"/>
      <c r="E605" s="242"/>
    </row>
    <row r="606" spans="1:5">
      <c r="A606" s="447"/>
      <c r="B606" s="250" t="s">
        <v>2225</v>
      </c>
      <c r="C606" s="249"/>
      <c r="D606" s="248" t="s">
        <v>2223</v>
      </c>
      <c r="E606" s="242"/>
    </row>
    <row r="607" spans="1:5">
      <c r="A607" s="447"/>
      <c r="B607" s="251"/>
      <c r="C607" s="255" t="s">
        <v>2224</v>
      </c>
      <c r="D607" s="254" t="s">
        <v>2223</v>
      </c>
      <c r="E607" s="242"/>
    </row>
    <row r="608" spans="1:5">
      <c r="A608" s="447"/>
      <c r="B608" s="251"/>
      <c r="C608" s="250"/>
      <c r="D608" s="248"/>
      <c r="E608" s="242"/>
    </row>
    <row r="609" spans="1:5">
      <c r="A609" s="447"/>
      <c r="B609" s="250" t="s">
        <v>2222</v>
      </c>
      <c r="C609" s="249"/>
      <c r="D609" s="248" t="s">
        <v>2220</v>
      </c>
      <c r="E609" s="242"/>
    </row>
    <row r="610" spans="1:5">
      <c r="A610" s="447"/>
      <c r="B610" s="251"/>
      <c r="C610" s="255" t="s">
        <v>2221</v>
      </c>
      <c r="D610" s="254" t="s">
        <v>2220</v>
      </c>
      <c r="E610" s="242"/>
    </row>
    <row r="611" spans="1:5">
      <c r="A611" s="447"/>
      <c r="B611" s="251"/>
      <c r="C611" s="250"/>
      <c r="D611" s="248"/>
      <c r="E611" s="242"/>
    </row>
    <row r="612" spans="1:5">
      <c r="A612" s="447"/>
      <c r="B612" s="250" t="s">
        <v>2219</v>
      </c>
      <c r="C612" s="249"/>
      <c r="D612" s="248" t="s">
        <v>2218</v>
      </c>
      <c r="E612" s="242"/>
    </row>
    <row r="613" spans="1:5">
      <c r="A613" s="447"/>
      <c r="B613" s="251"/>
      <c r="C613" s="255" t="s">
        <v>2217</v>
      </c>
      <c r="D613" s="254" t="s">
        <v>2216</v>
      </c>
      <c r="E613" s="242"/>
    </row>
    <row r="614" spans="1:5">
      <c r="A614" s="447"/>
      <c r="B614" s="251"/>
      <c r="C614" s="255" t="s">
        <v>2215</v>
      </c>
      <c r="D614" s="254" t="s">
        <v>2214</v>
      </c>
      <c r="E614" s="242"/>
    </row>
    <row r="615" spans="1:5">
      <c r="A615" s="447"/>
      <c r="B615" s="251"/>
      <c r="C615" s="255"/>
      <c r="D615" s="254"/>
      <c r="E615" s="242"/>
    </row>
    <row r="616" spans="1:5">
      <c r="A616" s="253">
        <v>33</v>
      </c>
      <c r="B616" s="251"/>
      <c r="C616" s="249"/>
      <c r="D616" s="248" t="s">
        <v>2213</v>
      </c>
      <c r="E616" s="242"/>
    </row>
    <row r="617" spans="1:5">
      <c r="A617" s="447"/>
      <c r="B617" s="251"/>
      <c r="C617" s="250"/>
      <c r="D617" s="248"/>
      <c r="E617" s="242"/>
    </row>
    <row r="618" spans="1:5">
      <c r="A618" s="447"/>
      <c r="B618" s="250" t="s">
        <v>2212</v>
      </c>
      <c r="C618" s="249"/>
      <c r="D618" s="265" t="s">
        <v>2211</v>
      </c>
      <c r="E618" s="242"/>
    </row>
    <row r="619" spans="1:5">
      <c r="A619" s="447"/>
      <c r="B619" s="251"/>
      <c r="C619" s="255" t="s">
        <v>2210</v>
      </c>
      <c r="D619" s="254" t="s">
        <v>2209</v>
      </c>
      <c r="E619" s="242"/>
    </row>
    <row r="620" spans="1:5">
      <c r="A620" s="447"/>
      <c r="B620" s="251"/>
      <c r="C620" s="255" t="s">
        <v>2208</v>
      </c>
      <c r="D620" s="254" t="s">
        <v>2207</v>
      </c>
      <c r="E620" s="242"/>
    </row>
    <row r="621" spans="1:5">
      <c r="A621" s="447"/>
      <c r="B621" s="251"/>
      <c r="C621" s="255" t="s">
        <v>2206</v>
      </c>
      <c r="D621" s="254" t="s">
        <v>2205</v>
      </c>
      <c r="E621" s="242"/>
    </row>
    <row r="622" spans="1:5">
      <c r="A622" s="447"/>
      <c r="B622" s="251"/>
      <c r="C622" s="255" t="s">
        <v>2204</v>
      </c>
      <c r="D622" s="254" t="s">
        <v>2203</v>
      </c>
      <c r="E622" s="242"/>
    </row>
    <row r="623" spans="1:5">
      <c r="A623" s="447"/>
      <c r="B623" s="251"/>
      <c r="C623" s="255" t="s">
        <v>2202</v>
      </c>
      <c r="D623" s="254" t="s">
        <v>2201</v>
      </c>
      <c r="E623" s="242"/>
    </row>
    <row r="624" spans="1:5">
      <c r="A624" s="447"/>
      <c r="B624" s="251"/>
      <c r="C624" s="255" t="s">
        <v>2200</v>
      </c>
      <c r="D624" s="254" t="s">
        <v>2199</v>
      </c>
      <c r="E624" s="242"/>
    </row>
    <row r="625" spans="1:5">
      <c r="A625" s="447"/>
      <c r="B625" s="251"/>
      <c r="C625" s="255" t="s">
        <v>2198</v>
      </c>
      <c r="D625" s="254" t="s">
        <v>2197</v>
      </c>
      <c r="E625" s="242"/>
    </row>
    <row r="626" spans="1:5" ht="12.75" customHeight="1">
      <c r="A626" s="263"/>
      <c r="B626" s="261"/>
      <c r="C626" s="255" t="s">
        <v>2196</v>
      </c>
      <c r="D626" s="254" t="s">
        <v>2195</v>
      </c>
      <c r="E626" s="242"/>
    </row>
    <row r="627" spans="1:5" ht="25.5">
      <c r="A627" s="263"/>
      <c r="B627" s="261"/>
      <c r="C627" s="255" t="s">
        <v>2194</v>
      </c>
      <c r="D627" s="254" t="s">
        <v>2193</v>
      </c>
      <c r="E627" s="242"/>
    </row>
    <row r="628" spans="1:5">
      <c r="A628" s="447"/>
      <c r="B628" s="251"/>
      <c r="C628" s="255" t="s">
        <v>2192</v>
      </c>
      <c r="D628" s="254" t="s">
        <v>2191</v>
      </c>
      <c r="E628" s="242"/>
    </row>
    <row r="629" spans="1:5">
      <c r="A629" s="447"/>
      <c r="B629" s="251"/>
      <c r="C629" s="250"/>
      <c r="D629" s="248"/>
      <c r="E629" s="242"/>
    </row>
    <row r="630" spans="1:5">
      <c r="A630" s="447"/>
      <c r="B630" s="250" t="s">
        <v>2190</v>
      </c>
      <c r="C630" s="249"/>
      <c r="D630" s="248" t="s">
        <v>2188</v>
      </c>
      <c r="E630" s="242"/>
    </row>
    <row r="631" spans="1:5">
      <c r="A631" s="447"/>
      <c r="B631" s="251"/>
      <c r="C631" s="255" t="s">
        <v>2189</v>
      </c>
      <c r="D631" s="254" t="s">
        <v>2188</v>
      </c>
      <c r="E631" s="242"/>
    </row>
    <row r="632" spans="1:5">
      <c r="A632" s="447"/>
      <c r="B632" s="251"/>
      <c r="C632" s="250"/>
      <c r="D632" s="248"/>
      <c r="E632" s="242"/>
    </row>
    <row r="633" spans="1:5">
      <c r="A633" s="447"/>
      <c r="B633" s="251"/>
      <c r="C633" s="250"/>
      <c r="D633" s="248"/>
      <c r="E633" s="242"/>
    </row>
    <row r="634" spans="1:5" ht="25.5">
      <c r="A634" s="447"/>
      <c r="B634" s="251"/>
      <c r="C634" s="250"/>
      <c r="D634" s="248" t="s">
        <v>309</v>
      </c>
      <c r="E634" s="242"/>
    </row>
    <row r="635" spans="1:5">
      <c r="A635" s="447"/>
      <c r="B635" s="251"/>
      <c r="C635" s="255"/>
      <c r="D635" s="254"/>
      <c r="E635" s="242"/>
    </row>
    <row r="636" spans="1:5">
      <c r="A636" s="253">
        <v>35</v>
      </c>
      <c r="B636" s="251"/>
      <c r="C636" s="249"/>
      <c r="D636" s="248" t="s">
        <v>2187</v>
      </c>
      <c r="E636" s="242"/>
    </row>
    <row r="637" spans="1:5">
      <c r="A637" s="447"/>
      <c r="B637" s="251"/>
      <c r="C637" s="250"/>
      <c r="D637" s="248"/>
      <c r="E637" s="242"/>
    </row>
    <row r="638" spans="1:5" ht="12.75" customHeight="1">
      <c r="A638" s="447"/>
      <c r="B638" s="251" t="s">
        <v>2186</v>
      </c>
      <c r="C638" s="249"/>
      <c r="D638" s="248" t="s">
        <v>2185</v>
      </c>
      <c r="E638" s="242"/>
    </row>
    <row r="639" spans="1:5" ht="12.75" customHeight="1">
      <c r="A639" s="447"/>
      <c r="B639" s="257"/>
      <c r="C639" s="255" t="s">
        <v>2184</v>
      </c>
      <c r="D639" s="254" t="s">
        <v>2183</v>
      </c>
      <c r="E639" s="242"/>
    </row>
    <row r="640" spans="1:5" ht="12.75" customHeight="1">
      <c r="A640" s="447"/>
      <c r="B640" s="251"/>
      <c r="C640" s="255" t="s">
        <v>2182</v>
      </c>
      <c r="D640" s="254" t="s">
        <v>2181</v>
      </c>
      <c r="E640" s="242"/>
    </row>
    <row r="641" spans="1:5">
      <c r="A641" s="447"/>
      <c r="B641" s="251"/>
      <c r="C641" s="255" t="s">
        <v>2180</v>
      </c>
      <c r="D641" s="254" t="s">
        <v>2179</v>
      </c>
      <c r="E641" s="242"/>
    </row>
    <row r="642" spans="1:5">
      <c r="A642" s="447"/>
      <c r="B642" s="251"/>
      <c r="C642" s="255" t="s">
        <v>2178</v>
      </c>
      <c r="D642" s="254" t="s">
        <v>2177</v>
      </c>
      <c r="E642" s="242"/>
    </row>
    <row r="643" spans="1:5">
      <c r="A643" s="447"/>
      <c r="B643" s="251"/>
      <c r="C643" s="250"/>
      <c r="D643" s="248"/>
      <c r="E643" s="242"/>
    </row>
    <row r="644" spans="1:5">
      <c r="A644" s="447"/>
      <c r="B644" s="250" t="s">
        <v>2176</v>
      </c>
      <c r="C644" s="249"/>
      <c r="D644" s="248" t="s">
        <v>2175</v>
      </c>
      <c r="E644" s="242"/>
    </row>
    <row r="645" spans="1:5">
      <c r="A645" s="447"/>
      <c r="B645" s="251"/>
      <c r="C645" s="255" t="s">
        <v>2174</v>
      </c>
      <c r="D645" s="254" t="s">
        <v>2173</v>
      </c>
      <c r="E645" s="242"/>
    </row>
    <row r="646" spans="1:5">
      <c r="A646" s="447"/>
      <c r="B646" s="251"/>
      <c r="C646" s="255" t="s">
        <v>2172</v>
      </c>
      <c r="D646" s="254" t="s">
        <v>2171</v>
      </c>
      <c r="E646" s="242"/>
    </row>
    <row r="647" spans="1:5">
      <c r="A647" s="447"/>
      <c r="B647" s="251"/>
      <c r="C647" s="255" t="s">
        <v>2170</v>
      </c>
      <c r="D647" s="254" t="s">
        <v>2169</v>
      </c>
      <c r="E647" s="242"/>
    </row>
    <row r="648" spans="1:5">
      <c r="A648" s="447"/>
      <c r="B648" s="251"/>
      <c r="C648" s="250"/>
      <c r="D648" s="248"/>
      <c r="E648" s="242"/>
    </row>
    <row r="649" spans="1:5">
      <c r="A649" s="447"/>
      <c r="B649" s="250" t="s">
        <v>2168</v>
      </c>
      <c r="C649" s="249"/>
      <c r="D649" s="248" t="s">
        <v>2167</v>
      </c>
      <c r="E649" s="242"/>
    </row>
    <row r="650" spans="1:5" ht="12.75" customHeight="1">
      <c r="A650" s="447"/>
      <c r="B650" s="251"/>
      <c r="C650" s="255" t="s">
        <v>2166</v>
      </c>
      <c r="D650" s="258" t="s">
        <v>2165</v>
      </c>
      <c r="E650" s="242"/>
    </row>
    <row r="651" spans="1:5" ht="12.75" customHeight="1">
      <c r="A651" s="263"/>
      <c r="B651" s="261"/>
      <c r="C651" s="255" t="s">
        <v>2164</v>
      </c>
      <c r="D651" s="258" t="s">
        <v>2163</v>
      </c>
      <c r="E651" s="242"/>
    </row>
    <row r="652" spans="1:5" ht="12.75" customHeight="1">
      <c r="A652" s="263"/>
      <c r="B652" s="261"/>
      <c r="C652" s="255" t="s">
        <v>2162</v>
      </c>
      <c r="D652" s="258" t="s">
        <v>2161</v>
      </c>
      <c r="E652" s="242"/>
    </row>
    <row r="653" spans="1:5" ht="12.75" customHeight="1">
      <c r="A653" s="263"/>
      <c r="B653" s="261"/>
      <c r="C653" s="266" t="s">
        <v>2160</v>
      </c>
      <c r="D653" s="258" t="s">
        <v>2159</v>
      </c>
      <c r="E653" s="242"/>
    </row>
    <row r="654" spans="1:5" ht="12.75" customHeight="1">
      <c r="A654" s="263"/>
      <c r="B654" s="261"/>
      <c r="C654" s="266" t="s">
        <v>2158</v>
      </c>
      <c r="D654" s="258" t="s">
        <v>2157</v>
      </c>
      <c r="E654" s="242"/>
    </row>
    <row r="655" spans="1:5" ht="12.75" customHeight="1">
      <c r="A655" s="263"/>
      <c r="B655" s="261"/>
      <c r="C655" s="255" t="s">
        <v>2156</v>
      </c>
      <c r="D655" s="258" t="s">
        <v>2155</v>
      </c>
      <c r="E655" s="242"/>
    </row>
    <row r="656" spans="1:5" ht="12.75" customHeight="1">
      <c r="A656" s="263"/>
      <c r="B656" s="261"/>
      <c r="C656" s="255" t="s">
        <v>2154</v>
      </c>
      <c r="D656" s="258" t="s">
        <v>2153</v>
      </c>
      <c r="E656" s="242"/>
    </row>
    <row r="657" spans="1:5" ht="12.75" customHeight="1">
      <c r="A657" s="447"/>
      <c r="B657" s="251"/>
      <c r="C657" s="266" t="s">
        <v>2152</v>
      </c>
      <c r="D657" s="258" t="s">
        <v>2151</v>
      </c>
      <c r="E657" s="242"/>
    </row>
    <row r="658" spans="1:5" ht="12.75" customHeight="1">
      <c r="A658" s="263"/>
      <c r="B658" s="261"/>
      <c r="C658" s="257"/>
      <c r="D658" s="259"/>
      <c r="E658" s="242"/>
    </row>
    <row r="659" spans="1:5" ht="12.75" customHeight="1">
      <c r="A659" s="447"/>
      <c r="B659" s="251"/>
      <c r="C659" s="250" t="s">
        <v>1774</v>
      </c>
      <c r="D659" s="248"/>
      <c r="E659" s="242"/>
    </row>
    <row r="660" spans="1:5" ht="25.5">
      <c r="A660" s="447"/>
      <c r="B660" s="251"/>
      <c r="C660" s="250"/>
      <c r="D660" s="248" t="s">
        <v>2150</v>
      </c>
      <c r="E660" s="242"/>
    </row>
    <row r="661" spans="1:5">
      <c r="A661" s="447"/>
      <c r="B661" s="251"/>
      <c r="C661" s="255"/>
      <c r="D661" s="254"/>
      <c r="E661" s="242"/>
    </row>
    <row r="662" spans="1:5">
      <c r="A662" s="253">
        <v>36</v>
      </c>
      <c r="B662" s="251"/>
      <c r="C662" s="249"/>
      <c r="D662" s="248" t="s">
        <v>2147</v>
      </c>
      <c r="E662" s="242"/>
    </row>
    <row r="663" spans="1:5">
      <c r="A663" s="447"/>
      <c r="B663" s="251"/>
      <c r="C663" s="250"/>
      <c r="D663" s="248"/>
      <c r="E663" s="242"/>
    </row>
    <row r="664" spans="1:5">
      <c r="A664" s="447"/>
      <c r="B664" s="250" t="s">
        <v>2149</v>
      </c>
      <c r="C664" s="249"/>
      <c r="D664" s="248" t="s">
        <v>2147</v>
      </c>
      <c r="E664" s="242"/>
    </row>
    <row r="665" spans="1:5">
      <c r="A665" s="447"/>
      <c r="B665" s="251"/>
      <c r="C665" s="255" t="s">
        <v>2148</v>
      </c>
      <c r="D665" s="254" t="s">
        <v>2147</v>
      </c>
      <c r="E665" s="242"/>
    </row>
    <row r="666" spans="1:5">
      <c r="A666" s="447"/>
      <c r="B666" s="251"/>
      <c r="C666" s="250"/>
      <c r="D666" s="248"/>
      <c r="E666" s="242"/>
    </row>
    <row r="667" spans="1:5">
      <c r="A667" s="253">
        <v>37</v>
      </c>
      <c r="B667" s="251"/>
      <c r="C667" s="249"/>
      <c r="D667" s="248" t="s">
        <v>2144</v>
      </c>
      <c r="E667" s="242"/>
    </row>
    <row r="668" spans="1:5">
      <c r="A668" s="447"/>
      <c r="B668" s="251"/>
      <c r="C668" s="250"/>
      <c r="D668" s="248"/>
      <c r="E668" s="242"/>
    </row>
    <row r="669" spans="1:5">
      <c r="A669" s="447"/>
      <c r="B669" s="250" t="s">
        <v>2146</v>
      </c>
      <c r="C669" s="249"/>
      <c r="D669" s="248" t="s">
        <v>2144</v>
      </c>
      <c r="E669" s="242"/>
    </row>
    <row r="670" spans="1:5">
      <c r="A670" s="447"/>
      <c r="B670" s="251"/>
      <c r="C670" s="255" t="s">
        <v>2145</v>
      </c>
      <c r="D670" s="258" t="s">
        <v>2144</v>
      </c>
      <c r="E670" s="242"/>
    </row>
    <row r="671" spans="1:5">
      <c r="A671" s="447"/>
      <c r="B671" s="251"/>
      <c r="C671" s="250"/>
      <c r="D671" s="248"/>
      <c r="E671" s="242"/>
    </row>
    <row r="672" spans="1:5">
      <c r="A672" s="253">
        <v>38</v>
      </c>
      <c r="B672" s="251"/>
      <c r="C672" s="249"/>
      <c r="D672" s="265" t="s">
        <v>2143</v>
      </c>
      <c r="E672" s="242"/>
    </row>
    <row r="673" spans="1:5">
      <c r="A673" s="447"/>
      <c r="B673" s="251"/>
      <c r="C673" s="250"/>
      <c r="D673" s="248"/>
      <c r="E673" s="242"/>
    </row>
    <row r="674" spans="1:5">
      <c r="A674" s="447"/>
      <c r="B674" s="250" t="s">
        <v>2142</v>
      </c>
      <c r="C674" s="249"/>
      <c r="D674" s="284" t="s">
        <v>2141</v>
      </c>
      <c r="E674" s="242"/>
    </row>
    <row r="675" spans="1:5">
      <c r="A675" s="447"/>
      <c r="B675" s="251"/>
      <c r="C675" s="255" t="s">
        <v>2140</v>
      </c>
      <c r="D675" s="283" t="s">
        <v>2139</v>
      </c>
      <c r="E675" s="242"/>
    </row>
    <row r="676" spans="1:5">
      <c r="A676" s="447"/>
      <c r="B676" s="251"/>
      <c r="C676" s="255" t="s">
        <v>2138</v>
      </c>
      <c r="D676" s="283" t="s">
        <v>2137</v>
      </c>
      <c r="E676" s="242"/>
    </row>
    <row r="677" spans="1:5">
      <c r="A677" s="447"/>
      <c r="B677" s="251"/>
      <c r="C677" s="250"/>
      <c r="D677" s="248"/>
      <c r="E677" s="242"/>
    </row>
    <row r="678" spans="1:5">
      <c r="A678" s="447"/>
      <c r="B678" s="250" t="s">
        <v>2136</v>
      </c>
      <c r="C678" s="249"/>
      <c r="D678" s="284" t="s">
        <v>2135</v>
      </c>
      <c r="E678" s="242"/>
    </row>
    <row r="679" spans="1:5">
      <c r="A679" s="447"/>
      <c r="B679" s="251"/>
      <c r="C679" s="285" t="s">
        <v>2134</v>
      </c>
      <c r="D679" s="254" t="s">
        <v>2133</v>
      </c>
      <c r="E679" s="242"/>
    </row>
    <row r="680" spans="1:5">
      <c r="A680" s="447"/>
      <c r="B680" s="251"/>
      <c r="C680" s="255" t="s">
        <v>2132</v>
      </c>
      <c r="D680" s="283" t="s">
        <v>2131</v>
      </c>
      <c r="E680" s="242"/>
    </row>
    <row r="681" spans="1:5">
      <c r="A681" s="447"/>
      <c r="B681" s="251"/>
      <c r="C681" s="250"/>
      <c r="D681" s="248"/>
      <c r="E681" s="242"/>
    </row>
    <row r="682" spans="1:5">
      <c r="A682" s="447"/>
      <c r="B682" s="250" t="s">
        <v>2130</v>
      </c>
      <c r="C682" s="249"/>
      <c r="D682" s="284" t="s">
        <v>2129</v>
      </c>
      <c r="E682" s="242"/>
    </row>
    <row r="683" spans="1:5">
      <c r="A683" s="447"/>
      <c r="B683" s="251"/>
      <c r="C683" s="255" t="s">
        <v>2128</v>
      </c>
      <c r="D683" s="283" t="s">
        <v>2127</v>
      </c>
      <c r="E683" s="242"/>
    </row>
    <row r="684" spans="1:5">
      <c r="A684" s="447"/>
      <c r="B684" s="251"/>
      <c r="C684" s="255" t="s">
        <v>2126</v>
      </c>
      <c r="D684" s="283" t="s">
        <v>2125</v>
      </c>
      <c r="E684" s="242"/>
    </row>
    <row r="685" spans="1:5">
      <c r="A685" s="447"/>
      <c r="B685" s="251"/>
      <c r="C685" s="250"/>
      <c r="D685" s="248"/>
      <c r="E685" s="242"/>
    </row>
    <row r="686" spans="1:5">
      <c r="A686" s="253">
        <v>39</v>
      </c>
      <c r="B686" s="251"/>
      <c r="C686" s="249"/>
      <c r="D686" s="248" t="s">
        <v>2122</v>
      </c>
      <c r="E686" s="242"/>
    </row>
    <row r="687" spans="1:5">
      <c r="A687" s="447"/>
      <c r="B687" s="251"/>
      <c r="C687" s="250"/>
      <c r="D687" s="248"/>
      <c r="E687" s="242"/>
    </row>
    <row r="688" spans="1:5">
      <c r="A688" s="447"/>
      <c r="B688" s="250" t="s">
        <v>2124</v>
      </c>
      <c r="C688" s="249"/>
      <c r="D688" s="248" t="s">
        <v>2122</v>
      </c>
      <c r="E688" s="242"/>
    </row>
    <row r="689" spans="1:5">
      <c r="A689" s="447"/>
      <c r="B689" s="251"/>
      <c r="C689" s="255" t="s">
        <v>2123</v>
      </c>
      <c r="D689" s="258" t="s">
        <v>2122</v>
      </c>
      <c r="E689" s="242"/>
    </row>
    <row r="690" spans="1:5">
      <c r="A690" s="447"/>
      <c r="B690" s="251"/>
      <c r="C690" s="255"/>
      <c r="D690" s="254"/>
      <c r="E690" s="242"/>
    </row>
    <row r="691" spans="1:5">
      <c r="A691" s="447"/>
      <c r="B691" s="251"/>
      <c r="C691" s="250"/>
      <c r="D691" s="248"/>
      <c r="E691" s="242"/>
    </row>
    <row r="692" spans="1:5">
      <c r="A692" s="447"/>
      <c r="B692" s="251"/>
      <c r="C692" s="250"/>
      <c r="D692" s="248" t="s">
        <v>308</v>
      </c>
      <c r="E692" s="242"/>
    </row>
    <row r="693" spans="1:5">
      <c r="A693" s="447"/>
      <c r="B693" s="251"/>
      <c r="C693" s="255"/>
      <c r="D693" s="267"/>
      <c r="E693" s="242"/>
    </row>
    <row r="694" spans="1:5">
      <c r="A694" s="253">
        <v>41</v>
      </c>
      <c r="B694" s="251"/>
      <c r="C694" s="249"/>
      <c r="D694" s="248" t="s">
        <v>2121</v>
      </c>
      <c r="E694" s="242"/>
    </row>
    <row r="695" spans="1:5">
      <c r="A695" s="447"/>
      <c r="B695" s="251"/>
      <c r="C695" s="250"/>
      <c r="D695" s="248"/>
      <c r="E695" s="242"/>
    </row>
    <row r="696" spans="1:5">
      <c r="A696" s="447"/>
      <c r="B696" s="250" t="s">
        <v>2120</v>
      </c>
      <c r="C696" s="249"/>
      <c r="D696" s="248" t="s">
        <v>2119</v>
      </c>
      <c r="E696" s="242"/>
    </row>
    <row r="697" spans="1:5">
      <c r="A697" s="447"/>
      <c r="B697" s="251"/>
      <c r="C697" s="255" t="s">
        <v>2118</v>
      </c>
      <c r="D697" s="254" t="s">
        <v>2117</v>
      </c>
      <c r="E697" s="242"/>
    </row>
    <row r="698" spans="1:5">
      <c r="A698" s="447"/>
      <c r="B698" s="251"/>
      <c r="C698" s="255"/>
      <c r="D698" s="254"/>
      <c r="E698" s="242"/>
    </row>
    <row r="699" spans="1:5" ht="12.75" customHeight="1">
      <c r="A699" s="447"/>
      <c r="B699" s="250" t="s">
        <v>2116</v>
      </c>
      <c r="C699" s="249"/>
      <c r="D699" s="248" t="s">
        <v>2115</v>
      </c>
      <c r="E699" s="242"/>
    </row>
    <row r="700" spans="1:5" ht="12.75" customHeight="1">
      <c r="A700" s="447"/>
      <c r="B700" s="251"/>
      <c r="C700" s="255" t="s">
        <v>2114</v>
      </c>
      <c r="D700" s="254" t="s">
        <v>2113</v>
      </c>
      <c r="E700" s="242"/>
    </row>
    <row r="701" spans="1:5" ht="12.75" customHeight="1">
      <c r="A701" s="263"/>
      <c r="B701" s="261"/>
      <c r="C701" s="255" t="s">
        <v>2112</v>
      </c>
      <c r="D701" s="254" t="s">
        <v>2111</v>
      </c>
      <c r="E701" s="242"/>
    </row>
    <row r="702" spans="1:5" ht="12.75" customHeight="1">
      <c r="A702" s="263"/>
      <c r="B702" s="261"/>
      <c r="C702" s="255" t="s">
        <v>2110</v>
      </c>
      <c r="D702" s="254" t="s">
        <v>2109</v>
      </c>
      <c r="E702" s="242"/>
    </row>
    <row r="703" spans="1:5" ht="12.75" customHeight="1">
      <c r="A703" s="447"/>
      <c r="B703" s="251"/>
      <c r="C703" s="268"/>
      <c r="D703" s="267"/>
      <c r="E703" s="242"/>
    </row>
    <row r="704" spans="1:5">
      <c r="A704" s="253">
        <v>42</v>
      </c>
      <c r="B704" s="251"/>
      <c r="C704" s="249"/>
      <c r="D704" s="248" t="s">
        <v>2108</v>
      </c>
      <c r="E704" s="242"/>
    </row>
    <row r="705" spans="1:5">
      <c r="A705" s="256"/>
      <c r="B705" s="252"/>
      <c r="C705" s="250"/>
      <c r="D705" s="248"/>
      <c r="E705" s="242"/>
    </row>
    <row r="706" spans="1:5" ht="15">
      <c r="A706" s="263"/>
      <c r="B706" s="250" t="s">
        <v>2107</v>
      </c>
      <c r="C706" s="249"/>
      <c r="D706" s="248" t="s">
        <v>2106</v>
      </c>
      <c r="E706" s="242"/>
    </row>
    <row r="707" spans="1:5">
      <c r="A707" s="447"/>
      <c r="B707" s="251"/>
      <c r="C707" s="255" t="s">
        <v>2105</v>
      </c>
      <c r="D707" s="254" t="s">
        <v>2104</v>
      </c>
      <c r="E707" s="242"/>
    </row>
    <row r="708" spans="1:5">
      <c r="A708" s="447"/>
      <c r="B708" s="251"/>
      <c r="C708" s="255" t="s">
        <v>2103</v>
      </c>
      <c r="D708" s="254" t="s">
        <v>2102</v>
      </c>
      <c r="E708" s="242"/>
    </row>
    <row r="709" spans="1:5">
      <c r="A709" s="447"/>
      <c r="B709" s="251"/>
      <c r="C709" s="255" t="s">
        <v>2101</v>
      </c>
      <c r="D709" s="254" t="s">
        <v>2100</v>
      </c>
      <c r="E709" s="242"/>
    </row>
    <row r="710" spans="1:5">
      <c r="A710" s="447"/>
      <c r="B710" s="251"/>
      <c r="C710" s="255"/>
      <c r="D710" s="254"/>
      <c r="E710" s="242"/>
    </row>
    <row r="711" spans="1:5">
      <c r="A711" s="447"/>
      <c r="B711" s="250" t="s">
        <v>2099</v>
      </c>
      <c r="C711" s="249"/>
      <c r="D711" s="248" t="s">
        <v>2098</v>
      </c>
      <c r="E711" s="242"/>
    </row>
    <row r="712" spans="1:5" ht="12.75" customHeight="1">
      <c r="A712" s="447"/>
      <c r="B712" s="251"/>
      <c r="C712" s="255" t="s">
        <v>2097</v>
      </c>
      <c r="D712" s="254" t="s">
        <v>2096</v>
      </c>
      <c r="E712" s="242"/>
    </row>
    <row r="713" spans="1:5" ht="12.75" customHeight="1">
      <c r="A713" s="263"/>
      <c r="B713" s="261"/>
      <c r="C713" s="255" t="s">
        <v>2095</v>
      </c>
      <c r="D713" s="254" t="s">
        <v>2094</v>
      </c>
      <c r="E713" s="242"/>
    </row>
    <row r="714" spans="1:5" ht="12.75" customHeight="1">
      <c r="A714" s="263"/>
      <c r="B714" s="261"/>
      <c r="C714" s="255" t="s">
        <v>2093</v>
      </c>
      <c r="D714" s="254" t="s">
        <v>2092</v>
      </c>
      <c r="E714" s="242"/>
    </row>
    <row r="715" spans="1:5" ht="12.75" customHeight="1">
      <c r="A715" s="447"/>
      <c r="B715" s="251"/>
      <c r="C715" s="255" t="s">
        <v>2091</v>
      </c>
      <c r="D715" s="254" t="s">
        <v>2090</v>
      </c>
      <c r="E715" s="242"/>
    </row>
    <row r="716" spans="1:5" ht="12.75" customHeight="1">
      <c r="A716" s="447"/>
      <c r="B716" s="251"/>
      <c r="C716" s="250"/>
      <c r="D716" s="248"/>
      <c r="E716" s="242"/>
    </row>
    <row r="717" spans="1:5">
      <c r="A717" s="447"/>
      <c r="B717" s="250" t="s">
        <v>2089</v>
      </c>
      <c r="C717" s="249"/>
      <c r="D717" s="248" t="s">
        <v>2088</v>
      </c>
      <c r="E717" s="242"/>
    </row>
    <row r="718" spans="1:5">
      <c r="A718" s="447"/>
      <c r="B718" s="251"/>
      <c r="C718" s="255" t="s">
        <v>2087</v>
      </c>
      <c r="D718" s="254" t="s">
        <v>2086</v>
      </c>
      <c r="E718" s="242"/>
    </row>
    <row r="719" spans="1:5">
      <c r="A719" s="447"/>
      <c r="B719" s="251"/>
      <c r="C719" s="255" t="s">
        <v>2085</v>
      </c>
      <c r="D719" s="254" t="s">
        <v>2084</v>
      </c>
      <c r="E719" s="242"/>
    </row>
    <row r="720" spans="1:5">
      <c r="A720" s="447"/>
      <c r="B720" s="251"/>
      <c r="C720" s="249"/>
      <c r="D720" s="254"/>
      <c r="E720" s="242"/>
    </row>
    <row r="721" spans="1:5">
      <c r="A721" s="253">
        <v>43</v>
      </c>
      <c r="B721" s="251"/>
      <c r="C721" s="249"/>
      <c r="D721" s="248" t="s">
        <v>2083</v>
      </c>
      <c r="E721" s="242"/>
    </row>
    <row r="722" spans="1:5">
      <c r="A722" s="447"/>
      <c r="B722" s="251"/>
      <c r="C722" s="250"/>
      <c r="D722" s="248"/>
      <c r="E722" s="242"/>
    </row>
    <row r="723" spans="1:5">
      <c r="A723" s="447"/>
      <c r="B723" s="250" t="s">
        <v>2082</v>
      </c>
      <c r="C723" s="249"/>
      <c r="D723" s="248" t="s">
        <v>2081</v>
      </c>
      <c r="E723" s="242"/>
    </row>
    <row r="724" spans="1:5">
      <c r="A724" s="447"/>
      <c r="B724" s="251"/>
      <c r="C724" s="255" t="s">
        <v>2080</v>
      </c>
      <c r="D724" s="254" t="s">
        <v>2079</v>
      </c>
      <c r="E724" s="242"/>
    </row>
    <row r="725" spans="1:5">
      <c r="A725" s="447"/>
      <c r="B725" s="251"/>
      <c r="C725" s="255" t="s">
        <v>2078</v>
      </c>
      <c r="D725" s="254" t="s">
        <v>2077</v>
      </c>
      <c r="E725" s="242"/>
    </row>
    <row r="726" spans="1:5">
      <c r="A726" s="447"/>
      <c r="B726" s="251"/>
      <c r="C726" s="255" t="s">
        <v>2076</v>
      </c>
      <c r="D726" s="254" t="s">
        <v>2075</v>
      </c>
      <c r="E726" s="242"/>
    </row>
    <row r="727" spans="1:5">
      <c r="A727" s="447"/>
      <c r="B727" s="251"/>
      <c r="C727" s="250"/>
      <c r="D727" s="248"/>
      <c r="E727" s="242"/>
    </row>
    <row r="728" spans="1:5">
      <c r="A728" s="447"/>
      <c r="B728" s="250" t="s">
        <v>2074</v>
      </c>
      <c r="C728" s="249"/>
      <c r="D728" s="248" t="s">
        <v>2073</v>
      </c>
      <c r="E728" s="242"/>
    </row>
    <row r="729" spans="1:5">
      <c r="A729" s="447"/>
      <c r="B729" s="251"/>
      <c r="C729" s="255" t="s">
        <v>2072</v>
      </c>
      <c r="D729" s="254" t="s">
        <v>2071</v>
      </c>
      <c r="E729" s="242"/>
    </row>
    <row r="730" spans="1:5">
      <c r="A730" s="447"/>
      <c r="B730" s="251"/>
      <c r="C730" s="255" t="s">
        <v>2070</v>
      </c>
      <c r="D730" s="254" t="s">
        <v>2069</v>
      </c>
      <c r="E730" s="242"/>
    </row>
    <row r="731" spans="1:5">
      <c r="A731" s="447"/>
      <c r="B731" s="251"/>
      <c r="C731" s="255" t="s">
        <v>2068</v>
      </c>
      <c r="D731" s="254" t="s">
        <v>2067</v>
      </c>
      <c r="E731" s="242"/>
    </row>
    <row r="732" spans="1:5">
      <c r="A732" s="447"/>
      <c r="B732" s="251"/>
      <c r="C732" s="250"/>
      <c r="D732" s="248"/>
      <c r="E732" s="242"/>
    </row>
    <row r="733" spans="1:5">
      <c r="A733" s="447"/>
      <c r="B733" s="250" t="s">
        <v>2066</v>
      </c>
      <c r="C733" s="249"/>
      <c r="D733" s="248" t="s">
        <v>2065</v>
      </c>
      <c r="E733" s="242"/>
    </row>
    <row r="734" spans="1:5">
      <c r="A734" s="447"/>
      <c r="B734" s="251"/>
      <c r="C734" s="255" t="s">
        <v>2064</v>
      </c>
      <c r="D734" s="254" t="s">
        <v>2063</v>
      </c>
      <c r="E734" s="242"/>
    </row>
    <row r="735" spans="1:5" ht="12.75" customHeight="1">
      <c r="A735" s="447"/>
      <c r="B735" s="251"/>
      <c r="C735" s="255" t="s">
        <v>2062</v>
      </c>
      <c r="D735" s="254" t="s">
        <v>2061</v>
      </c>
      <c r="E735" s="242"/>
    </row>
    <row r="736" spans="1:5" ht="12.75" customHeight="1">
      <c r="A736" s="447"/>
      <c r="B736" s="251"/>
      <c r="C736" s="255" t="s">
        <v>2060</v>
      </c>
      <c r="D736" s="254" t="s">
        <v>2059</v>
      </c>
      <c r="E736" s="242"/>
    </row>
    <row r="737" spans="1:5" ht="12.75" customHeight="1">
      <c r="A737" s="447"/>
      <c r="B737" s="251"/>
      <c r="C737" s="255" t="s">
        <v>2058</v>
      </c>
      <c r="D737" s="254" t="s">
        <v>2057</v>
      </c>
      <c r="E737" s="242"/>
    </row>
    <row r="738" spans="1:5" ht="12.75" customHeight="1">
      <c r="A738" s="263"/>
      <c r="B738" s="261"/>
      <c r="C738" s="255" t="s">
        <v>2056</v>
      </c>
      <c r="D738" s="254" t="s">
        <v>2055</v>
      </c>
      <c r="E738" s="242"/>
    </row>
    <row r="739" spans="1:5" ht="12.75" customHeight="1">
      <c r="A739" s="263"/>
      <c r="B739" s="261"/>
      <c r="C739" s="255" t="s">
        <v>2054</v>
      </c>
      <c r="D739" s="258" t="s">
        <v>2053</v>
      </c>
      <c r="E739" s="242"/>
    </row>
    <row r="740" spans="1:5" ht="12.75" customHeight="1">
      <c r="A740" s="447"/>
      <c r="B740" s="251"/>
      <c r="C740" s="255" t="s">
        <v>2052</v>
      </c>
      <c r="D740" s="254" t="s">
        <v>2051</v>
      </c>
      <c r="E740" s="242"/>
    </row>
    <row r="741" spans="1:5" ht="12.75" customHeight="1">
      <c r="A741" s="447"/>
      <c r="B741" s="251"/>
      <c r="C741" s="255"/>
      <c r="D741" s="254"/>
      <c r="E741" s="242"/>
    </row>
    <row r="742" spans="1:5" ht="12.75" customHeight="1">
      <c r="A742" s="447"/>
      <c r="B742" s="250" t="s">
        <v>2050</v>
      </c>
      <c r="C742" s="249"/>
      <c r="D742" s="248" t="s">
        <v>2049</v>
      </c>
      <c r="E742" s="242"/>
    </row>
    <row r="743" spans="1:5" ht="12.75" customHeight="1">
      <c r="A743" s="447"/>
      <c r="B743" s="251"/>
      <c r="C743" s="255" t="s">
        <v>2048</v>
      </c>
      <c r="D743" s="254" t="s">
        <v>2047</v>
      </c>
      <c r="E743" s="242"/>
    </row>
    <row r="744" spans="1:5" ht="12.75" customHeight="1">
      <c r="A744" s="447"/>
      <c r="B744" s="251"/>
      <c r="C744" s="255" t="s">
        <v>2046</v>
      </c>
      <c r="D744" s="254" t="s">
        <v>2045</v>
      </c>
      <c r="E744" s="242"/>
    </row>
    <row r="745" spans="1:5" ht="12.75" customHeight="1">
      <c r="A745" s="447"/>
      <c r="B745" s="251"/>
      <c r="C745" s="255" t="s">
        <v>2044</v>
      </c>
      <c r="D745" s="254" t="s">
        <v>2043</v>
      </c>
      <c r="E745" s="242"/>
    </row>
    <row r="746" spans="1:5" ht="12.75" customHeight="1">
      <c r="A746" s="263"/>
      <c r="B746" s="261"/>
      <c r="C746" s="255" t="s">
        <v>2042</v>
      </c>
      <c r="D746" s="254" t="s">
        <v>2041</v>
      </c>
      <c r="E746" s="242"/>
    </row>
    <row r="747" spans="1:5" ht="12.75" customHeight="1">
      <c r="A747" s="263"/>
      <c r="B747" s="261"/>
      <c r="C747" s="257"/>
      <c r="D747" s="259"/>
      <c r="E747" s="242"/>
    </row>
    <row r="748" spans="1:5" ht="12.75" customHeight="1">
      <c r="A748" s="447"/>
      <c r="B748" s="251"/>
      <c r="C748" s="250"/>
      <c r="D748" s="248"/>
      <c r="E748" s="242"/>
    </row>
    <row r="749" spans="1:5" ht="25.5">
      <c r="A749" s="447"/>
      <c r="B749" s="251"/>
      <c r="C749" s="250"/>
      <c r="D749" s="248" t="s">
        <v>307</v>
      </c>
      <c r="E749" s="242"/>
    </row>
    <row r="750" spans="1:5">
      <c r="A750" s="447"/>
      <c r="B750" s="251"/>
      <c r="C750" s="255"/>
      <c r="D750" s="254"/>
      <c r="E750" s="242"/>
    </row>
    <row r="751" spans="1:5">
      <c r="A751" s="253">
        <v>45</v>
      </c>
      <c r="B751" s="251"/>
      <c r="C751" s="249"/>
      <c r="D751" s="248" t="s">
        <v>2040</v>
      </c>
      <c r="E751" s="242"/>
    </row>
    <row r="752" spans="1:5">
      <c r="A752" s="447"/>
      <c r="B752" s="251"/>
      <c r="C752" s="250"/>
      <c r="D752" s="248"/>
      <c r="E752" s="242"/>
    </row>
    <row r="753" spans="1:5">
      <c r="A753" s="447"/>
      <c r="B753" s="250" t="s">
        <v>2039</v>
      </c>
      <c r="C753" s="249"/>
      <c r="D753" s="248" t="s">
        <v>2038</v>
      </c>
      <c r="E753" s="242"/>
    </row>
    <row r="754" spans="1:5">
      <c r="A754" s="447"/>
      <c r="B754" s="251"/>
      <c r="C754" s="255" t="s">
        <v>2037</v>
      </c>
      <c r="D754" s="254" t="s">
        <v>2036</v>
      </c>
      <c r="E754" s="242"/>
    </row>
    <row r="755" spans="1:5">
      <c r="A755" s="447"/>
      <c r="B755" s="251"/>
      <c r="C755" s="255" t="s">
        <v>2035</v>
      </c>
      <c r="D755" s="254" t="s">
        <v>2034</v>
      </c>
      <c r="E755" s="242"/>
    </row>
    <row r="756" spans="1:5">
      <c r="A756" s="447"/>
      <c r="B756" s="251"/>
      <c r="C756" s="250"/>
      <c r="D756" s="248"/>
      <c r="E756" s="242"/>
    </row>
    <row r="757" spans="1:5">
      <c r="A757" s="447"/>
      <c r="B757" s="250" t="s">
        <v>2033</v>
      </c>
      <c r="C757" s="249"/>
      <c r="D757" s="248" t="s">
        <v>2031</v>
      </c>
      <c r="E757" s="242"/>
    </row>
    <row r="758" spans="1:5">
      <c r="A758" s="447"/>
      <c r="B758" s="251"/>
      <c r="C758" s="255" t="s">
        <v>2032</v>
      </c>
      <c r="D758" s="254" t="s">
        <v>2031</v>
      </c>
      <c r="E758" s="242"/>
    </row>
    <row r="759" spans="1:5">
      <c r="A759" s="447"/>
      <c r="B759" s="251"/>
      <c r="C759" s="250"/>
      <c r="D759" s="248"/>
      <c r="E759" s="242"/>
    </row>
    <row r="760" spans="1:5">
      <c r="A760" s="447"/>
      <c r="B760" s="250" t="s">
        <v>2030</v>
      </c>
      <c r="C760" s="249"/>
      <c r="D760" s="248" t="s">
        <v>2029</v>
      </c>
      <c r="E760" s="242"/>
    </row>
    <row r="761" spans="1:5">
      <c r="A761" s="447"/>
      <c r="B761" s="251"/>
      <c r="C761" s="255" t="s">
        <v>2028</v>
      </c>
      <c r="D761" s="254" t="s">
        <v>2027</v>
      </c>
      <c r="E761" s="242"/>
    </row>
    <row r="762" spans="1:5">
      <c r="A762" s="447"/>
      <c r="B762" s="251"/>
      <c r="C762" s="255" t="s">
        <v>2026</v>
      </c>
      <c r="D762" s="254" t="s">
        <v>2025</v>
      </c>
      <c r="E762" s="242"/>
    </row>
    <row r="763" spans="1:5">
      <c r="A763" s="447"/>
      <c r="B763" s="251"/>
      <c r="C763" s="250"/>
      <c r="D763" s="248"/>
      <c r="E763" s="242"/>
    </row>
    <row r="764" spans="1:5">
      <c r="A764" s="447"/>
      <c r="B764" s="250" t="s">
        <v>2024</v>
      </c>
      <c r="C764" s="249"/>
      <c r="D764" s="248" t="s">
        <v>2022</v>
      </c>
      <c r="E764" s="242"/>
    </row>
    <row r="765" spans="1:5">
      <c r="A765" s="447"/>
      <c r="B765" s="251"/>
      <c r="C765" s="255" t="s">
        <v>2023</v>
      </c>
      <c r="D765" s="254" t="s">
        <v>2022</v>
      </c>
      <c r="E765" s="242"/>
    </row>
    <row r="766" spans="1:5">
      <c r="A766" s="447"/>
      <c r="B766" s="251"/>
      <c r="C766" s="250" t="s">
        <v>1774</v>
      </c>
      <c r="D766" s="248"/>
      <c r="E766" s="242"/>
    </row>
    <row r="767" spans="1:5">
      <c r="A767" s="253">
        <v>46</v>
      </c>
      <c r="B767" s="251"/>
      <c r="C767" s="249"/>
      <c r="D767" s="248" t="s">
        <v>2021</v>
      </c>
      <c r="E767" s="242"/>
    </row>
    <row r="768" spans="1:5">
      <c r="A768" s="447"/>
      <c r="B768" s="251"/>
      <c r="C768" s="250"/>
      <c r="D768" s="248"/>
      <c r="E768" s="242"/>
    </row>
    <row r="769" spans="1:5">
      <c r="A769" s="447"/>
      <c r="B769" s="250" t="s">
        <v>2020</v>
      </c>
      <c r="C769" s="249"/>
      <c r="D769" s="248" t="s">
        <v>2019</v>
      </c>
      <c r="E769" s="242"/>
    </row>
    <row r="770" spans="1:5" ht="25.5">
      <c r="A770" s="447"/>
      <c r="B770" s="251"/>
      <c r="C770" s="266" t="s">
        <v>2018</v>
      </c>
      <c r="D770" s="254" t="s">
        <v>2017</v>
      </c>
      <c r="E770" s="242"/>
    </row>
    <row r="771" spans="1:5" ht="25.5">
      <c r="A771" s="447"/>
      <c r="B771" s="251"/>
      <c r="C771" s="255" t="s">
        <v>2016</v>
      </c>
      <c r="D771" s="254" t="s">
        <v>2015</v>
      </c>
      <c r="E771" s="242"/>
    </row>
    <row r="772" spans="1:5" ht="25.5">
      <c r="A772" s="447"/>
      <c r="B772" s="251"/>
      <c r="C772" s="255" t="s">
        <v>2014</v>
      </c>
      <c r="D772" s="258" t="s">
        <v>2013</v>
      </c>
      <c r="E772" s="242"/>
    </row>
    <row r="773" spans="1:5" ht="25.5">
      <c r="A773" s="447"/>
      <c r="B773" s="251"/>
      <c r="C773" s="255" t="s">
        <v>2012</v>
      </c>
      <c r="D773" s="254" t="s">
        <v>2011</v>
      </c>
      <c r="E773" s="242"/>
    </row>
    <row r="774" spans="1:5" ht="25.5">
      <c r="A774" s="447"/>
      <c r="B774" s="251"/>
      <c r="C774" s="255" t="s">
        <v>2010</v>
      </c>
      <c r="D774" s="254" t="s">
        <v>2009</v>
      </c>
      <c r="E774" s="242"/>
    </row>
    <row r="775" spans="1:5" ht="25.5">
      <c r="A775" s="447"/>
      <c r="B775" s="251"/>
      <c r="C775" s="255" t="s">
        <v>2008</v>
      </c>
      <c r="D775" s="254" t="s">
        <v>2007</v>
      </c>
      <c r="E775" s="242"/>
    </row>
    <row r="776" spans="1:5" ht="25.5">
      <c r="A776" s="447"/>
      <c r="B776" s="251"/>
      <c r="C776" s="255" t="s">
        <v>2006</v>
      </c>
      <c r="D776" s="254" t="s">
        <v>2005</v>
      </c>
      <c r="E776" s="242"/>
    </row>
    <row r="777" spans="1:5" ht="25.5">
      <c r="A777" s="447"/>
      <c r="B777" s="251"/>
      <c r="C777" s="266" t="s">
        <v>2004</v>
      </c>
      <c r="D777" s="254" t="s">
        <v>2003</v>
      </c>
      <c r="E777" s="242"/>
    </row>
    <row r="778" spans="1:5" ht="15">
      <c r="A778" s="263"/>
      <c r="B778" s="261"/>
      <c r="C778" s="255" t="s">
        <v>2002</v>
      </c>
      <c r="D778" s="254" t="s">
        <v>2001</v>
      </c>
      <c r="E778" s="242"/>
    </row>
    <row r="779" spans="1:5" ht="25.5">
      <c r="A779" s="263"/>
      <c r="B779" s="261"/>
      <c r="C779" s="255" t="s">
        <v>2000</v>
      </c>
      <c r="D779" s="254" t="s">
        <v>1999</v>
      </c>
      <c r="E779" s="242"/>
    </row>
    <row r="780" spans="1:5" ht="25.5">
      <c r="A780" s="264"/>
      <c r="B780" s="251"/>
      <c r="C780" s="255" t="s">
        <v>1998</v>
      </c>
      <c r="D780" s="254" t="s">
        <v>1997</v>
      </c>
      <c r="E780" s="242"/>
    </row>
    <row r="781" spans="1:5">
      <c r="A781" s="447"/>
      <c r="B781" s="251"/>
      <c r="C781" s="250"/>
      <c r="D781" s="248"/>
      <c r="E781" s="242"/>
    </row>
    <row r="782" spans="1:5">
      <c r="A782" s="447"/>
      <c r="B782" s="250" t="s">
        <v>1996</v>
      </c>
      <c r="C782" s="249"/>
      <c r="D782" s="248" t="s">
        <v>1995</v>
      </c>
      <c r="E782" s="242"/>
    </row>
    <row r="783" spans="1:5">
      <c r="A783" s="447"/>
      <c r="B783" s="251"/>
      <c r="C783" s="255" t="s">
        <v>1994</v>
      </c>
      <c r="D783" s="254" t="s">
        <v>1993</v>
      </c>
      <c r="E783" s="242"/>
    </row>
    <row r="784" spans="1:5">
      <c r="A784" s="447"/>
      <c r="B784" s="251"/>
      <c r="C784" s="255" t="s">
        <v>1992</v>
      </c>
      <c r="D784" s="254" t="s">
        <v>1991</v>
      </c>
      <c r="E784" s="242"/>
    </row>
    <row r="785" spans="1:5">
      <c r="A785" s="447"/>
      <c r="B785" s="251"/>
      <c r="C785" s="255" t="s">
        <v>1990</v>
      </c>
      <c r="D785" s="254" t="s">
        <v>1989</v>
      </c>
      <c r="E785" s="242"/>
    </row>
    <row r="786" spans="1:5">
      <c r="A786" s="447"/>
      <c r="B786" s="251"/>
      <c r="C786" s="255" t="s">
        <v>1988</v>
      </c>
      <c r="D786" s="254" t="s">
        <v>1987</v>
      </c>
      <c r="E786" s="242"/>
    </row>
    <row r="787" spans="1:5">
      <c r="A787" s="447"/>
      <c r="B787" s="251"/>
      <c r="C787" s="250"/>
      <c r="D787" s="267"/>
      <c r="E787" s="242"/>
    </row>
    <row r="788" spans="1:5">
      <c r="A788" s="447"/>
      <c r="B788" s="250" t="s">
        <v>1986</v>
      </c>
      <c r="C788" s="249"/>
      <c r="D788" s="248" t="s">
        <v>1985</v>
      </c>
      <c r="E788" s="242"/>
    </row>
    <row r="789" spans="1:5">
      <c r="A789" s="447"/>
      <c r="B789" s="251"/>
      <c r="C789" s="255" t="s">
        <v>1984</v>
      </c>
      <c r="D789" s="254" t="s">
        <v>1983</v>
      </c>
      <c r="E789" s="242"/>
    </row>
    <row r="790" spans="1:5">
      <c r="A790" s="447"/>
      <c r="B790" s="251"/>
      <c r="C790" s="255" t="s">
        <v>1982</v>
      </c>
      <c r="D790" s="254" t="s">
        <v>1981</v>
      </c>
      <c r="E790" s="242"/>
    </row>
    <row r="791" spans="1:5">
      <c r="A791" s="447"/>
      <c r="B791" s="251"/>
      <c r="C791" s="255" t="s">
        <v>1980</v>
      </c>
      <c r="D791" s="254" t="s">
        <v>1979</v>
      </c>
      <c r="E791" s="242"/>
    </row>
    <row r="792" spans="1:5">
      <c r="A792" s="447"/>
      <c r="B792" s="251"/>
      <c r="C792" s="255" t="s">
        <v>1978</v>
      </c>
      <c r="D792" s="254" t="s">
        <v>1977</v>
      </c>
      <c r="E792" s="242"/>
    </row>
    <row r="793" spans="1:5">
      <c r="A793" s="447"/>
      <c r="B793" s="251"/>
      <c r="C793" s="255" t="s">
        <v>1976</v>
      </c>
      <c r="D793" s="254" t="s">
        <v>1975</v>
      </c>
      <c r="E793" s="242"/>
    </row>
    <row r="794" spans="1:5">
      <c r="A794" s="447"/>
      <c r="B794" s="251"/>
      <c r="C794" s="255" t="s">
        <v>1974</v>
      </c>
      <c r="D794" s="254" t="s">
        <v>1973</v>
      </c>
      <c r="E794" s="242"/>
    </row>
    <row r="795" spans="1:5">
      <c r="A795" s="447"/>
      <c r="B795" s="251"/>
      <c r="C795" s="255" t="s">
        <v>1972</v>
      </c>
      <c r="D795" s="254" t="s">
        <v>1971</v>
      </c>
      <c r="E795" s="242"/>
    </row>
    <row r="796" spans="1:5">
      <c r="A796" s="447"/>
      <c r="B796" s="251"/>
      <c r="C796" s="255" t="s">
        <v>1970</v>
      </c>
      <c r="D796" s="254" t="s">
        <v>1969</v>
      </c>
      <c r="E796" s="242"/>
    </row>
    <row r="797" spans="1:5" ht="12.75" customHeight="1">
      <c r="A797" s="447"/>
      <c r="B797" s="251"/>
      <c r="C797" s="255" t="s">
        <v>1968</v>
      </c>
      <c r="D797" s="254" t="s">
        <v>1967</v>
      </c>
      <c r="E797" s="242"/>
    </row>
    <row r="798" spans="1:5" ht="12.75" customHeight="1">
      <c r="A798" s="447"/>
      <c r="B798" s="251"/>
      <c r="C798" s="250"/>
      <c r="D798" s="248"/>
      <c r="E798" s="242"/>
    </row>
    <row r="799" spans="1:5" ht="12.75" customHeight="1">
      <c r="A799" s="447"/>
      <c r="B799" s="250" t="s">
        <v>1966</v>
      </c>
      <c r="C799" s="249"/>
      <c r="D799" s="248" t="s">
        <v>1965</v>
      </c>
      <c r="E799" s="242"/>
    </row>
    <row r="800" spans="1:5" ht="12.75" customHeight="1">
      <c r="A800" s="447"/>
      <c r="B800" s="251"/>
      <c r="C800" s="255" t="s">
        <v>1964</v>
      </c>
      <c r="D800" s="254" t="s">
        <v>1963</v>
      </c>
      <c r="E800" s="242"/>
    </row>
    <row r="801" spans="1:5" ht="12.75" customHeight="1">
      <c r="A801" s="447"/>
      <c r="B801" s="251"/>
      <c r="C801" s="255" t="s">
        <v>1962</v>
      </c>
      <c r="D801" s="254" t="s">
        <v>1961</v>
      </c>
      <c r="E801" s="242"/>
    </row>
    <row r="802" spans="1:5" ht="12.75" customHeight="1">
      <c r="A802" s="263"/>
      <c r="B802" s="261"/>
      <c r="C802" s="255" t="s">
        <v>1960</v>
      </c>
      <c r="D802" s="254" t="s">
        <v>1959</v>
      </c>
      <c r="E802" s="242"/>
    </row>
    <row r="803" spans="1:5" ht="12.75" customHeight="1">
      <c r="A803" s="263"/>
      <c r="B803" s="261"/>
      <c r="C803" s="255" t="s">
        <v>1958</v>
      </c>
      <c r="D803" s="254" t="s">
        <v>1957</v>
      </c>
      <c r="E803" s="242"/>
    </row>
    <row r="804" spans="1:5" ht="12.75" customHeight="1">
      <c r="A804" s="447"/>
      <c r="B804" s="251"/>
      <c r="C804" s="255" t="s">
        <v>1956</v>
      </c>
      <c r="D804" s="254" t="s">
        <v>1955</v>
      </c>
      <c r="E804" s="242"/>
    </row>
    <row r="805" spans="1:5" ht="25.5">
      <c r="A805" s="447"/>
      <c r="B805" s="251"/>
      <c r="C805" s="255" t="s">
        <v>1954</v>
      </c>
      <c r="D805" s="254" t="s">
        <v>1953</v>
      </c>
      <c r="E805" s="242"/>
    </row>
    <row r="806" spans="1:5" ht="12.75" customHeight="1">
      <c r="A806" s="263"/>
      <c r="B806" s="261"/>
      <c r="C806" s="255" t="s">
        <v>1952</v>
      </c>
      <c r="D806" s="254" t="s">
        <v>1951</v>
      </c>
      <c r="E806" s="242"/>
    </row>
    <row r="807" spans="1:5" ht="12.75" customHeight="1">
      <c r="A807" s="263"/>
      <c r="B807" s="261"/>
      <c r="C807" s="255" t="s">
        <v>1950</v>
      </c>
      <c r="D807" s="254" t="s">
        <v>1949</v>
      </c>
      <c r="E807" s="242"/>
    </row>
    <row r="808" spans="1:5" ht="12.75" customHeight="1">
      <c r="A808" s="447"/>
      <c r="B808" s="251"/>
      <c r="C808" s="255" t="s">
        <v>1948</v>
      </c>
      <c r="D808" s="254" t="s">
        <v>1947</v>
      </c>
      <c r="E808" s="242"/>
    </row>
    <row r="809" spans="1:5">
      <c r="A809" s="447"/>
      <c r="B809" s="251"/>
      <c r="C809" s="255" t="s">
        <v>1946</v>
      </c>
      <c r="D809" s="254" t="s">
        <v>1945</v>
      </c>
      <c r="E809" s="242"/>
    </row>
    <row r="810" spans="1:5">
      <c r="A810" s="447"/>
      <c r="B810" s="251"/>
      <c r="C810" s="255" t="s">
        <v>1944</v>
      </c>
      <c r="D810" s="254" t="s">
        <v>1943</v>
      </c>
      <c r="E810" s="242"/>
    </row>
    <row r="811" spans="1:5">
      <c r="A811" s="447"/>
      <c r="B811" s="251"/>
      <c r="C811" s="255" t="s">
        <v>1942</v>
      </c>
      <c r="D811" s="254" t="s">
        <v>1941</v>
      </c>
      <c r="E811" s="242"/>
    </row>
    <row r="812" spans="1:5">
      <c r="A812" s="447"/>
      <c r="B812" s="251"/>
      <c r="C812" s="255" t="s">
        <v>1940</v>
      </c>
      <c r="D812" s="254" t="s">
        <v>1939</v>
      </c>
      <c r="E812" s="242"/>
    </row>
    <row r="813" spans="1:5">
      <c r="A813" s="447"/>
      <c r="B813" s="251"/>
      <c r="C813" s="255"/>
      <c r="D813" s="254"/>
      <c r="E813" s="242"/>
    </row>
    <row r="814" spans="1:5">
      <c r="A814" s="447"/>
      <c r="B814" s="250" t="s">
        <v>1938</v>
      </c>
      <c r="C814" s="249"/>
      <c r="D814" s="248" t="s">
        <v>1937</v>
      </c>
      <c r="E814" s="242"/>
    </row>
    <row r="815" spans="1:5">
      <c r="A815" s="447"/>
      <c r="B815" s="251"/>
      <c r="C815" s="255" t="s">
        <v>1936</v>
      </c>
      <c r="D815" s="254" t="s">
        <v>1935</v>
      </c>
      <c r="E815" s="242"/>
    </row>
    <row r="816" spans="1:5">
      <c r="A816" s="447"/>
      <c r="B816" s="251"/>
      <c r="C816" s="255" t="s">
        <v>1934</v>
      </c>
      <c r="D816" s="254" t="s">
        <v>1933</v>
      </c>
      <c r="E816" s="242"/>
    </row>
    <row r="817" spans="1:5" ht="15">
      <c r="A817" s="263"/>
      <c r="B817" s="257"/>
      <c r="C817" s="260"/>
      <c r="D817" s="259"/>
      <c r="E817" s="242"/>
    </row>
    <row r="818" spans="1:5">
      <c r="A818" s="447"/>
      <c r="B818" s="250" t="s">
        <v>1932</v>
      </c>
      <c r="C818" s="249"/>
      <c r="D818" s="248" t="s">
        <v>1931</v>
      </c>
      <c r="E818" s="242"/>
    </row>
    <row r="819" spans="1:5">
      <c r="A819" s="447"/>
      <c r="B819" s="251"/>
      <c r="C819" s="255" t="s">
        <v>1930</v>
      </c>
      <c r="D819" s="254" t="s">
        <v>1929</v>
      </c>
      <c r="E819" s="242"/>
    </row>
    <row r="820" spans="1:5">
      <c r="A820" s="447"/>
      <c r="B820" s="251"/>
      <c r="C820" s="255" t="s">
        <v>1928</v>
      </c>
      <c r="D820" s="254" t="s">
        <v>1927</v>
      </c>
      <c r="E820" s="242"/>
    </row>
    <row r="821" spans="1:5">
      <c r="A821" s="447"/>
      <c r="B821" s="251"/>
      <c r="C821" s="255" t="s">
        <v>1926</v>
      </c>
      <c r="D821" s="254" t="s">
        <v>1925</v>
      </c>
      <c r="E821" s="242"/>
    </row>
    <row r="822" spans="1:5">
      <c r="A822" s="447"/>
      <c r="B822" s="251"/>
      <c r="C822" s="255" t="s">
        <v>1924</v>
      </c>
      <c r="D822" s="254" t="s">
        <v>1923</v>
      </c>
      <c r="E822" s="242"/>
    </row>
    <row r="823" spans="1:5">
      <c r="A823" s="447"/>
      <c r="B823" s="251"/>
      <c r="C823" s="255" t="s">
        <v>1922</v>
      </c>
      <c r="D823" s="254" t="s">
        <v>1921</v>
      </c>
      <c r="E823" s="242"/>
    </row>
    <row r="824" spans="1:5">
      <c r="A824" s="447"/>
      <c r="B824" s="251"/>
      <c r="C824" s="255" t="s">
        <v>1920</v>
      </c>
      <c r="D824" s="254" t="s">
        <v>1919</v>
      </c>
      <c r="E824" s="242"/>
    </row>
    <row r="825" spans="1:5">
      <c r="A825" s="447"/>
      <c r="B825" s="251"/>
      <c r="C825" s="255" t="s">
        <v>1918</v>
      </c>
      <c r="D825" s="254" t="s">
        <v>1917</v>
      </c>
      <c r="E825" s="242"/>
    </row>
    <row r="826" spans="1:5">
      <c r="A826" s="447"/>
      <c r="B826" s="251"/>
      <c r="C826" s="250"/>
      <c r="D826" s="248"/>
      <c r="E826" s="242"/>
    </row>
    <row r="827" spans="1:5" ht="12.75" customHeight="1">
      <c r="A827" s="447"/>
      <c r="B827" s="250" t="s">
        <v>1916</v>
      </c>
      <c r="C827" s="249"/>
      <c r="D827" s="248" t="s">
        <v>1915</v>
      </c>
      <c r="E827" s="242"/>
    </row>
    <row r="828" spans="1:5" ht="12.75" customHeight="1">
      <c r="A828" s="447"/>
      <c r="B828" s="251"/>
      <c r="C828" s="255" t="s">
        <v>1914</v>
      </c>
      <c r="D828" s="254" t="s">
        <v>1913</v>
      </c>
      <c r="E828" s="242"/>
    </row>
    <row r="829" spans="1:5" ht="12.75" customHeight="1">
      <c r="A829" s="263"/>
      <c r="B829" s="261"/>
      <c r="C829" s="255" t="s">
        <v>1912</v>
      </c>
      <c r="D829" s="254" t="s">
        <v>1911</v>
      </c>
      <c r="E829" s="242"/>
    </row>
    <row r="830" spans="1:5" ht="12.75" customHeight="1">
      <c r="A830" s="263"/>
      <c r="B830" s="261"/>
      <c r="C830" s="255" t="s">
        <v>1910</v>
      </c>
      <c r="D830" s="254" t="s">
        <v>1909</v>
      </c>
      <c r="E830" s="242"/>
    </row>
    <row r="831" spans="1:5" ht="12.75" customHeight="1">
      <c r="A831" s="263"/>
      <c r="B831" s="261"/>
      <c r="C831" s="255" t="s">
        <v>1908</v>
      </c>
      <c r="D831" s="254" t="s">
        <v>1907</v>
      </c>
      <c r="E831" s="242"/>
    </row>
    <row r="832" spans="1:5" ht="12.75" customHeight="1">
      <c r="A832" s="447"/>
      <c r="B832" s="251"/>
      <c r="C832" s="255" t="s">
        <v>1906</v>
      </c>
      <c r="D832" s="254" t="s">
        <v>1905</v>
      </c>
      <c r="E832" s="242"/>
    </row>
    <row r="833" spans="1:5" ht="12.75" customHeight="1">
      <c r="A833" s="447"/>
      <c r="B833" s="251"/>
      <c r="C833" s="255" t="s">
        <v>1904</v>
      </c>
      <c r="D833" s="254" t="s">
        <v>1903</v>
      </c>
      <c r="E833" s="242"/>
    </row>
    <row r="834" spans="1:5" ht="12.75" customHeight="1">
      <c r="A834" s="447"/>
      <c r="B834" s="251"/>
      <c r="C834" s="255" t="s">
        <v>1902</v>
      </c>
      <c r="D834" s="254" t="s">
        <v>1901</v>
      </c>
      <c r="E834" s="242"/>
    </row>
    <row r="835" spans="1:5" ht="12.75" customHeight="1">
      <c r="A835" s="447"/>
      <c r="B835" s="251"/>
      <c r="C835" s="255" t="s">
        <v>1900</v>
      </c>
      <c r="D835" s="254" t="s">
        <v>1899</v>
      </c>
      <c r="E835" s="242"/>
    </row>
    <row r="836" spans="1:5" ht="12.75" customHeight="1">
      <c r="A836" s="447"/>
      <c r="B836" s="251"/>
      <c r="C836" s="255" t="s">
        <v>1898</v>
      </c>
      <c r="D836" s="254" t="s">
        <v>1897</v>
      </c>
      <c r="E836" s="242"/>
    </row>
    <row r="837" spans="1:5" ht="12.75" customHeight="1">
      <c r="A837" s="263"/>
      <c r="B837" s="261"/>
      <c r="C837" s="255" t="s">
        <v>1896</v>
      </c>
      <c r="D837" s="254" t="s">
        <v>1895</v>
      </c>
      <c r="E837" s="242"/>
    </row>
    <row r="838" spans="1:5" ht="12.75" customHeight="1">
      <c r="A838" s="263"/>
      <c r="B838" s="261"/>
      <c r="C838" s="255" t="s">
        <v>1894</v>
      </c>
      <c r="D838" s="254" t="s">
        <v>1893</v>
      </c>
      <c r="E838" s="242"/>
    </row>
    <row r="839" spans="1:5" ht="12.75" customHeight="1">
      <c r="A839" s="447"/>
      <c r="B839" s="251"/>
      <c r="C839" s="255" t="s">
        <v>1892</v>
      </c>
      <c r="D839" s="254" t="s">
        <v>1891</v>
      </c>
      <c r="E839" s="242"/>
    </row>
    <row r="840" spans="1:5" ht="12.75" customHeight="1">
      <c r="A840" s="447"/>
      <c r="B840" s="251"/>
      <c r="C840" s="255"/>
      <c r="D840" s="254"/>
      <c r="E840" s="242"/>
    </row>
    <row r="841" spans="1:5">
      <c r="A841" s="447"/>
      <c r="B841" s="250" t="s">
        <v>1890</v>
      </c>
      <c r="C841" s="249"/>
      <c r="D841" s="248" t="s">
        <v>1888</v>
      </c>
      <c r="E841" s="242"/>
    </row>
    <row r="842" spans="1:5">
      <c r="A842" s="447"/>
      <c r="B842" s="251"/>
      <c r="C842" s="255" t="s">
        <v>1889</v>
      </c>
      <c r="D842" s="254" t="s">
        <v>1888</v>
      </c>
      <c r="E842" s="242"/>
    </row>
    <row r="843" spans="1:5">
      <c r="A843" s="447"/>
      <c r="B843" s="251"/>
      <c r="C843" s="250"/>
      <c r="D843" s="248"/>
      <c r="E843" s="242"/>
    </row>
    <row r="844" spans="1:5">
      <c r="A844" s="253">
        <v>47</v>
      </c>
      <c r="B844" s="251"/>
      <c r="C844" s="249"/>
      <c r="D844" s="248" t="s">
        <v>1887</v>
      </c>
      <c r="E844" s="242"/>
    </row>
    <row r="845" spans="1:5">
      <c r="A845" s="447"/>
      <c r="B845" s="251"/>
      <c r="C845" s="250"/>
      <c r="D845" s="248"/>
      <c r="E845" s="242"/>
    </row>
    <row r="846" spans="1:5">
      <c r="A846" s="447"/>
      <c r="B846" s="250" t="s">
        <v>1886</v>
      </c>
      <c r="C846" s="249"/>
      <c r="D846" s="248" t="s">
        <v>1885</v>
      </c>
      <c r="E846" s="242"/>
    </row>
    <row r="847" spans="1:5" ht="25.5">
      <c r="A847" s="447"/>
      <c r="B847" s="251"/>
      <c r="C847" s="255" t="s">
        <v>1884</v>
      </c>
      <c r="D847" s="254" t="s">
        <v>1883</v>
      </c>
      <c r="E847" s="242"/>
    </row>
    <row r="848" spans="1:5">
      <c r="A848" s="447"/>
      <c r="B848" s="251"/>
      <c r="C848" s="255" t="s">
        <v>1882</v>
      </c>
      <c r="D848" s="254" t="s">
        <v>1881</v>
      </c>
      <c r="E848" s="242"/>
    </row>
    <row r="849" spans="1:5">
      <c r="A849" s="447"/>
      <c r="B849" s="251"/>
      <c r="C849" s="250"/>
      <c r="D849" s="248"/>
      <c r="E849" s="242"/>
    </row>
    <row r="850" spans="1:5" ht="25.5">
      <c r="A850" s="447"/>
      <c r="B850" s="250" t="s">
        <v>1880</v>
      </c>
      <c r="C850" s="249"/>
      <c r="D850" s="248" t="s">
        <v>1879</v>
      </c>
      <c r="E850" s="242"/>
    </row>
    <row r="851" spans="1:5">
      <c r="A851" s="447"/>
      <c r="B851" s="251"/>
      <c r="C851" s="255" t="s">
        <v>1878</v>
      </c>
      <c r="D851" s="254" t="s">
        <v>1877</v>
      </c>
      <c r="E851" s="242"/>
    </row>
    <row r="852" spans="1:5">
      <c r="A852" s="447"/>
      <c r="B852" s="251"/>
      <c r="C852" s="255" t="s">
        <v>1876</v>
      </c>
      <c r="D852" s="254" t="s">
        <v>1875</v>
      </c>
      <c r="E852" s="242"/>
    </row>
    <row r="853" spans="1:5">
      <c r="A853" s="447"/>
      <c r="B853" s="251"/>
      <c r="C853" s="255" t="s">
        <v>1874</v>
      </c>
      <c r="D853" s="254" t="s">
        <v>1873</v>
      </c>
      <c r="E853" s="242"/>
    </row>
    <row r="854" spans="1:5">
      <c r="A854" s="447"/>
      <c r="B854" s="251"/>
      <c r="C854" s="255" t="s">
        <v>1872</v>
      </c>
      <c r="D854" s="254" t="s">
        <v>1871</v>
      </c>
      <c r="E854" s="242"/>
    </row>
    <row r="855" spans="1:5">
      <c r="A855" s="447"/>
      <c r="B855" s="251"/>
      <c r="C855" s="255" t="s">
        <v>1870</v>
      </c>
      <c r="D855" s="254" t="s">
        <v>1869</v>
      </c>
      <c r="E855" s="242"/>
    </row>
    <row r="856" spans="1:5">
      <c r="A856" s="447"/>
      <c r="B856" s="251"/>
      <c r="C856" s="255" t="s">
        <v>1868</v>
      </c>
      <c r="D856" s="254" t="s">
        <v>1867</v>
      </c>
      <c r="E856" s="242"/>
    </row>
    <row r="857" spans="1:5">
      <c r="A857" s="447"/>
      <c r="B857" s="251"/>
      <c r="C857" s="255" t="s">
        <v>1866</v>
      </c>
      <c r="D857" s="254" t="s">
        <v>1865</v>
      </c>
      <c r="E857" s="242"/>
    </row>
    <row r="858" spans="1:5">
      <c r="A858" s="447"/>
      <c r="B858" s="251"/>
      <c r="C858" s="250"/>
      <c r="D858" s="248"/>
      <c r="E858" s="242"/>
    </row>
    <row r="859" spans="1:5">
      <c r="A859" s="447"/>
      <c r="B859" s="250" t="s">
        <v>1864</v>
      </c>
      <c r="C859" s="249"/>
      <c r="D859" s="248" t="s">
        <v>1862</v>
      </c>
      <c r="E859" s="242"/>
    </row>
    <row r="860" spans="1:5">
      <c r="A860" s="447"/>
      <c r="B860" s="251"/>
      <c r="C860" s="255" t="s">
        <v>1863</v>
      </c>
      <c r="D860" s="254" t="s">
        <v>1862</v>
      </c>
      <c r="E860" s="242"/>
    </row>
    <row r="861" spans="1:5">
      <c r="A861" s="447"/>
      <c r="B861" s="251"/>
      <c r="C861" s="250"/>
      <c r="D861" s="248"/>
      <c r="E861" s="242"/>
    </row>
    <row r="862" spans="1:5" ht="25.5">
      <c r="A862" s="447"/>
      <c r="B862" s="250" t="s">
        <v>1861</v>
      </c>
      <c r="C862" s="249"/>
      <c r="D862" s="248" t="s">
        <v>1860</v>
      </c>
      <c r="E862" s="242"/>
    </row>
    <row r="863" spans="1:5">
      <c r="A863" s="447"/>
      <c r="B863" s="251"/>
      <c r="C863" s="255" t="s">
        <v>1859</v>
      </c>
      <c r="D863" s="254" t="s">
        <v>1858</v>
      </c>
      <c r="E863" s="242"/>
    </row>
    <row r="864" spans="1:5">
      <c r="A864" s="447"/>
      <c r="B864" s="251"/>
      <c r="C864" s="255" t="s">
        <v>1857</v>
      </c>
      <c r="D864" s="254" t="s">
        <v>1856</v>
      </c>
      <c r="E864" s="242"/>
    </row>
    <row r="865" spans="1:5">
      <c r="A865" s="447"/>
      <c r="B865" s="251"/>
      <c r="C865" s="255" t="s">
        <v>1855</v>
      </c>
      <c r="D865" s="254" t="s">
        <v>1854</v>
      </c>
      <c r="E865" s="242"/>
    </row>
    <row r="866" spans="1:5">
      <c r="A866" s="447"/>
      <c r="B866" s="251"/>
      <c r="C866" s="249"/>
      <c r="D866" s="254"/>
      <c r="E866" s="242"/>
    </row>
    <row r="867" spans="1:5" ht="25.5">
      <c r="A867" s="447"/>
      <c r="B867" s="250" t="s">
        <v>1853</v>
      </c>
      <c r="C867" s="249"/>
      <c r="D867" s="248" t="s">
        <v>1852</v>
      </c>
      <c r="E867" s="242"/>
    </row>
    <row r="868" spans="1:5">
      <c r="A868" s="447"/>
      <c r="B868" s="251"/>
      <c r="C868" s="255" t="s">
        <v>1851</v>
      </c>
      <c r="D868" s="254" t="s">
        <v>1850</v>
      </c>
      <c r="E868" s="242"/>
    </row>
    <row r="869" spans="1:5">
      <c r="A869" s="447"/>
      <c r="B869" s="251"/>
      <c r="C869" s="255" t="s">
        <v>1849</v>
      </c>
      <c r="D869" s="254" t="s">
        <v>1848</v>
      </c>
      <c r="E869" s="242"/>
    </row>
    <row r="870" spans="1:5">
      <c r="A870" s="447"/>
      <c r="B870" s="251"/>
      <c r="C870" s="255" t="s">
        <v>1847</v>
      </c>
      <c r="D870" s="254" t="s">
        <v>1846</v>
      </c>
      <c r="E870" s="242"/>
    </row>
    <row r="871" spans="1:5">
      <c r="A871" s="447"/>
      <c r="B871" s="251"/>
      <c r="C871" s="255" t="s">
        <v>1845</v>
      </c>
      <c r="D871" s="254" t="s">
        <v>1844</v>
      </c>
      <c r="E871" s="242"/>
    </row>
    <row r="872" spans="1:5" ht="25.5">
      <c r="A872" s="447"/>
      <c r="B872" s="251"/>
      <c r="C872" s="255" t="s">
        <v>1843</v>
      </c>
      <c r="D872" s="254" t="s">
        <v>1842</v>
      </c>
      <c r="E872" s="242"/>
    </row>
    <row r="873" spans="1:5">
      <c r="A873" s="447"/>
      <c r="B873" s="251"/>
      <c r="C873" s="250"/>
      <c r="D873" s="248"/>
      <c r="E873" s="242"/>
    </row>
    <row r="874" spans="1:5" ht="25.5">
      <c r="A874" s="447"/>
      <c r="B874" s="250" t="s">
        <v>1841</v>
      </c>
      <c r="C874" s="249"/>
      <c r="D874" s="248" t="s">
        <v>1840</v>
      </c>
      <c r="E874" s="242"/>
    </row>
    <row r="875" spans="1:5">
      <c r="A875" s="447"/>
      <c r="B875" s="251"/>
      <c r="C875" s="255" t="s">
        <v>1839</v>
      </c>
      <c r="D875" s="254" t="s">
        <v>1838</v>
      </c>
      <c r="E875" s="242"/>
    </row>
    <row r="876" spans="1:5">
      <c r="A876" s="447"/>
      <c r="B876" s="251"/>
      <c r="C876" s="255" t="s">
        <v>1837</v>
      </c>
      <c r="D876" s="254" t="s">
        <v>1836</v>
      </c>
      <c r="E876" s="242"/>
    </row>
    <row r="877" spans="1:5">
      <c r="A877" s="447"/>
      <c r="B877" s="251"/>
      <c r="C877" s="255" t="s">
        <v>1835</v>
      </c>
      <c r="D877" s="254" t="s">
        <v>1834</v>
      </c>
      <c r="E877" s="242"/>
    </row>
    <row r="878" spans="1:5">
      <c r="A878" s="447"/>
      <c r="B878" s="251"/>
      <c r="C878" s="255" t="s">
        <v>1833</v>
      </c>
      <c r="D878" s="254" t="s">
        <v>1832</v>
      </c>
      <c r="E878" s="242"/>
    </row>
    <row r="879" spans="1:5">
      <c r="A879" s="447"/>
      <c r="B879" s="251"/>
      <c r="C879" s="255" t="s">
        <v>1831</v>
      </c>
      <c r="D879" s="254" t="s">
        <v>1830</v>
      </c>
      <c r="E879" s="242"/>
    </row>
    <row r="880" spans="1:5">
      <c r="A880" s="447"/>
      <c r="B880" s="251"/>
      <c r="C880" s="250"/>
      <c r="D880" s="248"/>
      <c r="E880" s="242"/>
    </row>
    <row r="881" spans="1:5">
      <c r="A881" s="447"/>
      <c r="B881" s="250" t="s">
        <v>1829</v>
      </c>
      <c r="C881" s="249"/>
      <c r="D881" s="248" t="s">
        <v>1828</v>
      </c>
      <c r="E881" s="242"/>
    </row>
    <row r="882" spans="1:5">
      <c r="A882" s="447"/>
      <c r="B882" s="251"/>
      <c r="C882" s="255" t="s">
        <v>1827</v>
      </c>
      <c r="D882" s="254" t="s">
        <v>1826</v>
      </c>
      <c r="E882" s="242"/>
    </row>
    <row r="883" spans="1:5">
      <c r="A883" s="447"/>
      <c r="B883" s="251"/>
      <c r="C883" s="255" t="s">
        <v>1825</v>
      </c>
      <c r="D883" s="254" t="s">
        <v>1824</v>
      </c>
      <c r="E883" s="242"/>
    </row>
    <row r="884" spans="1:5">
      <c r="A884" s="447"/>
      <c r="B884" s="251"/>
      <c r="C884" s="255" t="s">
        <v>1823</v>
      </c>
      <c r="D884" s="254" t="s">
        <v>1822</v>
      </c>
      <c r="E884" s="242"/>
    </row>
    <row r="885" spans="1:5">
      <c r="A885" s="447"/>
      <c r="B885" s="251"/>
      <c r="C885" s="255" t="s">
        <v>1821</v>
      </c>
      <c r="D885" s="254" t="s">
        <v>1820</v>
      </c>
      <c r="E885" s="242"/>
    </row>
    <row r="886" spans="1:5">
      <c r="A886" s="447"/>
      <c r="B886" s="251"/>
      <c r="C886" s="255" t="s">
        <v>1819</v>
      </c>
      <c r="D886" s="254" t="s">
        <v>1818</v>
      </c>
      <c r="E886" s="242"/>
    </row>
    <row r="887" spans="1:5" ht="25.5">
      <c r="A887" s="447"/>
      <c r="B887" s="251"/>
      <c r="C887" s="255" t="s">
        <v>1817</v>
      </c>
      <c r="D887" s="254" t="s">
        <v>1816</v>
      </c>
      <c r="E887" s="242"/>
    </row>
    <row r="888" spans="1:5">
      <c r="A888" s="447"/>
      <c r="B888" s="251"/>
      <c r="C888" s="255" t="s">
        <v>1815</v>
      </c>
      <c r="D888" s="254" t="s">
        <v>1814</v>
      </c>
      <c r="E888" s="242"/>
    </row>
    <row r="889" spans="1:5" ht="12.75" customHeight="1">
      <c r="A889" s="447"/>
      <c r="B889" s="251"/>
      <c r="C889" s="255" t="s">
        <v>1813</v>
      </c>
      <c r="D889" s="254" t="s">
        <v>1812</v>
      </c>
      <c r="E889" s="242"/>
    </row>
    <row r="890" spans="1:5" ht="12.75" customHeight="1">
      <c r="A890" s="263"/>
      <c r="B890" s="261"/>
      <c r="C890" s="255" t="s">
        <v>1811</v>
      </c>
      <c r="D890" s="254" t="s">
        <v>1810</v>
      </c>
      <c r="E890" s="242"/>
    </row>
    <row r="891" spans="1:5" ht="12.75" customHeight="1">
      <c r="A891" s="263"/>
      <c r="B891" s="261"/>
      <c r="C891" s="255" t="s">
        <v>1809</v>
      </c>
      <c r="D891" s="254" t="s">
        <v>1808</v>
      </c>
      <c r="E891" s="242"/>
    </row>
    <row r="892" spans="1:5" ht="12.75" customHeight="1">
      <c r="A892" s="263"/>
      <c r="B892" s="261"/>
      <c r="C892" s="255" t="s">
        <v>1807</v>
      </c>
      <c r="D892" s="258" t="s">
        <v>1806</v>
      </c>
      <c r="E892" s="242"/>
    </row>
    <row r="893" spans="1:5" ht="12.75" customHeight="1">
      <c r="A893" s="263"/>
      <c r="B893" s="261"/>
      <c r="C893" s="255" t="s">
        <v>1805</v>
      </c>
      <c r="D893" s="258" t="s">
        <v>1804</v>
      </c>
      <c r="E893" s="242"/>
    </row>
    <row r="894" spans="1:5" ht="12.75" customHeight="1">
      <c r="A894" s="263"/>
      <c r="B894" s="261"/>
      <c r="C894" s="255" t="s">
        <v>1803</v>
      </c>
      <c r="D894" s="254" t="s">
        <v>1802</v>
      </c>
      <c r="E894" s="242"/>
    </row>
    <row r="895" spans="1:5" ht="12.75" customHeight="1">
      <c r="A895" s="447"/>
      <c r="B895" s="251"/>
      <c r="C895" s="255" t="s">
        <v>1801</v>
      </c>
      <c r="D895" s="254" t="s">
        <v>1800</v>
      </c>
      <c r="E895" s="242"/>
    </row>
    <row r="896" spans="1:5" ht="12.75" customHeight="1">
      <c r="A896" s="447"/>
      <c r="B896" s="251"/>
      <c r="C896" s="250"/>
      <c r="D896" s="248"/>
      <c r="E896" s="242"/>
    </row>
    <row r="897" spans="1:5">
      <c r="A897" s="447"/>
      <c r="B897" s="250" t="s">
        <v>1799</v>
      </c>
      <c r="C897" s="249"/>
      <c r="D897" s="248" t="s">
        <v>1798</v>
      </c>
      <c r="E897" s="242"/>
    </row>
    <row r="898" spans="1:5">
      <c r="A898" s="447"/>
      <c r="B898" s="251"/>
      <c r="C898" s="255" t="s">
        <v>1797</v>
      </c>
      <c r="D898" s="254" t="s">
        <v>1796</v>
      </c>
      <c r="E898" s="242"/>
    </row>
    <row r="899" spans="1:5">
      <c r="A899" s="447"/>
      <c r="B899" s="251"/>
      <c r="C899" s="255" t="s">
        <v>1795</v>
      </c>
      <c r="D899" s="254" t="s">
        <v>1794</v>
      </c>
      <c r="E899" s="242"/>
    </row>
    <row r="900" spans="1:5">
      <c r="A900" s="447"/>
      <c r="B900" s="251"/>
      <c r="C900" s="255" t="s">
        <v>1793</v>
      </c>
      <c r="D900" s="254" t="s">
        <v>1792</v>
      </c>
      <c r="E900" s="242"/>
    </row>
    <row r="901" spans="1:5">
      <c r="A901" s="447"/>
      <c r="B901" s="251"/>
      <c r="C901" s="255"/>
      <c r="D901" s="254"/>
      <c r="E901" s="242"/>
    </row>
    <row r="902" spans="1:5">
      <c r="A902" s="447"/>
      <c r="B902" s="250" t="s">
        <v>1791</v>
      </c>
      <c r="C902" s="249"/>
      <c r="D902" s="248" t="s">
        <v>1790</v>
      </c>
      <c r="E902" s="242"/>
    </row>
    <row r="903" spans="1:5">
      <c r="A903" s="447"/>
      <c r="B903" s="251"/>
      <c r="C903" s="255" t="s">
        <v>1789</v>
      </c>
      <c r="D903" s="254" t="s">
        <v>1788</v>
      </c>
      <c r="E903" s="242"/>
    </row>
    <row r="904" spans="1:5" ht="15">
      <c r="A904" s="263"/>
      <c r="B904" s="261"/>
      <c r="C904" s="255" t="s">
        <v>1787</v>
      </c>
      <c r="D904" s="254" t="s">
        <v>1786</v>
      </c>
      <c r="E904" s="242"/>
    </row>
    <row r="905" spans="1:5" ht="15">
      <c r="A905" s="263"/>
      <c r="B905" s="261"/>
      <c r="C905" s="255" t="s">
        <v>1785</v>
      </c>
      <c r="D905" s="254" t="s">
        <v>1784</v>
      </c>
      <c r="E905" s="242"/>
    </row>
    <row r="906" spans="1:5">
      <c r="A906" s="447"/>
      <c r="B906" s="251"/>
      <c r="C906" s="255" t="s">
        <v>1783</v>
      </c>
      <c r="D906" s="254" t="s">
        <v>1782</v>
      </c>
      <c r="E906" s="242"/>
    </row>
    <row r="907" spans="1:5">
      <c r="A907" s="447"/>
      <c r="B907" s="251"/>
      <c r="C907" s="255"/>
      <c r="D907" s="254"/>
      <c r="E907" s="242"/>
    </row>
    <row r="908" spans="1:5">
      <c r="A908" s="447"/>
      <c r="B908" s="251"/>
      <c r="C908" s="255"/>
      <c r="D908" s="254"/>
      <c r="E908" s="242"/>
    </row>
    <row r="909" spans="1:5">
      <c r="A909" s="447"/>
      <c r="B909" s="251"/>
      <c r="C909" s="250"/>
      <c r="D909" s="248" t="s">
        <v>306</v>
      </c>
      <c r="E909" s="242"/>
    </row>
    <row r="910" spans="1:5">
      <c r="A910" s="447"/>
      <c r="B910" s="251"/>
      <c r="C910" s="255"/>
      <c r="D910" s="254"/>
      <c r="E910" s="242"/>
    </row>
    <row r="911" spans="1:5">
      <c r="A911" s="253">
        <v>49</v>
      </c>
      <c r="B911" s="251"/>
      <c r="C911" s="249"/>
      <c r="D911" s="248" t="s">
        <v>1781</v>
      </c>
      <c r="E911" s="242"/>
    </row>
    <row r="912" spans="1:5">
      <c r="A912" s="447"/>
      <c r="B912" s="251"/>
      <c r="C912" s="250"/>
      <c r="D912" s="248"/>
      <c r="E912" s="242"/>
    </row>
    <row r="913" spans="1:5">
      <c r="A913" s="447"/>
      <c r="B913" s="250" t="s">
        <v>1780</v>
      </c>
      <c r="C913" s="249"/>
      <c r="D913" s="248" t="s">
        <v>1778</v>
      </c>
      <c r="E913" s="242"/>
    </row>
    <row r="914" spans="1:5">
      <c r="A914" s="447"/>
      <c r="B914" s="251"/>
      <c r="C914" s="255" t="s">
        <v>1779</v>
      </c>
      <c r="D914" s="258" t="s">
        <v>1778</v>
      </c>
      <c r="E914" s="242"/>
    </row>
    <row r="915" spans="1:5">
      <c r="A915" s="447"/>
      <c r="B915" s="251"/>
      <c r="C915" s="250"/>
      <c r="D915" s="248"/>
      <c r="E915" s="242"/>
    </row>
    <row r="916" spans="1:5">
      <c r="A916" s="447"/>
      <c r="B916" s="252" t="s">
        <v>1777</v>
      </c>
      <c r="C916" s="249"/>
      <c r="D916" s="248" t="s">
        <v>1775</v>
      </c>
      <c r="E916" s="242"/>
    </row>
    <row r="917" spans="1:5" ht="15">
      <c r="A917" s="447"/>
      <c r="B917" s="257"/>
      <c r="C917" s="255" t="s">
        <v>1776</v>
      </c>
      <c r="D917" s="258" t="s">
        <v>1775</v>
      </c>
      <c r="E917" s="242"/>
    </row>
    <row r="918" spans="1:5">
      <c r="A918" s="447"/>
      <c r="B918" s="251"/>
      <c r="C918" s="250" t="s">
        <v>1774</v>
      </c>
      <c r="D918" s="248"/>
      <c r="E918" s="242"/>
    </row>
    <row r="919" spans="1:5">
      <c r="A919" s="447"/>
      <c r="B919" s="250" t="s">
        <v>1773</v>
      </c>
      <c r="C919" s="249"/>
      <c r="D919" s="248" t="s">
        <v>1772</v>
      </c>
      <c r="E919" s="242"/>
    </row>
    <row r="920" spans="1:5">
      <c r="A920" s="447"/>
      <c r="B920" s="251"/>
      <c r="C920" s="255" t="s">
        <v>1771</v>
      </c>
      <c r="D920" s="254" t="s">
        <v>1770</v>
      </c>
      <c r="E920" s="242"/>
    </row>
    <row r="921" spans="1:5">
      <c r="A921" s="447"/>
      <c r="B921" s="251"/>
      <c r="C921" s="255" t="s">
        <v>1769</v>
      </c>
      <c r="D921" s="254" t="s">
        <v>1768</v>
      </c>
      <c r="E921" s="242"/>
    </row>
    <row r="922" spans="1:5" ht="12.75" customHeight="1">
      <c r="A922" s="447"/>
      <c r="B922" s="251"/>
      <c r="C922" s="255" t="s">
        <v>1767</v>
      </c>
      <c r="D922" s="254" t="s">
        <v>1766</v>
      </c>
      <c r="E922" s="242"/>
    </row>
    <row r="923" spans="1:5" ht="12.75" customHeight="1">
      <c r="A923" s="447"/>
      <c r="B923" s="251"/>
      <c r="C923" s="255" t="s">
        <v>1765</v>
      </c>
      <c r="D923" s="254" t="s">
        <v>1764</v>
      </c>
      <c r="E923" s="242"/>
    </row>
    <row r="924" spans="1:5" ht="12.75" customHeight="1">
      <c r="A924" s="263"/>
      <c r="B924" s="261"/>
      <c r="C924" s="255" t="s">
        <v>1763</v>
      </c>
      <c r="D924" s="254" t="s">
        <v>1762</v>
      </c>
      <c r="E924" s="242"/>
    </row>
    <row r="925" spans="1:5" ht="12.75" customHeight="1">
      <c r="A925" s="263"/>
      <c r="B925" s="261"/>
      <c r="C925" s="255" t="s">
        <v>1761</v>
      </c>
      <c r="D925" s="254" t="s">
        <v>1760</v>
      </c>
      <c r="E925" s="242"/>
    </row>
    <row r="926" spans="1:5" ht="12.75" customHeight="1">
      <c r="A926" s="263"/>
      <c r="B926" s="261"/>
      <c r="C926" s="255" t="s">
        <v>1759</v>
      </c>
      <c r="D926" s="254" t="s">
        <v>1758</v>
      </c>
      <c r="E926" s="242"/>
    </row>
    <row r="927" spans="1:5" ht="12.75" customHeight="1">
      <c r="A927" s="263"/>
      <c r="B927" s="261"/>
      <c r="C927" s="257"/>
      <c r="D927" s="259"/>
      <c r="E927" s="242"/>
    </row>
    <row r="928" spans="1:5">
      <c r="A928" s="447"/>
      <c r="B928" s="250" t="s">
        <v>1757</v>
      </c>
      <c r="C928" s="249"/>
      <c r="D928" s="265" t="s">
        <v>1756</v>
      </c>
      <c r="E928" s="242"/>
    </row>
    <row r="929" spans="1:5">
      <c r="A929" s="447"/>
      <c r="B929" s="251"/>
      <c r="C929" s="255" t="s">
        <v>1755</v>
      </c>
      <c r="D929" s="254" t="s">
        <v>1754</v>
      </c>
      <c r="E929" s="242"/>
    </row>
    <row r="930" spans="1:5">
      <c r="A930" s="447"/>
      <c r="B930" s="251"/>
      <c r="C930" s="255" t="s">
        <v>1753</v>
      </c>
      <c r="D930" s="254" t="s">
        <v>1752</v>
      </c>
      <c r="E930" s="242"/>
    </row>
    <row r="931" spans="1:5">
      <c r="A931" s="447"/>
      <c r="B931" s="251"/>
      <c r="C931" s="282"/>
      <c r="D931" s="267"/>
      <c r="E931" s="242"/>
    </row>
    <row r="932" spans="1:5">
      <c r="A932" s="447"/>
      <c r="B932" s="250" t="s">
        <v>1751</v>
      </c>
      <c r="C932" s="249"/>
      <c r="D932" s="248" t="s">
        <v>1749</v>
      </c>
      <c r="E932" s="242"/>
    </row>
    <row r="933" spans="1:5" ht="12.75" customHeight="1">
      <c r="A933" s="447"/>
      <c r="B933" s="251"/>
      <c r="C933" s="255" t="s">
        <v>1750</v>
      </c>
      <c r="D933" s="254" t="s">
        <v>1749</v>
      </c>
      <c r="E933" s="242"/>
    </row>
    <row r="934" spans="1:5" ht="12.75" customHeight="1">
      <c r="A934" s="447"/>
      <c r="B934" s="251"/>
      <c r="C934" s="255" t="s">
        <v>1748</v>
      </c>
      <c r="D934" s="254" t="s">
        <v>1747</v>
      </c>
      <c r="E934" s="242"/>
    </row>
    <row r="935" spans="1:5" ht="12.75" customHeight="1">
      <c r="A935" s="263"/>
      <c r="B935" s="261"/>
      <c r="C935" s="255" t="s">
        <v>1746</v>
      </c>
      <c r="D935" s="254" t="s">
        <v>1745</v>
      </c>
      <c r="E935" s="242"/>
    </row>
    <row r="936" spans="1:5" ht="12.75" customHeight="1">
      <c r="A936" s="263"/>
      <c r="B936" s="261"/>
      <c r="C936" s="255" t="s">
        <v>1744</v>
      </c>
      <c r="D936" s="254" t="s">
        <v>1743</v>
      </c>
      <c r="E936" s="242"/>
    </row>
    <row r="937" spans="1:5" ht="12.75" customHeight="1">
      <c r="A937" s="263"/>
      <c r="B937" s="261"/>
      <c r="C937" s="257"/>
      <c r="D937" s="259"/>
      <c r="E937" s="242"/>
    </row>
    <row r="938" spans="1:5">
      <c r="A938" s="253">
        <v>50</v>
      </c>
      <c r="B938" s="251"/>
      <c r="C938" s="249"/>
      <c r="D938" s="248" t="s">
        <v>1742</v>
      </c>
      <c r="E938" s="242"/>
    </row>
    <row r="939" spans="1:5">
      <c r="A939" s="447"/>
      <c r="B939" s="251"/>
      <c r="C939" s="250"/>
      <c r="D939" s="248"/>
      <c r="E939" s="242"/>
    </row>
    <row r="940" spans="1:5">
      <c r="A940" s="447"/>
      <c r="B940" s="250" t="s">
        <v>1741</v>
      </c>
      <c r="C940" s="249"/>
      <c r="D940" s="248" t="s">
        <v>1739</v>
      </c>
      <c r="E940" s="242"/>
    </row>
    <row r="941" spans="1:5">
      <c r="A941" s="447"/>
      <c r="B941" s="251"/>
      <c r="C941" s="255" t="s">
        <v>1740</v>
      </c>
      <c r="D941" s="254" t="s">
        <v>1739</v>
      </c>
      <c r="E941" s="242"/>
    </row>
    <row r="942" spans="1:5">
      <c r="A942" s="447"/>
      <c r="B942" s="251"/>
      <c r="C942" s="255"/>
      <c r="D942" s="254"/>
      <c r="E942" s="242"/>
    </row>
    <row r="943" spans="1:5">
      <c r="A943" s="447"/>
      <c r="B943" s="250" t="s">
        <v>1738</v>
      </c>
      <c r="C943" s="249"/>
      <c r="D943" s="248" t="s">
        <v>1736</v>
      </c>
      <c r="E943" s="242"/>
    </row>
    <row r="944" spans="1:5">
      <c r="A944" s="447"/>
      <c r="B944" s="251"/>
      <c r="C944" s="255" t="s">
        <v>1737</v>
      </c>
      <c r="D944" s="254" t="s">
        <v>1736</v>
      </c>
      <c r="E944" s="242"/>
    </row>
    <row r="945" spans="1:5">
      <c r="A945" s="447"/>
      <c r="B945" s="251"/>
      <c r="C945" s="250"/>
      <c r="D945" s="248"/>
      <c r="E945" s="242"/>
    </row>
    <row r="946" spans="1:5">
      <c r="A946" s="447"/>
      <c r="B946" s="250" t="s">
        <v>1735</v>
      </c>
      <c r="C946" s="249"/>
      <c r="D946" s="248" t="s">
        <v>1733</v>
      </c>
      <c r="E946" s="242"/>
    </row>
    <row r="947" spans="1:5">
      <c r="A947" s="447"/>
      <c r="B947" s="251"/>
      <c r="C947" s="255" t="s">
        <v>1734</v>
      </c>
      <c r="D947" s="254" t="s">
        <v>1733</v>
      </c>
      <c r="E947" s="242"/>
    </row>
    <row r="948" spans="1:5">
      <c r="A948" s="447"/>
      <c r="B948" s="251"/>
      <c r="C948" s="255"/>
      <c r="D948" s="254"/>
      <c r="E948" s="242"/>
    </row>
    <row r="949" spans="1:5">
      <c r="A949" s="447"/>
      <c r="B949" s="250" t="s">
        <v>1732</v>
      </c>
      <c r="C949" s="249"/>
      <c r="D949" s="248" t="s">
        <v>1730</v>
      </c>
      <c r="E949" s="242"/>
    </row>
    <row r="950" spans="1:5">
      <c r="A950" s="447"/>
      <c r="B950" s="251"/>
      <c r="C950" s="255" t="s">
        <v>1731</v>
      </c>
      <c r="D950" s="254" t="s">
        <v>1730</v>
      </c>
      <c r="E950" s="242"/>
    </row>
    <row r="951" spans="1:5">
      <c r="A951" s="447"/>
      <c r="B951" s="251"/>
      <c r="C951" s="250"/>
      <c r="D951" s="248"/>
      <c r="E951" s="242"/>
    </row>
    <row r="952" spans="1:5">
      <c r="A952" s="253">
        <v>51</v>
      </c>
      <c r="B952" s="251"/>
      <c r="C952" s="249"/>
      <c r="D952" s="248" t="s">
        <v>1729</v>
      </c>
      <c r="E952" s="242"/>
    </row>
    <row r="953" spans="1:5">
      <c r="A953" s="447"/>
      <c r="B953" s="251"/>
      <c r="C953" s="250"/>
      <c r="D953" s="248"/>
      <c r="E953" s="242"/>
    </row>
    <row r="954" spans="1:5">
      <c r="A954" s="447"/>
      <c r="B954" s="250" t="s">
        <v>1728</v>
      </c>
      <c r="C954" s="249"/>
      <c r="D954" s="248" t="s">
        <v>1726</v>
      </c>
      <c r="E954" s="242"/>
    </row>
    <row r="955" spans="1:5">
      <c r="A955" s="447"/>
      <c r="B955" s="251"/>
      <c r="C955" s="255" t="s">
        <v>1727</v>
      </c>
      <c r="D955" s="258" t="s">
        <v>1726</v>
      </c>
      <c r="E955" s="242"/>
    </row>
    <row r="956" spans="1:5" ht="12.75" customHeight="1">
      <c r="A956" s="447"/>
      <c r="B956" s="251"/>
      <c r="C956" s="255" t="s">
        <v>1725</v>
      </c>
      <c r="D956" s="258" t="s">
        <v>1724</v>
      </c>
      <c r="E956" s="242"/>
    </row>
    <row r="957" spans="1:5" ht="12.75" customHeight="1">
      <c r="A957" s="263"/>
      <c r="B957" s="261"/>
      <c r="C957" s="255" t="s">
        <v>1723</v>
      </c>
      <c r="D957" s="258" t="s">
        <v>1722</v>
      </c>
      <c r="E957" s="242"/>
    </row>
    <row r="958" spans="1:5" ht="12.75" customHeight="1">
      <c r="A958" s="263"/>
      <c r="B958" s="261"/>
      <c r="C958" s="255" t="s">
        <v>1721</v>
      </c>
      <c r="D958" s="258" t="s">
        <v>1720</v>
      </c>
      <c r="E958" s="242"/>
    </row>
    <row r="959" spans="1:5" ht="12.75" customHeight="1">
      <c r="A959" s="263"/>
      <c r="B959" s="261"/>
      <c r="C959" s="255" t="s">
        <v>1719</v>
      </c>
      <c r="D959" s="258" t="s">
        <v>1718</v>
      </c>
      <c r="E959" s="242"/>
    </row>
    <row r="960" spans="1:5" ht="12.75" customHeight="1">
      <c r="A960" s="263"/>
      <c r="B960" s="261"/>
      <c r="C960" s="255" t="s">
        <v>1717</v>
      </c>
      <c r="D960" s="258" t="s">
        <v>1716</v>
      </c>
      <c r="E960" s="242"/>
    </row>
    <row r="961" spans="1:5" ht="12.75" customHeight="1">
      <c r="A961" s="263"/>
      <c r="B961" s="261"/>
      <c r="C961" s="257"/>
      <c r="D961" s="259"/>
      <c r="E961" s="242"/>
    </row>
    <row r="962" spans="1:5">
      <c r="A962" s="447"/>
      <c r="B962" s="250" t="s">
        <v>1715</v>
      </c>
      <c r="C962" s="249"/>
      <c r="D962" s="248" t="s">
        <v>1714</v>
      </c>
      <c r="E962" s="242"/>
    </row>
    <row r="963" spans="1:5">
      <c r="A963" s="447"/>
      <c r="B963" s="251"/>
      <c r="C963" s="255" t="s">
        <v>1713</v>
      </c>
      <c r="D963" s="258" t="s">
        <v>1712</v>
      </c>
      <c r="E963" s="242"/>
    </row>
    <row r="964" spans="1:5">
      <c r="A964" s="447"/>
      <c r="B964" s="251"/>
      <c r="C964" s="255" t="s">
        <v>1711</v>
      </c>
      <c r="D964" s="254" t="s">
        <v>1710</v>
      </c>
      <c r="E964" s="242"/>
    </row>
    <row r="965" spans="1:5">
      <c r="A965" s="447"/>
      <c r="B965" s="251"/>
      <c r="C965" s="250"/>
      <c r="D965" s="248"/>
      <c r="E965" s="242"/>
    </row>
    <row r="966" spans="1:5">
      <c r="A966" s="253">
        <v>52</v>
      </c>
      <c r="B966" s="251"/>
      <c r="C966" s="249"/>
      <c r="D966" s="248" t="s">
        <v>1709</v>
      </c>
      <c r="E966" s="242"/>
    </row>
    <row r="967" spans="1:5">
      <c r="A967" s="447"/>
      <c r="B967" s="251"/>
      <c r="C967" s="250"/>
      <c r="D967" s="248"/>
      <c r="E967" s="242"/>
    </row>
    <row r="968" spans="1:5">
      <c r="A968" s="447"/>
      <c r="B968" s="250" t="s">
        <v>1708</v>
      </c>
      <c r="C968" s="249"/>
      <c r="D968" s="248" t="s">
        <v>1706</v>
      </c>
      <c r="E968" s="242"/>
    </row>
    <row r="969" spans="1:5">
      <c r="A969" s="447"/>
      <c r="B969" s="251"/>
      <c r="C969" s="255" t="s">
        <v>1707</v>
      </c>
      <c r="D969" s="254" t="s">
        <v>1706</v>
      </c>
      <c r="E969" s="242"/>
    </row>
    <row r="970" spans="1:5">
      <c r="A970" s="447"/>
      <c r="B970" s="251"/>
      <c r="C970" s="250"/>
      <c r="D970" s="248"/>
      <c r="E970" s="242"/>
    </row>
    <row r="971" spans="1:5">
      <c r="A971" s="447"/>
      <c r="B971" s="250" t="s">
        <v>1705</v>
      </c>
      <c r="C971" s="249"/>
      <c r="D971" s="248" t="s">
        <v>1704</v>
      </c>
      <c r="E971" s="242"/>
    </row>
    <row r="972" spans="1:5">
      <c r="A972" s="447"/>
      <c r="B972" s="251"/>
      <c r="C972" s="255" t="s">
        <v>1703</v>
      </c>
      <c r="D972" s="254" t="s">
        <v>1702</v>
      </c>
      <c r="E972" s="242"/>
    </row>
    <row r="973" spans="1:5">
      <c r="A973" s="447"/>
      <c r="B973" s="251"/>
      <c r="C973" s="255" t="s">
        <v>1701</v>
      </c>
      <c r="D973" s="254" t="s">
        <v>1700</v>
      </c>
      <c r="E973" s="242"/>
    </row>
    <row r="974" spans="1:5">
      <c r="A974" s="447"/>
      <c r="B974" s="251"/>
      <c r="C974" s="255" t="s">
        <v>1699</v>
      </c>
      <c r="D974" s="254" t="s">
        <v>1698</v>
      </c>
      <c r="E974" s="242"/>
    </row>
    <row r="975" spans="1:5">
      <c r="A975" s="447"/>
      <c r="B975" s="251"/>
      <c r="C975" s="255" t="s">
        <v>1697</v>
      </c>
      <c r="D975" s="254" t="s">
        <v>1696</v>
      </c>
      <c r="E975" s="242"/>
    </row>
    <row r="976" spans="1:5">
      <c r="A976" s="447"/>
      <c r="B976" s="251"/>
      <c r="C976" s="255" t="s">
        <v>1695</v>
      </c>
      <c r="D976" s="254" t="s">
        <v>1694</v>
      </c>
      <c r="E976" s="242"/>
    </row>
    <row r="977" spans="1:5">
      <c r="A977" s="447"/>
      <c r="B977" s="251"/>
      <c r="C977" s="250"/>
      <c r="D977" s="248"/>
      <c r="E977" s="242"/>
    </row>
    <row r="978" spans="1:5">
      <c r="A978" s="253">
        <v>53</v>
      </c>
      <c r="B978" s="251"/>
      <c r="C978" s="249"/>
      <c r="D978" s="265" t="s">
        <v>1693</v>
      </c>
      <c r="E978" s="242"/>
    </row>
    <row r="979" spans="1:5">
      <c r="A979" s="447"/>
      <c r="B979" s="251"/>
      <c r="C979" s="250"/>
      <c r="D979" s="248"/>
      <c r="E979" s="242"/>
    </row>
    <row r="980" spans="1:5">
      <c r="A980" s="447"/>
      <c r="B980" s="250" t="s">
        <v>1692</v>
      </c>
      <c r="C980" s="249"/>
      <c r="D980" s="248" t="s">
        <v>1690</v>
      </c>
      <c r="E980" s="242"/>
    </row>
    <row r="981" spans="1:5">
      <c r="A981" s="447"/>
      <c r="B981" s="251"/>
      <c r="C981" s="255" t="s">
        <v>1691</v>
      </c>
      <c r="D981" s="254" t="s">
        <v>1690</v>
      </c>
      <c r="E981" s="242"/>
    </row>
    <row r="982" spans="1:5">
      <c r="A982" s="447"/>
      <c r="B982" s="251"/>
      <c r="C982" s="250"/>
      <c r="D982" s="267"/>
      <c r="E982" s="242"/>
    </row>
    <row r="983" spans="1:5">
      <c r="A983" s="447"/>
      <c r="B983" s="250" t="s">
        <v>1689</v>
      </c>
      <c r="C983" s="249"/>
      <c r="D983" s="248" t="s">
        <v>1687</v>
      </c>
      <c r="E983" s="242"/>
    </row>
    <row r="984" spans="1:5">
      <c r="A984" s="447"/>
      <c r="B984" s="251"/>
      <c r="C984" s="255" t="s">
        <v>1688</v>
      </c>
      <c r="D984" s="254" t="s">
        <v>1687</v>
      </c>
      <c r="E984" s="242"/>
    </row>
    <row r="985" spans="1:5">
      <c r="A985" s="447"/>
      <c r="B985" s="251"/>
      <c r="C985" s="255"/>
      <c r="D985" s="254"/>
      <c r="E985" s="242"/>
    </row>
    <row r="986" spans="1:5">
      <c r="A986" s="447"/>
      <c r="B986" s="251"/>
      <c r="C986" s="250"/>
      <c r="D986" s="248"/>
      <c r="E986" s="242"/>
    </row>
    <row r="987" spans="1:5">
      <c r="A987" s="447"/>
      <c r="B987" s="251"/>
      <c r="C987" s="250"/>
      <c r="D987" s="248" t="s">
        <v>305</v>
      </c>
      <c r="E987" s="242"/>
    </row>
    <row r="988" spans="1:5">
      <c r="A988" s="447"/>
      <c r="B988" s="251"/>
      <c r="C988" s="255"/>
      <c r="D988" s="254"/>
      <c r="E988" s="242"/>
    </row>
    <row r="989" spans="1:5">
      <c r="A989" s="253">
        <v>55</v>
      </c>
      <c r="B989" s="251"/>
      <c r="C989" s="249"/>
      <c r="D989" s="248" t="s">
        <v>1686</v>
      </c>
      <c r="E989" s="242"/>
    </row>
    <row r="990" spans="1:5">
      <c r="A990" s="447"/>
      <c r="B990" s="251"/>
      <c r="C990" s="250"/>
      <c r="D990" s="248"/>
      <c r="E990" s="242"/>
    </row>
    <row r="991" spans="1:5">
      <c r="A991" s="281"/>
      <c r="B991" s="250" t="s">
        <v>1685</v>
      </c>
      <c r="C991" s="280"/>
      <c r="D991" s="265" t="s">
        <v>1683</v>
      </c>
      <c r="E991" s="242"/>
    </row>
    <row r="992" spans="1:5" ht="12.75" customHeight="1">
      <c r="A992" s="281"/>
      <c r="B992" s="280"/>
      <c r="C992" s="255" t="s">
        <v>1684</v>
      </c>
      <c r="D992" s="254" t="s">
        <v>1683</v>
      </c>
      <c r="E992" s="242"/>
    </row>
    <row r="993" spans="1:5" ht="12.75" customHeight="1">
      <c r="A993" s="281"/>
      <c r="B993" s="280"/>
      <c r="C993" s="255" t="s">
        <v>1682</v>
      </c>
      <c r="D993" s="254" t="s">
        <v>1681</v>
      </c>
      <c r="E993" s="242"/>
    </row>
    <row r="994" spans="1:5" ht="12.75" customHeight="1">
      <c r="A994" s="263"/>
      <c r="B994" s="261"/>
      <c r="C994" s="255" t="s">
        <v>1680</v>
      </c>
      <c r="D994" s="254" t="s">
        <v>1679</v>
      </c>
      <c r="E994" s="242"/>
    </row>
    <row r="995" spans="1:5" ht="12.75" customHeight="1">
      <c r="A995" s="263"/>
      <c r="B995" s="261"/>
      <c r="C995" s="255" t="s">
        <v>1678</v>
      </c>
      <c r="D995" s="254" t="s">
        <v>1677</v>
      </c>
      <c r="E995" s="242"/>
    </row>
    <row r="996" spans="1:5" ht="12.75" customHeight="1">
      <c r="A996" s="263"/>
      <c r="B996" s="261"/>
      <c r="C996" s="257"/>
      <c r="D996" s="259"/>
      <c r="E996" s="242"/>
    </row>
    <row r="997" spans="1:5" ht="12.75" customHeight="1">
      <c r="A997" s="281"/>
      <c r="B997" s="250" t="s">
        <v>1676</v>
      </c>
      <c r="C997" s="280"/>
      <c r="D997" s="248" t="s">
        <v>1674</v>
      </c>
      <c r="E997" s="242"/>
    </row>
    <row r="998" spans="1:5">
      <c r="A998" s="447"/>
      <c r="B998" s="251"/>
      <c r="C998" s="255" t="s">
        <v>1675</v>
      </c>
      <c r="D998" s="254" t="s">
        <v>1674</v>
      </c>
      <c r="E998" s="242"/>
    </row>
    <row r="999" spans="1:5">
      <c r="A999" s="447"/>
      <c r="B999" s="251"/>
      <c r="C999" s="250"/>
      <c r="D999" s="248"/>
      <c r="E999" s="242"/>
    </row>
    <row r="1000" spans="1:5">
      <c r="A1000" s="447"/>
      <c r="B1000" s="250" t="s">
        <v>1673</v>
      </c>
      <c r="C1000" s="249"/>
      <c r="D1000" s="248" t="s">
        <v>1671</v>
      </c>
      <c r="E1000" s="242"/>
    </row>
    <row r="1001" spans="1:5">
      <c r="A1001" s="281"/>
      <c r="B1001" s="280"/>
      <c r="C1001" s="255" t="s">
        <v>1672</v>
      </c>
      <c r="D1001" s="254" t="s">
        <v>1671</v>
      </c>
      <c r="E1001" s="242"/>
    </row>
    <row r="1002" spans="1:5">
      <c r="A1002" s="447"/>
      <c r="B1002" s="251"/>
      <c r="C1002" s="250"/>
      <c r="D1002" s="248"/>
      <c r="E1002" s="242"/>
    </row>
    <row r="1003" spans="1:5">
      <c r="A1003" s="281"/>
      <c r="B1003" s="250" t="s">
        <v>1670</v>
      </c>
      <c r="C1003" s="280"/>
      <c r="D1003" s="248" t="s">
        <v>1668</v>
      </c>
      <c r="E1003" s="242"/>
    </row>
    <row r="1004" spans="1:5" ht="12.75" customHeight="1">
      <c r="A1004" s="447"/>
      <c r="B1004" s="251"/>
      <c r="C1004" s="255" t="s">
        <v>1669</v>
      </c>
      <c r="D1004" s="254" t="s">
        <v>1668</v>
      </c>
      <c r="E1004" s="242"/>
    </row>
    <row r="1005" spans="1:5" ht="12.75" customHeight="1">
      <c r="A1005" s="263"/>
      <c r="B1005" s="261"/>
      <c r="C1005" s="255" t="s">
        <v>1667</v>
      </c>
      <c r="D1005" s="254" t="s">
        <v>1666</v>
      </c>
      <c r="E1005" s="242"/>
    </row>
    <row r="1006" spans="1:5" ht="12.75" customHeight="1">
      <c r="A1006" s="263"/>
      <c r="B1006" s="261"/>
      <c r="C1006" s="255" t="s">
        <v>1665</v>
      </c>
      <c r="D1006" s="254" t="s">
        <v>1664</v>
      </c>
      <c r="E1006" s="242"/>
    </row>
    <row r="1007" spans="1:5" ht="12.75" customHeight="1">
      <c r="A1007" s="263"/>
      <c r="B1007" s="261"/>
      <c r="C1007" s="255" t="s">
        <v>1663</v>
      </c>
      <c r="D1007" s="254" t="s">
        <v>1662</v>
      </c>
      <c r="E1007" s="242"/>
    </row>
    <row r="1008" spans="1:5" ht="12.75" customHeight="1">
      <c r="A1008" s="447"/>
      <c r="B1008" s="251"/>
      <c r="C1008" s="250"/>
      <c r="D1008" s="248"/>
      <c r="E1008" s="242"/>
    </row>
    <row r="1009" spans="1:5">
      <c r="A1009" s="253">
        <v>56</v>
      </c>
      <c r="B1009" s="251"/>
      <c r="C1009" s="249"/>
      <c r="D1009" s="248" t="s">
        <v>1661</v>
      </c>
      <c r="E1009" s="242"/>
    </row>
    <row r="1010" spans="1:5">
      <c r="A1010" s="447"/>
      <c r="B1010" s="251"/>
      <c r="C1010" s="250"/>
      <c r="D1010" s="248"/>
      <c r="E1010" s="242"/>
    </row>
    <row r="1011" spans="1:5">
      <c r="A1011" s="447"/>
      <c r="B1011" s="250" t="s">
        <v>1660</v>
      </c>
      <c r="C1011" s="249"/>
      <c r="D1011" s="248" t="s">
        <v>1658</v>
      </c>
      <c r="E1011" s="242"/>
    </row>
    <row r="1012" spans="1:5">
      <c r="A1012" s="447"/>
      <c r="B1012" s="251"/>
      <c r="C1012" s="255" t="s">
        <v>1659</v>
      </c>
      <c r="D1012" s="258" t="s">
        <v>1658</v>
      </c>
      <c r="E1012" s="242"/>
    </row>
    <row r="1013" spans="1:5">
      <c r="A1013" s="447"/>
      <c r="B1013" s="251"/>
      <c r="C1013" s="250"/>
      <c r="D1013" s="248"/>
      <c r="E1013" s="242"/>
    </row>
    <row r="1014" spans="1:5">
      <c r="A1014" s="447"/>
      <c r="B1014" s="250" t="s">
        <v>1657</v>
      </c>
      <c r="C1014" s="249"/>
      <c r="D1014" s="248" t="s">
        <v>1656</v>
      </c>
      <c r="E1014" s="242"/>
    </row>
    <row r="1015" spans="1:5" ht="12.75" customHeight="1">
      <c r="A1015" s="447"/>
      <c r="B1015" s="251"/>
      <c r="C1015" s="255" t="s">
        <v>1655</v>
      </c>
      <c r="D1015" s="254" t="s">
        <v>1654</v>
      </c>
      <c r="E1015" s="242"/>
    </row>
    <row r="1016" spans="1:5" ht="12.75" customHeight="1">
      <c r="A1016" s="447"/>
      <c r="B1016" s="251"/>
      <c r="C1016" s="255" t="s">
        <v>1653</v>
      </c>
      <c r="D1016" s="258" t="s">
        <v>1652</v>
      </c>
      <c r="E1016" s="242"/>
    </row>
    <row r="1017" spans="1:5" ht="12.75" customHeight="1">
      <c r="A1017" s="263"/>
      <c r="B1017" s="261"/>
      <c r="C1017" s="255" t="s">
        <v>1651</v>
      </c>
      <c r="D1017" s="254" t="s">
        <v>1650</v>
      </c>
      <c r="E1017" s="242"/>
    </row>
    <row r="1018" spans="1:5" ht="12.75" customHeight="1">
      <c r="A1018" s="263"/>
      <c r="B1018" s="261"/>
      <c r="C1018" s="255" t="s">
        <v>1649</v>
      </c>
      <c r="D1018" s="254" t="s">
        <v>1648</v>
      </c>
      <c r="E1018" s="242"/>
    </row>
    <row r="1019" spans="1:5" ht="12.75" customHeight="1">
      <c r="A1019" s="263"/>
      <c r="B1019" s="261"/>
      <c r="C1019" s="255" t="s">
        <v>1647</v>
      </c>
      <c r="D1019" s="254" t="s">
        <v>1646</v>
      </c>
      <c r="E1019" s="242"/>
    </row>
    <row r="1020" spans="1:5" ht="12.75" customHeight="1">
      <c r="A1020" s="447"/>
      <c r="B1020" s="251"/>
      <c r="C1020" s="255"/>
      <c r="D1020" s="254"/>
      <c r="E1020" s="242"/>
    </row>
    <row r="1021" spans="1:5">
      <c r="A1021" s="447"/>
      <c r="B1021" s="250" t="s">
        <v>1645</v>
      </c>
      <c r="C1021" s="249"/>
      <c r="D1021" s="248" t="s">
        <v>1643</v>
      </c>
      <c r="E1021" s="242"/>
    </row>
    <row r="1022" spans="1:5">
      <c r="A1022" s="447"/>
      <c r="B1022" s="251"/>
      <c r="C1022" s="255" t="s">
        <v>1644</v>
      </c>
      <c r="D1022" s="254" t="s">
        <v>1643</v>
      </c>
      <c r="E1022" s="242"/>
    </row>
    <row r="1023" spans="1:5">
      <c r="A1023" s="447"/>
      <c r="B1023" s="251"/>
      <c r="C1023" s="255"/>
      <c r="D1023" s="254"/>
      <c r="E1023" s="242"/>
    </row>
    <row r="1024" spans="1:5">
      <c r="A1024" s="447"/>
      <c r="B1024" s="251"/>
      <c r="C1024" s="250"/>
      <c r="D1024" s="248"/>
      <c r="E1024" s="242"/>
    </row>
    <row r="1025" spans="1:5">
      <c r="A1025" s="447"/>
      <c r="B1025" s="251"/>
      <c r="C1025" s="250"/>
      <c r="D1025" s="248" t="s">
        <v>304</v>
      </c>
      <c r="E1025" s="242"/>
    </row>
    <row r="1026" spans="1:5">
      <c r="A1026" s="447"/>
      <c r="B1026" s="251"/>
      <c r="C1026" s="255"/>
      <c r="D1026" s="254"/>
      <c r="E1026" s="242"/>
    </row>
    <row r="1027" spans="1:5">
      <c r="A1027" s="253">
        <v>58</v>
      </c>
      <c r="B1027" s="251"/>
      <c r="C1027" s="249"/>
      <c r="D1027" s="248" t="s">
        <v>1642</v>
      </c>
      <c r="E1027" s="242"/>
    </row>
    <row r="1028" spans="1:5">
      <c r="A1028" s="447"/>
      <c r="B1028" s="251"/>
      <c r="C1028" s="250"/>
      <c r="D1028" s="248"/>
      <c r="E1028" s="242"/>
    </row>
    <row r="1029" spans="1:5">
      <c r="A1029" s="447"/>
      <c r="B1029" s="250" t="s">
        <v>1641</v>
      </c>
      <c r="C1029" s="249"/>
      <c r="D1029" s="248" t="s">
        <v>1640</v>
      </c>
      <c r="E1029" s="242"/>
    </row>
    <row r="1030" spans="1:5">
      <c r="A1030" s="447"/>
      <c r="B1030" s="251"/>
      <c r="C1030" s="255" t="s">
        <v>1639</v>
      </c>
      <c r="D1030" s="254" t="s">
        <v>1638</v>
      </c>
      <c r="E1030" s="242"/>
    </row>
    <row r="1031" spans="1:5">
      <c r="A1031" s="447"/>
      <c r="B1031" s="251"/>
      <c r="C1031" s="255" t="s">
        <v>1637</v>
      </c>
      <c r="D1031" s="254" t="s">
        <v>1636</v>
      </c>
      <c r="E1031" s="242"/>
    </row>
    <row r="1032" spans="1:5">
      <c r="A1032" s="447"/>
      <c r="B1032" s="251"/>
      <c r="C1032" s="255" t="s">
        <v>1635</v>
      </c>
      <c r="D1032" s="254" t="s">
        <v>1634</v>
      </c>
      <c r="E1032" s="242"/>
    </row>
    <row r="1033" spans="1:5">
      <c r="A1033" s="447"/>
      <c r="B1033" s="251"/>
      <c r="C1033" s="255" t="s">
        <v>1633</v>
      </c>
      <c r="D1033" s="254" t="s">
        <v>1632</v>
      </c>
      <c r="E1033" s="242"/>
    </row>
    <row r="1034" spans="1:5">
      <c r="A1034" s="447"/>
      <c r="B1034" s="251"/>
      <c r="C1034" s="255" t="s">
        <v>1631</v>
      </c>
      <c r="D1034" s="254" t="s">
        <v>1630</v>
      </c>
      <c r="E1034" s="242"/>
    </row>
    <row r="1035" spans="1:5">
      <c r="A1035" s="447"/>
      <c r="B1035" s="251"/>
      <c r="C1035" s="250"/>
      <c r="D1035" s="248"/>
      <c r="E1035" s="242"/>
    </row>
    <row r="1036" spans="1:5">
      <c r="A1036" s="447"/>
      <c r="B1036" s="250" t="s">
        <v>1629</v>
      </c>
      <c r="C1036" s="249"/>
      <c r="D1036" s="248" t="s">
        <v>1628</v>
      </c>
      <c r="E1036" s="242"/>
    </row>
    <row r="1037" spans="1:5">
      <c r="A1037" s="447"/>
      <c r="B1037" s="251"/>
      <c r="C1037" s="255" t="s">
        <v>1627</v>
      </c>
      <c r="D1037" s="254" t="s">
        <v>1626</v>
      </c>
      <c r="E1037" s="242"/>
    </row>
    <row r="1038" spans="1:5">
      <c r="A1038" s="447"/>
      <c r="B1038" s="251"/>
      <c r="C1038" s="255" t="s">
        <v>1625</v>
      </c>
      <c r="D1038" s="254" t="s">
        <v>1624</v>
      </c>
      <c r="E1038" s="242"/>
    </row>
    <row r="1039" spans="1:5">
      <c r="A1039" s="447"/>
      <c r="B1039" s="251"/>
      <c r="C1039" s="250"/>
      <c r="D1039" s="248"/>
      <c r="E1039" s="242"/>
    </row>
    <row r="1040" spans="1:5" ht="25.5">
      <c r="A1040" s="253">
        <v>59</v>
      </c>
      <c r="B1040" s="251"/>
      <c r="C1040" s="249"/>
      <c r="D1040" s="248" t="s">
        <v>1623</v>
      </c>
      <c r="E1040" s="242"/>
    </row>
    <row r="1041" spans="1:5">
      <c r="A1041" s="447"/>
      <c r="B1041" s="251"/>
      <c r="C1041" s="250"/>
      <c r="D1041" s="248"/>
      <c r="E1041" s="242"/>
    </row>
    <row r="1042" spans="1:5">
      <c r="A1042" s="447"/>
      <c r="B1042" s="250" t="s">
        <v>1622</v>
      </c>
      <c r="C1042" s="249"/>
      <c r="D1042" s="248" t="s">
        <v>1621</v>
      </c>
      <c r="E1042" s="242"/>
    </row>
    <row r="1043" spans="1:5">
      <c r="A1043" s="447"/>
      <c r="B1043" s="251"/>
      <c r="C1043" s="255" t="s">
        <v>1620</v>
      </c>
      <c r="D1043" s="254" t="s">
        <v>1619</v>
      </c>
      <c r="E1043" s="242"/>
    </row>
    <row r="1044" spans="1:5">
      <c r="A1044" s="447"/>
      <c r="B1044" s="251"/>
      <c r="C1044" s="255" t="s">
        <v>1618</v>
      </c>
      <c r="D1044" s="254" t="s">
        <v>1617</v>
      </c>
      <c r="E1044" s="242"/>
    </row>
    <row r="1045" spans="1:5">
      <c r="A1045" s="447"/>
      <c r="B1045" s="251"/>
      <c r="C1045" s="255" t="s">
        <v>1616</v>
      </c>
      <c r="D1045" s="254" t="s">
        <v>1615</v>
      </c>
      <c r="E1045" s="242"/>
    </row>
    <row r="1046" spans="1:5">
      <c r="A1046" s="447"/>
      <c r="B1046" s="251"/>
      <c r="C1046" s="255" t="s">
        <v>1614</v>
      </c>
      <c r="D1046" s="254" t="s">
        <v>1613</v>
      </c>
      <c r="E1046" s="242"/>
    </row>
    <row r="1047" spans="1:5">
      <c r="A1047" s="447"/>
      <c r="B1047" s="251"/>
      <c r="C1047" s="250"/>
      <c r="D1047" s="248"/>
      <c r="E1047" s="242"/>
    </row>
    <row r="1048" spans="1:5">
      <c r="A1048" s="447"/>
      <c r="B1048" s="250" t="s">
        <v>1612</v>
      </c>
      <c r="C1048" s="249"/>
      <c r="D1048" s="248" t="s">
        <v>1611</v>
      </c>
      <c r="E1048" s="242"/>
    </row>
    <row r="1049" spans="1:5">
      <c r="A1049" s="447"/>
      <c r="B1049" s="251"/>
      <c r="C1049" s="255" t="s">
        <v>1610</v>
      </c>
      <c r="D1049" s="254" t="s">
        <v>1609</v>
      </c>
      <c r="E1049" s="242"/>
    </row>
    <row r="1050" spans="1:5">
      <c r="A1050" s="447"/>
      <c r="B1050" s="251"/>
      <c r="C1050" s="250"/>
      <c r="D1050" s="248"/>
      <c r="E1050" s="242"/>
    </row>
    <row r="1051" spans="1:5">
      <c r="A1051" s="253">
        <v>60</v>
      </c>
      <c r="B1051" s="251"/>
      <c r="C1051" s="249"/>
      <c r="D1051" s="248" t="s">
        <v>1608</v>
      </c>
      <c r="E1051" s="242"/>
    </row>
    <row r="1052" spans="1:5">
      <c r="A1052" s="447"/>
      <c r="B1052" s="251"/>
      <c r="C1052" s="250"/>
      <c r="D1052" s="248"/>
      <c r="E1052" s="242"/>
    </row>
    <row r="1053" spans="1:5">
      <c r="A1053" s="447"/>
      <c r="B1053" s="250" t="s">
        <v>1607</v>
      </c>
      <c r="C1053" s="249"/>
      <c r="D1053" s="248" t="s">
        <v>1605</v>
      </c>
      <c r="E1053" s="242"/>
    </row>
    <row r="1054" spans="1:5">
      <c r="A1054" s="447"/>
      <c r="B1054" s="251"/>
      <c r="C1054" s="255" t="s">
        <v>1606</v>
      </c>
      <c r="D1054" s="254" t="s">
        <v>1605</v>
      </c>
      <c r="E1054" s="242"/>
    </row>
    <row r="1055" spans="1:5">
      <c r="A1055" s="447"/>
      <c r="B1055" s="251"/>
      <c r="C1055" s="250"/>
      <c r="D1055" s="248"/>
      <c r="E1055" s="242"/>
    </row>
    <row r="1056" spans="1:5">
      <c r="A1056" s="447"/>
      <c r="B1056" s="250" t="s">
        <v>1604</v>
      </c>
      <c r="C1056" s="249"/>
      <c r="D1056" s="248" t="s">
        <v>1602</v>
      </c>
      <c r="E1056" s="242"/>
    </row>
    <row r="1057" spans="1:5">
      <c r="A1057" s="447"/>
      <c r="B1057" s="251"/>
      <c r="C1057" s="255" t="s">
        <v>1603</v>
      </c>
      <c r="D1057" s="258" t="s">
        <v>1602</v>
      </c>
      <c r="E1057" s="242"/>
    </row>
    <row r="1058" spans="1:5">
      <c r="A1058" s="447"/>
      <c r="B1058" s="251"/>
      <c r="C1058" s="249"/>
      <c r="D1058" s="254"/>
      <c r="E1058" s="242"/>
    </row>
    <row r="1059" spans="1:5">
      <c r="A1059" s="447"/>
      <c r="B1059" s="251"/>
      <c r="C1059" s="250"/>
      <c r="D1059" s="248"/>
      <c r="E1059" s="242"/>
    </row>
    <row r="1060" spans="1:5">
      <c r="A1060" s="253">
        <v>61</v>
      </c>
      <c r="B1060" s="251"/>
      <c r="C1060" s="249"/>
      <c r="D1060" s="248" t="s">
        <v>1601</v>
      </c>
      <c r="E1060" s="242"/>
    </row>
    <row r="1061" spans="1:5">
      <c r="A1061" s="447"/>
      <c r="B1061" s="251"/>
      <c r="C1061" s="250"/>
      <c r="D1061" s="248"/>
      <c r="E1061" s="242"/>
    </row>
    <row r="1062" spans="1:5">
      <c r="A1062" s="447"/>
      <c r="B1062" s="250" t="s">
        <v>1600</v>
      </c>
      <c r="C1062" s="249"/>
      <c r="D1062" s="248" t="s">
        <v>1598</v>
      </c>
      <c r="E1062" s="242"/>
    </row>
    <row r="1063" spans="1:5" ht="12.75" customHeight="1">
      <c r="A1063" s="447"/>
      <c r="B1063" s="251"/>
      <c r="C1063" s="255" t="s">
        <v>1599</v>
      </c>
      <c r="D1063" s="258" t="s">
        <v>1598</v>
      </c>
      <c r="E1063" s="242"/>
    </row>
    <row r="1064" spans="1:5" ht="12.75" customHeight="1">
      <c r="A1064" s="263"/>
      <c r="B1064" s="261"/>
      <c r="C1064" s="255" t="s">
        <v>1597</v>
      </c>
      <c r="D1064" s="254" t="s">
        <v>1596</v>
      </c>
      <c r="E1064" s="242"/>
    </row>
    <row r="1065" spans="1:5" ht="12.75" customHeight="1">
      <c r="A1065" s="263"/>
      <c r="B1065" s="261"/>
      <c r="C1065" s="255" t="s">
        <v>1595</v>
      </c>
      <c r="D1065" s="254" t="s">
        <v>1594</v>
      </c>
      <c r="E1065" s="242"/>
    </row>
    <row r="1066" spans="1:5" ht="12.75" customHeight="1">
      <c r="A1066" s="263"/>
      <c r="B1066" s="261"/>
      <c r="C1066" s="255" t="s">
        <v>1593</v>
      </c>
      <c r="D1066" s="254" t="s">
        <v>1592</v>
      </c>
      <c r="E1066" s="242"/>
    </row>
    <row r="1067" spans="1:5" ht="12.75" customHeight="1">
      <c r="A1067" s="263"/>
      <c r="B1067" s="261"/>
      <c r="C1067" s="255" t="s">
        <v>1591</v>
      </c>
      <c r="D1067" s="254" t="s">
        <v>1590</v>
      </c>
      <c r="E1067" s="242"/>
    </row>
    <row r="1068" spans="1:5" ht="12.75" customHeight="1">
      <c r="A1068" s="263"/>
      <c r="B1068" s="261"/>
      <c r="C1068" s="255" t="s">
        <v>1589</v>
      </c>
      <c r="D1068" s="254" t="s">
        <v>1588</v>
      </c>
      <c r="E1068" s="242"/>
    </row>
    <row r="1069" spans="1:5" ht="12.75" customHeight="1">
      <c r="A1069" s="447"/>
      <c r="B1069" s="251"/>
      <c r="C1069" s="250"/>
      <c r="D1069" s="248"/>
      <c r="E1069" s="242"/>
    </row>
    <row r="1070" spans="1:5" ht="12.75" customHeight="1">
      <c r="A1070" s="447"/>
      <c r="B1070" s="250" t="s">
        <v>1587</v>
      </c>
      <c r="C1070" s="249"/>
      <c r="D1070" s="248" t="s">
        <v>1585</v>
      </c>
      <c r="E1070" s="242"/>
    </row>
    <row r="1071" spans="1:5" ht="12.75" customHeight="1">
      <c r="A1071" s="447"/>
      <c r="B1071" s="251"/>
      <c r="C1071" s="255" t="s">
        <v>1586</v>
      </c>
      <c r="D1071" s="258" t="s">
        <v>1585</v>
      </c>
      <c r="E1071" s="242"/>
    </row>
    <row r="1072" spans="1:5" ht="12.75" customHeight="1">
      <c r="A1072" s="263"/>
      <c r="B1072" s="261"/>
      <c r="C1072" s="255" t="s">
        <v>1584</v>
      </c>
      <c r="D1072" s="254" t="s">
        <v>1583</v>
      </c>
      <c r="E1072" s="242"/>
    </row>
    <row r="1073" spans="1:5" ht="12.75" customHeight="1">
      <c r="A1073" s="263"/>
      <c r="B1073" s="261"/>
      <c r="C1073" s="255" t="s">
        <v>1582</v>
      </c>
      <c r="D1073" s="254" t="s">
        <v>1581</v>
      </c>
      <c r="E1073" s="242"/>
    </row>
    <row r="1074" spans="1:5" ht="12.75" customHeight="1">
      <c r="A1074" s="263"/>
      <c r="B1074" s="261"/>
      <c r="C1074" s="255" t="s">
        <v>1580</v>
      </c>
      <c r="D1074" s="254" t="s">
        <v>1579</v>
      </c>
      <c r="E1074" s="242"/>
    </row>
    <row r="1075" spans="1:5" ht="12.75" customHeight="1">
      <c r="A1075" s="263"/>
      <c r="B1075" s="261"/>
      <c r="C1075" s="255" t="s">
        <v>1578</v>
      </c>
      <c r="D1075" s="254" t="s">
        <v>1577</v>
      </c>
      <c r="E1075" s="242"/>
    </row>
    <row r="1076" spans="1:5" ht="12.75" customHeight="1">
      <c r="A1076" s="263"/>
      <c r="B1076" s="261"/>
      <c r="C1076" s="255" t="s">
        <v>1576</v>
      </c>
      <c r="D1076" s="254" t="s">
        <v>1575</v>
      </c>
      <c r="E1076" s="242"/>
    </row>
    <row r="1077" spans="1:5">
      <c r="A1077" s="447"/>
      <c r="B1077" s="251"/>
      <c r="C1077" s="250"/>
      <c r="D1077" s="248"/>
      <c r="E1077" s="242"/>
    </row>
    <row r="1078" spans="1:5">
      <c r="A1078" s="447"/>
      <c r="B1078" s="250" t="s">
        <v>1574</v>
      </c>
      <c r="C1078" s="249"/>
      <c r="D1078" s="248" t="s">
        <v>1572</v>
      </c>
      <c r="E1078" s="242"/>
    </row>
    <row r="1079" spans="1:5">
      <c r="A1079" s="447"/>
      <c r="B1079" s="251"/>
      <c r="C1079" s="255" t="s">
        <v>1573</v>
      </c>
      <c r="D1079" s="258" t="s">
        <v>1572</v>
      </c>
      <c r="E1079" s="242"/>
    </row>
    <row r="1080" spans="1:5">
      <c r="A1080" s="447"/>
      <c r="B1080" s="251"/>
      <c r="C1080" s="250"/>
      <c r="D1080" s="248"/>
      <c r="E1080" s="242"/>
    </row>
    <row r="1081" spans="1:5">
      <c r="A1081" s="447"/>
      <c r="B1081" s="250" t="s">
        <v>1571</v>
      </c>
      <c r="C1081" s="249"/>
      <c r="D1081" s="248" t="s">
        <v>1569</v>
      </c>
      <c r="E1081" s="242"/>
    </row>
    <row r="1082" spans="1:5">
      <c r="A1082" s="447"/>
      <c r="B1082" s="251"/>
      <c r="C1082" s="255" t="s">
        <v>1570</v>
      </c>
      <c r="D1082" s="254" t="s">
        <v>1569</v>
      </c>
      <c r="E1082" s="242"/>
    </row>
    <row r="1083" spans="1:5">
      <c r="A1083" s="447"/>
      <c r="B1083" s="251"/>
      <c r="C1083" s="255"/>
      <c r="D1083" s="254"/>
      <c r="E1083" s="242"/>
    </row>
    <row r="1084" spans="1:5">
      <c r="A1084" s="447"/>
      <c r="B1084" s="251"/>
      <c r="C1084" s="255"/>
      <c r="D1084" s="254"/>
      <c r="E1084" s="242"/>
    </row>
    <row r="1085" spans="1:5">
      <c r="A1085" s="253">
        <v>62</v>
      </c>
      <c r="B1085" s="251"/>
      <c r="C1085" s="249"/>
      <c r="D1085" s="248" t="s">
        <v>1567</v>
      </c>
      <c r="E1085" s="242"/>
    </row>
    <row r="1086" spans="1:5">
      <c r="A1086" s="447"/>
      <c r="B1086" s="251"/>
      <c r="C1086" s="255"/>
      <c r="D1086" s="254"/>
      <c r="E1086" s="242"/>
    </row>
    <row r="1087" spans="1:5">
      <c r="A1087" s="447"/>
      <c r="B1087" s="250" t="s">
        <v>1568</v>
      </c>
      <c r="C1087" s="249"/>
      <c r="D1087" s="248" t="s">
        <v>1567</v>
      </c>
      <c r="E1087" s="242"/>
    </row>
    <row r="1088" spans="1:5">
      <c r="A1088" s="447"/>
      <c r="B1088" s="251"/>
      <c r="C1088" s="255" t="s">
        <v>1566</v>
      </c>
      <c r="D1088" s="254" t="s">
        <v>1565</v>
      </c>
      <c r="E1088" s="242"/>
    </row>
    <row r="1089" spans="1:5">
      <c r="A1089" s="447"/>
      <c r="B1089" s="251"/>
      <c r="C1089" s="255" t="s">
        <v>1564</v>
      </c>
      <c r="D1089" s="254" t="s">
        <v>1563</v>
      </c>
      <c r="E1089" s="242"/>
    </row>
    <row r="1090" spans="1:5">
      <c r="A1090" s="447"/>
      <c r="B1090" s="251"/>
      <c r="C1090" s="255" t="s">
        <v>1562</v>
      </c>
      <c r="D1090" s="254" t="s">
        <v>1561</v>
      </c>
      <c r="E1090" s="242"/>
    </row>
    <row r="1091" spans="1:5">
      <c r="A1091" s="447"/>
      <c r="B1091" s="251"/>
      <c r="C1091" s="255" t="s">
        <v>1560</v>
      </c>
      <c r="D1091" s="254" t="s">
        <v>1559</v>
      </c>
      <c r="E1091" s="242"/>
    </row>
    <row r="1092" spans="1:5">
      <c r="A1092" s="447"/>
      <c r="B1092" s="251"/>
      <c r="C1092" s="255"/>
      <c r="D1092" s="254"/>
      <c r="E1092" s="242"/>
    </row>
    <row r="1093" spans="1:5">
      <c r="A1093" s="447"/>
      <c r="B1093" s="251"/>
      <c r="C1093" s="250"/>
      <c r="D1093" s="248"/>
      <c r="E1093" s="242"/>
    </row>
    <row r="1094" spans="1:5">
      <c r="A1094" s="253">
        <v>63</v>
      </c>
      <c r="B1094" s="251"/>
      <c r="C1094" s="249"/>
      <c r="D1094" s="248" t="s">
        <v>1558</v>
      </c>
      <c r="E1094" s="242"/>
    </row>
    <row r="1095" spans="1:5">
      <c r="A1095" s="447"/>
      <c r="B1095" s="251"/>
      <c r="C1095" s="250"/>
      <c r="D1095" s="248"/>
      <c r="E1095" s="242"/>
    </row>
    <row r="1096" spans="1:5" ht="25.5">
      <c r="A1096" s="447"/>
      <c r="B1096" s="250" t="s">
        <v>1557</v>
      </c>
      <c r="C1096" s="249"/>
      <c r="D1096" s="248" t="s">
        <v>1556</v>
      </c>
      <c r="E1096" s="242"/>
    </row>
    <row r="1097" spans="1:5">
      <c r="A1097" s="447"/>
      <c r="B1097" s="251"/>
      <c r="C1097" s="255" t="s">
        <v>1555</v>
      </c>
      <c r="D1097" s="258" t="s">
        <v>1554</v>
      </c>
      <c r="E1097" s="242"/>
    </row>
    <row r="1098" spans="1:5">
      <c r="A1098" s="447"/>
      <c r="B1098" s="251"/>
      <c r="C1098" s="255" t="s">
        <v>1553</v>
      </c>
      <c r="D1098" s="254" t="s">
        <v>1552</v>
      </c>
      <c r="E1098" s="242"/>
    </row>
    <row r="1099" spans="1:5">
      <c r="A1099" s="447"/>
      <c r="B1099" s="251"/>
      <c r="C1099" s="250"/>
      <c r="D1099" s="248"/>
      <c r="E1099" s="242"/>
    </row>
    <row r="1100" spans="1:5">
      <c r="A1100" s="447"/>
      <c r="B1100" s="250" t="s">
        <v>1551</v>
      </c>
      <c r="C1100" s="249"/>
      <c r="D1100" s="248" t="s">
        <v>1550</v>
      </c>
      <c r="E1100" s="242"/>
    </row>
    <row r="1101" spans="1:5">
      <c r="A1101" s="447"/>
      <c r="B1101" s="251"/>
      <c r="C1101" s="255" t="s">
        <v>1549</v>
      </c>
      <c r="D1101" s="254" t="s">
        <v>1548</v>
      </c>
      <c r="E1101" s="242"/>
    </row>
    <row r="1102" spans="1:5">
      <c r="A1102" s="447"/>
      <c r="B1102" s="251"/>
      <c r="C1102" s="255" t="s">
        <v>1547</v>
      </c>
      <c r="D1102" s="254" t="s">
        <v>1546</v>
      </c>
      <c r="E1102" s="242"/>
    </row>
    <row r="1103" spans="1:5">
      <c r="A1103" s="447"/>
      <c r="B1103" s="251"/>
      <c r="C1103" s="250"/>
      <c r="D1103" s="248"/>
      <c r="E1103" s="242"/>
    </row>
    <row r="1104" spans="1:5">
      <c r="A1104" s="447"/>
      <c r="B1104" s="251"/>
      <c r="C1104" s="250"/>
      <c r="D1104" s="248"/>
      <c r="E1104" s="242"/>
    </row>
    <row r="1105" spans="1:5">
      <c r="A1105" s="447"/>
      <c r="B1105" s="251"/>
      <c r="C1105" s="250"/>
      <c r="D1105" s="248" t="s">
        <v>303</v>
      </c>
      <c r="E1105" s="242"/>
    </row>
    <row r="1106" spans="1:5">
      <c r="A1106" s="447"/>
      <c r="B1106" s="251"/>
      <c r="C1106" s="255"/>
      <c r="D1106" s="254"/>
      <c r="E1106" s="242"/>
    </row>
    <row r="1107" spans="1:5">
      <c r="A1107" s="253">
        <v>64</v>
      </c>
      <c r="B1107" s="251"/>
      <c r="C1107" s="249"/>
      <c r="D1107" s="248" t="s">
        <v>1545</v>
      </c>
      <c r="E1107" s="242"/>
    </row>
    <row r="1108" spans="1:5">
      <c r="A1108" s="447"/>
      <c r="B1108" s="251"/>
      <c r="C1108" s="250"/>
      <c r="D1108" s="248"/>
      <c r="E1108" s="242"/>
    </row>
    <row r="1109" spans="1:5">
      <c r="A1109" s="447"/>
      <c r="B1109" s="250" t="s">
        <v>1544</v>
      </c>
      <c r="C1109" s="249"/>
      <c r="D1109" s="248" t="s">
        <v>1543</v>
      </c>
      <c r="E1109" s="242"/>
    </row>
    <row r="1110" spans="1:5">
      <c r="A1110" s="447"/>
      <c r="B1110" s="251"/>
      <c r="C1110" s="255" t="s">
        <v>1542</v>
      </c>
      <c r="D1110" s="254" t="s">
        <v>1541</v>
      </c>
      <c r="E1110" s="242"/>
    </row>
    <row r="1111" spans="1:5">
      <c r="A1111" s="447"/>
      <c r="B1111" s="251"/>
      <c r="C1111" s="255" t="s">
        <v>1540</v>
      </c>
      <c r="D1111" s="254" t="s">
        <v>1539</v>
      </c>
      <c r="E1111" s="242"/>
    </row>
    <row r="1112" spans="1:5">
      <c r="A1112" s="447"/>
      <c r="B1112" s="251"/>
      <c r="C1112" s="250"/>
      <c r="D1112" s="248"/>
      <c r="E1112" s="242"/>
    </row>
    <row r="1113" spans="1:5">
      <c r="A1113" s="447"/>
      <c r="B1113" s="250" t="s">
        <v>1538</v>
      </c>
      <c r="C1113" s="249"/>
      <c r="D1113" s="248" t="s">
        <v>1536</v>
      </c>
      <c r="E1113" s="242"/>
    </row>
    <row r="1114" spans="1:5">
      <c r="A1114" s="447"/>
      <c r="B1114" s="251"/>
      <c r="C1114" s="255" t="s">
        <v>1537</v>
      </c>
      <c r="D1114" s="254" t="s">
        <v>1536</v>
      </c>
      <c r="E1114" s="242"/>
    </row>
    <row r="1115" spans="1:5">
      <c r="A1115" s="447"/>
      <c r="B1115" s="251"/>
      <c r="C1115" s="250"/>
      <c r="D1115" s="248"/>
      <c r="E1115" s="242"/>
    </row>
    <row r="1116" spans="1:5">
      <c r="A1116" s="447"/>
      <c r="B1116" s="250" t="s">
        <v>1535</v>
      </c>
      <c r="C1116" s="249"/>
      <c r="D1116" s="248" t="s">
        <v>1533</v>
      </c>
      <c r="E1116" s="242"/>
    </row>
    <row r="1117" spans="1:5">
      <c r="A1117" s="447"/>
      <c r="B1117" s="251"/>
      <c r="C1117" s="255" t="s">
        <v>1534</v>
      </c>
      <c r="D1117" s="258" t="s">
        <v>1533</v>
      </c>
      <c r="E1117" s="242"/>
    </row>
    <row r="1118" spans="1:5">
      <c r="A1118" s="447"/>
      <c r="B1118" s="251"/>
      <c r="C1118" s="255"/>
      <c r="D1118" s="254"/>
      <c r="E1118" s="242"/>
    </row>
    <row r="1119" spans="1:5">
      <c r="A1119" s="447"/>
      <c r="B1119" s="250" t="s">
        <v>1532</v>
      </c>
      <c r="C1119" s="249"/>
      <c r="D1119" s="248" t="s">
        <v>1531</v>
      </c>
      <c r="E1119" s="242"/>
    </row>
    <row r="1120" spans="1:5">
      <c r="A1120" s="447"/>
      <c r="B1120" s="251"/>
      <c r="C1120" s="255" t="s">
        <v>1530</v>
      </c>
      <c r="D1120" s="254" t="s">
        <v>1529</v>
      </c>
      <c r="E1120" s="242"/>
    </row>
    <row r="1121" spans="1:5" ht="12.75" customHeight="1">
      <c r="A1121" s="447"/>
      <c r="B1121" s="251"/>
      <c r="C1121" s="255" t="s">
        <v>1528</v>
      </c>
      <c r="D1121" s="254" t="s">
        <v>1527</v>
      </c>
      <c r="E1121" s="242"/>
    </row>
    <row r="1122" spans="1:5" ht="12.75" customHeight="1">
      <c r="A1122" s="263"/>
      <c r="B1122" s="261"/>
      <c r="C1122" s="255" t="s">
        <v>1526</v>
      </c>
      <c r="D1122" s="254" t="s">
        <v>1525</v>
      </c>
      <c r="E1122" s="242"/>
    </row>
    <row r="1123" spans="1:5" ht="12.75" customHeight="1">
      <c r="A1123" s="263"/>
      <c r="B1123" s="261"/>
      <c r="C1123" s="255" t="s">
        <v>1524</v>
      </c>
      <c r="D1123" s="254" t="s">
        <v>1523</v>
      </c>
      <c r="E1123" s="242"/>
    </row>
    <row r="1124" spans="1:5" ht="12.75" customHeight="1">
      <c r="A1124" s="263"/>
      <c r="B1124" s="261"/>
      <c r="C1124" s="255" t="s">
        <v>1522</v>
      </c>
      <c r="D1124" s="254" t="s">
        <v>1521</v>
      </c>
      <c r="E1124" s="242"/>
    </row>
    <row r="1125" spans="1:5" ht="12.75" customHeight="1">
      <c r="A1125" s="263"/>
      <c r="B1125" s="261"/>
      <c r="C1125" s="255" t="s">
        <v>1520</v>
      </c>
      <c r="D1125" s="254" t="s">
        <v>1519</v>
      </c>
      <c r="E1125" s="242"/>
    </row>
    <row r="1126" spans="1:5" ht="12.75" customHeight="1">
      <c r="A1126" s="447"/>
      <c r="B1126" s="251"/>
      <c r="C1126" s="255" t="s">
        <v>1518</v>
      </c>
      <c r="D1126" s="254" t="s">
        <v>1517</v>
      </c>
      <c r="E1126" s="242"/>
    </row>
    <row r="1127" spans="1:5" ht="12.75" customHeight="1">
      <c r="A1127" s="263"/>
      <c r="B1127" s="261"/>
      <c r="C1127" s="255" t="s">
        <v>1516</v>
      </c>
      <c r="D1127" s="254" t="s">
        <v>1515</v>
      </c>
      <c r="E1127" s="242"/>
    </row>
    <row r="1128" spans="1:5" ht="12.75" customHeight="1">
      <c r="A1128" s="263"/>
      <c r="B1128" s="261"/>
      <c r="C1128" s="255" t="s">
        <v>1514</v>
      </c>
      <c r="D1128" s="254" t="s">
        <v>1513</v>
      </c>
      <c r="E1128" s="242"/>
    </row>
    <row r="1129" spans="1:5" ht="12.75" customHeight="1">
      <c r="A1129" s="263"/>
      <c r="B1129" s="261"/>
      <c r="C1129" s="255" t="s">
        <v>1512</v>
      </c>
      <c r="D1129" s="254" t="s">
        <v>1511</v>
      </c>
      <c r="E1129" s="242"/>
    </row>
    <row r="1130" spans="1:5" ht="12.75" customHeight="1">
      <c r="A1130" s="447"/>
      <c r="B1130" s="251"/>
      <c r="C1130" s="250"/>
      <c r="D1130" s="248"/>
      <c r="E1130" s="242"/>
    </row>
    <row r="1131" spans="1:5" ht="25.5">
      <c r="A1131" s="253">
        <v>65</v>
      </c>
      <c r="B1131" s="251"/>
      <c r="C1131" s="249"/>
      <c r="D1131" s="248" t="s">
        <v>1510</v>
      </c>
      <c r="E1131" s="242"/>
    </row>
    <row r="1132" spans="1:5">
      <c r="A1132" s="447"/>
      <c r="B1132" s="251"/>
      <c r="C1132" s="250"/>
      <c r="D1132" s="248"/>
      <c r="E1132" s="242"/>
    </row>
    <row r="1133" spans="1:5">
      <c r="A1133" s="447"/>
      <c r="B1133" s="250" t="s">
        <v>1509</v>
      </c>
      <c r="C1133" s="249"/>
      <c r="D1133" s="248" t="s">
        <v>1508</v>
      </c>
      <c r="E1133" s="242"/>
    </row>
    <row r="1134" spans="1:5">
      <c r="A1134" s="447"/>
      <c r="B1134" s="251"/>
      <c r="C1134" s="255" t="s">
        <v>1507</v>
      </c>
      <c r="D1134" s="254" t="s">
        <v>1506</v>
      </c>
      <c r="E1134" s="242"/>
    </row>
    <row r="1135" spans="1:5">
      <c r="A1135" s="447"/>
      <c r="B1135" s="251"/>
      <c r="C1135" s="255" t="s">
        <v>1505</v>
      </c>
      <c r="D1135" s="254" t="s">
        <v>1504</v>
      </c>
      <c r="E1135" s="242"/>
    </row>
    <row r="1136" spans="1:5">
      <c r="A1136" s="447"/>
      <c r="B1136" s="251"/>
      <c r="C1136" s="250"/>
      <c r="D1136" s="248"/>
      <c r="E1136" s="242"/>
    </row>
    <row r="1137" spans="1:5">
      <c r="A1137" s="447"/>
      <c r="B1137" s="250" t="s">
        <v>1503</v>
      </c>
      <c r="C1137" s="249"/>
      <c r="D1137" s="248" t="s">
        <v>1501</v>
      </c>
      <c r="E1137" s="242"/>
    </row>
    <row r="1138" spans="1:5">
      <c r="A1138" s="447"/>
      <c r="B1138" s="251"/>
      <c r="C1138" s="255" t="s">
        <v>1502</v>
      </c>
      <c r="D1138" s="254" t="s">
        <v>1501</v>
      </c>
      <c r="E1138" s="242"/>
    </row>
    <row r="1139" spans="1:5">
      <c r="A1139" s="447"/>
      <c r="B1139" s="251"/>
      <c r="C1139" s="250"/>
      <c r="D1139" s="248"/>
      <c r="E1139" s="242"/>
    </row>
    <row r="1140" spans="1:5">
      <c r="A1140" s="447"/>
      <c r="B1140" s="250" t="s">
        <v>1500</v>
      </c>
      <c r="C1140" s="249"/>
      <c r="D1140" s="248" t="s">
        <v>1498</v>
      </c>
      <c r="E1140" s="242"/>
    </row>
    <row r="1141" spans="1:5">
      <c r="A1141" s="447"/>
      <c r="B1141" s="251"/>
      <c r="C1141" s="255" t="s">
        <v>1499</v>
      </c>
      <c r="D1141" s="254" t="s">
        <v>1498</v>
      </c>
      <c r="E1141" s="242"/>
    </row>
    <row r="1142" spans="1:5">
      <c r="A1142" s="447"/>
      <c r="B1142" s="251"/>
      <c r="C1142" s="250"/>
      <c r="D1142" s="248"/>
      <c r="E1142" s="242"/>
    </row>
    <row r="1143" spans="1:5">
      <c r="A1143" s="253">
        <v>66</v>
      </c>
      <c r="B1143" s="251"/>
      <c r="C1143" s="249"/>
      <c r="D1143" s="248" t="s">
        <v>1497</v>
      </c>
      <c r="E1143" s="242"/>
    </row>
    <row r="1144" spans="1:5">
      <c r="A1144" s="447"/>
      <c r="B1144" s="251"/>
      <c r="C1144" s="250"/>
      <c r="D1144" s="248"/>
      <c r="E1144" s="242"/>
    </row>
    <row r="1145" spans="1:5" ht="25.5">
      <c r="A1145" s="447"/>
      <c r="B1145" s="250" t="s">
        <v>1496</v>
      </c>
      <c r="C1145" s="249"/>
      <c r="D1145" s="248" t="s">
        <v>1495</v>
      </c>
      <c r="E1145" s="242"/>
    </row>
    <row r="1146" spans="1:5">
      <c r="A1146" s="447"/>
      <c r="B1146" s="251"/>
      <c r="C1146" s="255" t="s">
        <v>1494</v>
      </c>
      <c r="D1146" s="254" t="s">
        <v>1493</v>
      </c>
      <c r="E1146" s="242"/>
    </row>
    <row r="1147" spans="1:5">
      <c r="A1147" s="447"/>
      <c r="B1147" s="251"/>
      <c r="C1147" s="255" t="s">
        <v>1492</v>
      </c>
      <c r="D1147" s="254" t="s">
        <v>1491</v>
      </c>
      <c r="E1147" s="242"/>
    </row>
    <row r="1148" spans="1:5">
      <c r="A1148" s="447"/>
      <c r="B1148" s="251"/>
      <c r="C1148" s="255" t="s">
        <v>1490</v>
      </c>
      <c r="D1148" s="254" t="s">
        <v>1489</v>
      </c>
      <c r="E1148" s="242"/>
    </row>
    <row r="1149" spans="1:5">
      <c r="A1149" s="447"/>
      <c r="B1149" s="251"/>
      <c r="C1149" s="250"/>
      <c r="D1149" s="248"/>
      <c r="E1149" s="242"/>
    </row>
    <row r="1150" spans="1:5">
      <c r="A1150" s="447"/>
      <c r="B1150" s="250" t="s">
        <v>1488</v>
      </c>
      <c r="C1150" s="249"/>
      <c r="D1150" s="248" t="s">
        <v>1487</v>
      </c>
      <c r="E1150" s="242"/>
    </row>
    <row r="1151" spans="1:5">
      <c r="A1151" s="447"/>
      <c r="B1151" s="251"/>
      <c r="C1151" s="255" t="s">
        <v>1486</v>
      </c>
      <c r="D1151" s="254" t="s">
        <v>1485</v>
      </c>
      <c r="E1151" s="242"/>
    </row>
    <row r="1152" spans="1:5">
      <c r="A1152" s="447"/>
      <c r="B1152" s="251"/>
      <c r="C1152" s="255" t="s">
        <v>1484</v>
      </c>
      <c r="D1152" s="254" t="s">
        <v>1483</v>
      </c>
      <c r="E1152" s="242"/>
    </row>
    <row r="1153" spans="1:5">
      <c r="A1153" s="447"/>
      <c r="B1153" s="251"/>
      <c r="C1153" s="255" t="s">
        <v>1482</v>
      </c>
      <c r="D1153" s="254" t="s">
        <v>1481</v>
      </c>
      <c r="E1153" s="242"/>
    </row>
    <row r="1154" spans="1:5">
      <c r="A1154" s="447"/>
      <c r="B1154" s="251"/>
      <c r="C1154" s="250"/>
      <c r="D1154" s="248"/>
      <c r="E1154" s="242"/>
    </row>
    <row r="1155" spans="1:5">
      <c r="A1155" s="447"/>
      <c r="B1155" s="250" t="s">
        <v>1480</v>
      </c>
      <c r="C1155" s="249"/>
      <c r="D1155" s="248" t="s">
        <v>1478</v>
      </c>
      <c r="E1155" s="242"/>
    </row>
    <row r="1156" spans="1:5">
      <c r="A1156" s="447"/>
      <c r="B1156" s="251"/>
      <c r="C1156" s="255" t="s">
        <v>1479</v>
      </c>
      <c r="D1156" s="254" t="s">
        <v>1478</v>
      </c>
      <c r="E1156" s="242"/>
    </row>
    <row r="1157" spans="1:5">
      <c r="A1157" s="447"/>
      <c r="B1157" s="251"/>
      <c r="C1157" s="250"/>
      <c r="D1157" s="248"/>
      <c r="E1157" s="242"/>
    </row>
    <row r="1158" spans="1:5">
      <c r="A1158" s="447"/>
      <c r="B1158" s="251"/>
      <c r="C1158" s="250"/>
      <c r="D1158" s="248"/>
      <c r="E1158" s="242"/>
    </row>
    <row r="1159" spans="1:5">
      <c r="A1159" s="447"/>
      <c r="B1159" s="251"/>
      <c r="C1159" s="250"/>
      <c r="D1159" s="248" t="s">
        <v>302</v>
      </c>
      <c r="E1159" s="242"/>
    </row>
    <row r="1160" spans="1:5">
      <c r="A1160" s="447"/>
      <c r="B1160" s="251"/>
      <c r="C1160" s="255"/>
      <c r="D1160" s="254"/>
      <c r="E1160" s="242"/>
    </row>
    <row r="1161" spans="1:5">
      <c r="A1161" s="253">
        <v>68</v>
      </c>
      <c r="B1161" s="251"/>
      <c r="C1161" s="249"/>
      <c r="D1161" s="248" t="s">
        <v>1477</v>
      </c>
      <c r="E1161" s="242"/>
    </row>
    <row r="1162" spans="1:5">
      <c r="A1162" s="447"/>
      <c r="B1162" s="251"/>
      <c r="C1162" s="250"/>
      <c r="D1162" s="248"/>
      <c r="E1162" s="242"/>
    </row>
    <row r="1163" spans="1:5">
      <c r="A1163" s="447"/>
      <c r="B1163" s="250" t="s">
        <v>1476</v>
      </c>
      <c r="C1163" s="249"/>
      <c r="D1163" s="248" t="s">
        <v>1474</v>
      </c>
      <c r="E1163" s="242"/>
    </row>
    <row r="1164" spans="1:5">
      <c r="A1164" s="256"/>
      <c r="B1164" s="252"/>
      <c r="C1164" s="255" t="s">
        <v>1475</v>
      </c>
      <c r="D1164" s="254" t="s">
        <v>1474</v>
      </c>
      <c r="E1164" s="242"/>
    </row>
    <row r="1165" spans="1:5">
      <c r="A1165" s="447"/>
      <c r="B1165" s="251"/>
      <c r="C1165" s="268"/>
      <c r="D1165" s="267"/>
      <c r="E1165" s="242"/>
    </row>
    <row r="1166" spans="1:5">
      <c r="A1166" s="447"/>
      <c r="B1166" s="250" t="s">
        <v>1473</v>
      </c>
      <c r="C1166" s="249"/>
      <c r="D1166" s="248" t="s">
        <v>1472</v>
      </c>
      <c r="E1166" s="242"/>
    </row>
    <row r="1167" spans="1:5" ht="12.75" customHeight="1">
      <c r="A1167" s="447"/>
      <c r="B1167" s="251"/>
      <c r="C1167" s="266" t="s">
        <v>1471</v>
      </c>
      <c r="D1167" s="254" t="s">
        <v>1470</v>
      </c>
      <c r="E1167" s="242"/>
    </row>
    <row r="1168" spans="1:5" ht="12.75" customHeight="1">
      <c r="A1168" s="263"/>
      <c r="B1168" s="261"/>
      <c r="C1168" s="255" t="s">
        <v>1469</v>
      </c>
      <c r="D1168" s="254" t="s">
        <v>1468</v>
      </c>
      <c r="E1168" s="242"/>
    </row>
    <row r="1169" spans="1:5" ht="12.75" customHeight="1">
      <c r="A1169" s="263"/>
      <c r="B1169" s="261"/>
      <c r="C1169" s="255" t="s">
        <v>1467</v>
      </c>
      <c r="D1169" s="254" t="s">
        <v>1466</v>
      </c>
      <c r="E1169" s="242"/>
    </row>
    <row r="1170" spans="1:5" ht="12.75" customHeight="1">
      <c r="A1170" s="263"/>
      <c r="B1170" s="261"/>
      <c r="C1170" s="255" t="s">
        <v>1465</v>
      </c>
      <c r="D1170" s="254" t="s">
        <v>1464</v>
      </c>
      <c r="E1170" s="242"/>
    </row>
    <row r="1171" spans="1:5" ht="12.75" customHeight="1">
      <c r="A1171" s="263"/>
      <c r="B1171" s="261"/>
      <c r="C1171" s="255" t="s">
        <v>1463</v>
      </c>
      <c r="D1171" s="258" t="s">
        <v>1462</v>
      </c>
      <c r="E1171" s="242"/>
    </row>
    <row r="1172" spans="1:5" ht="12.75" customHeight="1">
      <c r="A1172" s="447"/>
      <c r="B1172" s="251"/>
      <c r="C1172" s="250"/>
      <c r="D1172" s="248"/>
      <c r="E1172" s="242"/>
    </row>
    <row r="1173" spans="1:5">
      <c r="A1173" s="447"/>
      <c r="B1173" s="250" t="s">
        <v>1461</v>
      </c>
      <c r="C1173" s="249"/>
      <c r="D1173" s="248" t="s">
        <v>1460</v>
      </c>
      <c r="E1173" s="242"/>
    </row>
    <row r="1174" spans="1:5">
      <c r="A1174" s="447"/>
      <c r="B1174" s="251"/>
      <c r="C1174" s="255" t="s">
        <v>1459</v>
      </c>
      <c r="D1174" s="254" t="s">
        <v>1458</v>
      </c>
      <c r="E1174" s="242"/>
    </row>
    <row r="1175" spans="1:5">
      <c r="A1175" s="447"/>
      <c r="B1175" s="251"/>
      <c r="C1175" s="255" t="s">
        <v>1457</v>
      </c>
      <c r="D1175" s="254" t="s">
        <v>1456</v>
      </c>
      <c r="E1175" s="242"/>
    </row>
    <row r="1176" spans="1:5">
      <c r="A1176" s="447"/>
      <c r="B1176" s="251"/>
      <c r="C1176" s="250"/>
      <c r="D1176" s="248"/>
      <c r="E1176" s="242"/>
    </row>
    <row r="1177" spans="1:5">
      <c r="A1177" s="447"/>
      <c r="B1177" s="251"/>
      <c r="C1177" s="250"/>
      <c r="D1177" s="248"/>
      <c r="E1177" s="242"/>
    </row>
    <row r="1178" spans="1:5">
      <c r="A1178" s="447"/>
      <c r="B1178" s="251"/>
      <c r="C1178" s="250"/>
      <c r="D1178" s="248"/>
      <c r="E1178" s="242"/>
    </row>
    <row r="1179" spans="1:5">
      <c r="A1179" s="447"/>
      <c r="B1179" s="251"/>
      <c r="C1179" s="250"/>
      <c r="D1179" s="248" t="s">
        <v>301</v>
      </c>
      <c r="E1179" s="242"/>
    </row>
    <row r="1180" spans="1:5">
      <c r="A1180" s="447"/>
      <c r="B1180" s="251"/>
      <c r="C1180" s="255"/>
      <c r="D1180" s="254"/>
      <c r="E1180" s="242"/>
    </row>
    <row r="1181" spans="1:5">
      <c r="A1181" s="253">
        <v>69</v>
      </c>
      <c r="B1181" s="251"/>
      <c r="C1181" s="249"/>
      <c r="D1181" s="248" t="s">
        <v>1455</v>
      </c>
      <c r="E1181" s="242"/>
    </row>
    <row r="1182" spans="1:5">
      <c r="A1182" s="447"/>
      <c r="B1182" s="251"/>
      <c r="C1182" s="250"/>
      <c r="D1182" s="248"/>
      <c r="E1182" s="242"/>
    </row>
    <row r="1183" spans="1:5">
      <c r="A1183" s="447"/>
      <c r="B1183" s="250" t="s">
        <v>1454</v>
      </c>
      <c r="C1183" s="249"/>
      <c r="D1183" s="248" t="s">
        <v>1452</v>
      </c>
      <c r="E1183" s="242"/>
    </row>
    <row r="1184" spans="1:5">
      <c r="A1184" s="447"/>
      <c r="B1184" s="251"/>
      <c r="C1184" s="255" t="s">
        <v>1453</v>
      </c>
      <c r="D1184" s="254" t="s">
        <v>1452</v>
      </c>
      <c r="E1184" s="242"/>
    </row>
    <row r="1185" spans="1:5">
      <c r="A1185" s="447"/>
      <c r="B1185" s="251"/>
      <c r="C1185" s="250"/>
      <c r="D1185" s="248"/>
      <c r="E1185" s="242"/>
    </row>
    <row r="1186" spans="1:5">
      <c r="A1186" s="447"/>
      <c r="B1186" s="250" t="s">
        <v>1451</v>
      </c>
      <c r="C1186" s="249"/>
      <c r="D1186" s="248" t="s">
        <v>1449</v>
      </c>
      <c r="E1186" s="242"/>
    </row>
    <row r="1187" spans="1:5">
      <c r="A1187" s="447"/>
      <c r="B1187" s="251"/>
      <c r="C1187" s="255" t="s">
        <v>1450</v>
      </c>
      <c r="D1187" s="258" t="s">
        <v>1449</v>
      </c>
      <c r="E1187" s="242"/>
    </row>
    <row r="1188" spans="1:5">
      <c r="A1188" s="447"/>
      <c r="B1188" s="251"/>
      <c r="C1188" s="250"/>
      <c r="D1188" s="248"/>
      <c r="E1188" s="242"/>
    </row>
    <row r="1189" spans="1:5">
      <c r="A1189" s="253">
        <v>70</v>
      </c>
      <c r="B1189" s="251"/>
      <c r="C1189" s="249"/>
      <c r="D1189" s="248" t="s">
        <v>1448</v>
      </c>
      <c r="E1189" s="242"/>
    </row>
    <row r="1190" spans="1:5">
      <c r="A1190" s="447"/>
      <c r="B1190" s="251"/>
      <c r="C1190" s="250"/>
      <c r="D1190" s="248"/>
      <c r="E1190" s="242"/>
    </row>
    <row r="1191" spans="1:5">
      <c r="A1191" s="447"/>
      <c r="B1191" s="250" t="s">
        <v>1447</v>
      </c>
      <c r="C1191" s="249"/>
      <c r="D1191" s="265" t="s">
        <v>1445</v>
      </c>
      <c r="E1191" s="242"/>
    </row>
    <row r="1192" spans="1:5">
      <c r="A1192" s="447"/>
      <c r="B1192" s="251"/>
      <c r="C1192" s="255" t="s">
        <v>1446</v>
      </c>
      <c r="D1192" s="254" t="s">
        <v>1445</v>
      </c>
      <c r="E1192" s="242"/>
    </row>
    <row r="1193" spans="1:5">
      <c r="A1193" s="447"/>
      <c r="B1193" s="251"/>
      <c r="C1193" s="250"/>
      <c r="D1193" s="248"/>
      <c r="E1193" s="242"/>
    </row>
    <row r="1194" spans="1:5">
      <c r="A1194" s="447"/>
      <c r="B1194" s="250" t="s">
        <v>1444</v>
      </c>
      <c r="C1194" s="249"/>
      <c r="D1194" s="248" t="s">
        <v>1443</v>
      </c>
      <c r="E1194" s="242"/>
    </row>
    <row r="1195" spans="1:5">
      <c r="A1195" s="447"/>
      <c r="B1195" s="251"/>
      <c r="C1195" s="255" t="s">
        <v>1442</v>
      </c>
      <c r="D1195" s="258" t="s">
        <v>1441</v>
      </c>
      <c r="E1195" s="242"/>
    </row>
    <row r="1196" spans="1:5">
      <c r="A1196" s="447"/>
      <c r="B1196" s="251"/>
      <c r="C1196" s="255" t="s">
        <v>1440</v>
      </c>
      <c r="D1196" s="254" t="s">
        <v>1439</v>
      </c>
      <c r="E1196" s="242"/>
    </row>
    <row r="1197" spans="1:5">
      <c r="A1197" s="447"/>
      <c r="B1197" s="251"/>
      <c r="C1197" s="250"/>
      <c r="D1197" s="248"/>
      <c r="E1197" s="242"/>
    </row>
    <row r="1198" spans="1:5">
      <c r="A1198" s="253">
        <v>71</v>
      </c>
      <c r="B1198" s="251"/>
      <c r="C1198" s="249"/>
      <c r="D1198" s="248" t="s">
        <v>1438</v>
      </c>
      <c r="E1198" s="242"/>
    </row>
    <row r="1199" spans="1:5">
      <c r="A1199" s="447"/>
      <c r="B1199" s="251"/>
      <c r="C1199" s="250"/>
      <c r="D1199" s="248"/>
      <c r="E1199" s="242"/>
    </row>
    <row r="1200" spans="1:5" ht="12.75" customHeight="1">
      <c r="A1200" s="447"/>
      <c r="B1200" s="250" t="s">
        <v>1437</v>
      </c>
      <c r="C1200" s="249"/>
      <c r="D1200" s="248" t="s">
        <v>1436</v>
      </c>
      <c r="E1200" s="242"/>
    </row>
    <row r="1201" spans="1:5" ht="12.75" customHeight="1">
      <c r="A1201" s="447"/>
      <c r="B1201" s="251"/>
      <c r="C1201" s="255" t="s">
        <v>1435</v>
      </c>
      <c r="D1201" s="254" t="s">
        <v>1434</v>
      </c>
      <c r="E1201" s="242"/>
    </row>
    <row r="1202" spans="1:5" ht="12.75" customHeight="1">
      <c r="A1202" s="447"/>
      <c r="B1202" s="251"/>
      <c r="C1202" s="255" t="s">
        <v>1433</v>
      </c>
      <c r="D1202" s="254" t="s">
        <v>1432</v>
      </c>
      <c r="E1202" s="242"/>
    </row>
    <row r="1203" spans="1:5" ht="12.75" customHeight="1">
      <c r="A1203" s="263"/>
      <c r="B1203" s="261"/>
      <c r="C1203" s="255" t="s">
        <v>1431</v>
      </c>
      <c r="D1203" s="254" t="s">
        <v>1430</v>
      </c>
      <c r="E1203" s="242"/>
    </row>
    <row r="1204" spans="1:5" ht="12.75" customHeight="1">
      <c r="A1204" s="447"/>
      <c r="B1204" s="251"/>
      <c r="C1204" s="255" t="s">
        <v>1429</v>
      </c>
      <c r="D1204" s="254" t="s">
        <v>1428</v>
      </c>
      <c r="E1204" s="242"/>
    </row>
    <row r="1205" spans="1:5" ht="12.75" customHeight="1">
      <c r="A1205" s="263"/>
      <c r="B1205" s="257"/>
      <c r="C1205" s="249" t="s">
        <v>1427</v>
      </c>
      <c r="D1205" s="254" t="s">
        <v>1426</v>
      </c>
      <c r="E1205" s="242"/>
    </row>
    <row r="1206" spans="1:5" ht="12.75" customHeight="1">
      <c r="A1206" s="263"/>
      <c r="B1206" s="257"/>
      <c r="C1206" s="249" t="s">
        <v>1425</v>
      </c>
      <c r="D1206" s="254" t="s">
        <v>1424</v>
      </c>
      <c r="E1206" s="242"/>
    </row>
    <row r="1207" spans="1:5" ht="12.75" customHeight="1">
      <c r="A1207" s="263"/>
      <c r="B1207" s="257"/>
      <c r="C1207" s="260"/>
      <c r="D1207" s="259"/>
      <c r="E1207" s="242"/>
    </row>
    <row r="1208" spans="1:5" ht="12.75" customHeight="1">
      <c r="A1208" s="447"/>
      <c r="B1208" s="250" t="s">
        <v>1423</v>
      </c>
      <c r="C1208" s="249"/>
      <c r="D1208" s="248" t="s">
        <v>1421</v>
      </c>
      <c r="E1208" s="242"/>
    </row>
    <row r="1209" spans="1:5" ht="12.75" customHeight="1">
      <c r="A1209" s="447"/>
      <c r="B1209" s="251"/>
      <c r="C1209" s="255" t="s">
        <v>1422</v>
      </c>
      <c r="D1209" s="254" t="s">
        <v>1421</v>
      </c>
      <c r="E1209" s="242"/>
    </row>
    <row r="1210" spans="1:5" ht="12.75" customHeight="1">
      <c r="A1210" s="263"/>
      <c r="B1210" s="261"/>
      <c r="C1210" s="255" t="s">
        <v>1420</v>
      </c>
      <c r="D1210" s="254" t="s">
        <v>1419</v>
      </c>
      <c r="E1210" s="242"/>
    </row>
    <row r="1211" spans="1:5" ht="12.75" customHeight="1">
      <c r="A1211" s="263"/>
      <c r="B1211" s="261"/>
      <c r="C1211" s="255" t="s">
        <v>1418</v>
      </c>
      <c r="D1211" s="254" t="s">
        <v>1417</v>
      </c>
      <c r="E1211" s="242"/>
    </row>
    <row r="1212" spans="1:5" ht="12.75" customHeight="1">
      <c r="A1212" s="447"/>
      <c r="B1212" s="251"/>
      <c r="C1212" s="250"/>
      <c r="D1212" s="248"/>
      <c r="E1212" s="242"/>
    </row>
    <row r="1213" spans="1:5">
      <c r="A1213" s="253">
        <v>72</v>
      </c>
      <c r="B1213" s="251"/>
      <c r="C1213" s="249"/>
      <c r="D1213" s="248" t="s">
        <v>1416</v>
      </c>
      <c r="E1213" s="242"/>
    </row>
    <row r="1214" spans="1:5">
      <c r="A1214" s="447"/>
      <c r="B1214" s="251"/>
      <c r="C1214" s="250"/>
      <c r="D1214" s="248"/>
      <c r="E1214" s="242"/>
    </row>
    <row r="1215" spans="1:5" ht="12.75" customHeight="1">
      <c r="A1215" s="447"/>
      <c r="B1215" s="250" t="s">
        <v>1415</v>
      </c>
      <c r="C1215" s="249"/>
      <c r="D1215" s="248" t="s">
        <v>1414</v>
      </c>
      <c r="E1215" s="242"/>
    </row>
    <row r="1216" spans="1:5" ht="12.75" customHeight="1">
      <c r="A1216" s="447"/>
      <c r="B1216" s="251"/>
      <c r="C1216" s="255" t="s">
        <v>1413</v>
      </c>
      <c r="D1216" s="254" t="s">
        <v>1412</v>
      </c>
      <c r="E1216" s="242"/>
    </row>
    <row r="1217" spans="1:5" ht="12.75" customHeight="1">
      <c r="A1217" s="447"/>
      <c r="B1217" s="251"/>
      <c r="C1217" s="255" t="s">
        <v>1411</v>
      </c>
      <c r="D1217" s="254" t="s">
        <v>1410</v>
      </c>
      <c r="E1217" s="242"/>
    </row>
    <row r="1218" spans="1:5" ht="12.75" customHeight="1">
      <c r="A1218" s="263"/>
      <c r="B1218" s="261"/>
      <c r="C1218" s="255" t="s">
        <v>1409</v>
      </c>
      <c r="D1218" s="254" t="s">
        <v>1408</v>
      </c>
      <c r="E1218" s="242"/>
    </row>
    <row r="1219" spans="1:5" ht="12.75" customHeight="1">
      <c r="A1219" s="263"/>
      <c r="B1219" s="261"/>
      <c r="C1219" s="255" t="s">
        <v>1407</v>
      </c>
      <c r="D1219" s="254" t="s">
        <v>1406</v>
      </c>
      <c r="E1219" s="242"/>
    </row>
    <row r="1220" spans="1:5" ht="12.75" customHeight="1">
      <c r="A1220" s="263"/>
      <c r="B1220" s="261"/>
      <c r="C1220" s="255" t="s">
        <v>1405</v>
      </c>
      <c r="D1220" s="254" t="s">
        <v>1404</v>
      </c>
      <c r="E1220" s="242"/>
    </row>
    <row r="1221" spans="1:5">
      <c r="A1221" s="447"/>
      <c r="B1221" s="251"/>
      <c r="C1221" s="250"/>
      <c r="D1221" s="248"/>
      <c r="E1221" s="242"/>
    </row>
    <row r="1222" spans="1:5">
      <c r="A1222" s="447"/>
      <c r="B1222" s="250" t="s">
        <v>1403</v>
      </c>
      <c r="C1222" s="249"/>
      <c r="D1222" s="248" t="s">
        <v>1401</v>
      </c>
      <c r="E1222" s="242"/>
    </row>
    <row r="1223" spans="1:5">
      <c r="A1223" s="447"/>
      <c r="B1223" s="251"/>
      <c r="C1223" s="255" t="s">
        <v>1402</v>
      </c>
      <c r="D1223" s="254" t="s">
        <v>1401</v>
      </c>
      <c r="E1223" s="242"/>
    </row>
    <row r="1224" spans="1:5">
      <c r="A1224" s="447"/>
      <c r="B1224" s="251"/>
      <c r="C1224" s="250"/>
      <c r="D1224" s="248"/>
      <c r="E1224" s="242"/>
    </row>
    <row r="1225" spans="1:5">
      <c r="A1225" s="253">
        <v>73</v>
      </c>
      <c r="B1225" s="251"/>
      <c r="C1225" s="249"/>
      <c r="D1225" s="248" t="s">
        <v>1400</v>
      </c>
      <c r="E1225" s="242"/>
    </row>
    <row r="1226" spans="1:5">
      <c r="A1226" s="447"/>
      <c r="B1226" s="251"/>
      <c r="C1226" s="250"/>
      <c r="D1226" s="248"/>
      <c r="E1226" s="242"/>
    </row>
    <row r="1227" spans="1:5">
      <c r="A1227" s="447"/>
      <c r="B1227" s="250" t="s">
        <v>1399</v>
      </c>
      <c r="C1227" s="249"/>
      <c r="D1227" s="248" t="s">
        <v>1398</v>
      </c>
      <c r="E1227" s="242"/>
    </row>
    <row r="1228" spans="1:5">
      <c r="A1228" s="447"/>
      <c r="B1228" s="251"/>
      <c r="C1228" s="255" t="s">
        <v>1397</v>
      </c>
      <c r="D1228" s="254" t="s">
        <v>1396</v>
      </c>
      <c r="E1228" s="242"/>
    </row>
    <row r="1229" spans="1:5">
      <c r="A1229" s="447"/>
      <c r="B1229" s="251"/>
      <c r="C1229" s="255" t="s">
        <v>1395</v>
      </c>
      <c r="D1229" s="254" t="s">
        <v>1394</v>
      </c>
      <c r="E1229" s="242"/>
    </row>
    <row r="1230" spans="1:5">
      <c r="A1230" s="447"/>
      <c r="B1230" s="251"/>
      <c r="C1230" s="250"/>
      <c r="D1230" s="248"/>
      <c r="E1230" s="242"/>
    </row>
    <row r="1231" spans="1:5">
      <c r="A1231" s="447"/>
      <c r="B1231" s="250" t="s">
        <v>1393</v>
      </c>
      <c r="C1231" s="249"/>
      <c r="D1231" s="248" t="s">
        <v>1391</v>
      </c>
      <c r="E1231" s="242"/>
    </row>
    <row r="1232" spans="1:5">
      <c r="A1232" s="447"/>
      <c r="B1232" s="251"/>
      <c r="C1232" s="255" t="s">
        <v>1392</v>
      </c>
      <c r="D1232" s="254" t="s">
        <v>1391</v>
      </c>
      <c r="E1232" s="242"/>
    </row>
    <row r="1233" spans="1:5">
      <c r="A1233" s="447"/>
      <c r="B1233" s="251"/>
      <c r="C1233" s="250"/>
      <c r="D1233" s="248"/>
      <c r="E1233" s="242"/>
    </row>
    <row r="1234" spans="1:5">
      <c r="A1234" s="253">
        <v>74</v>
      </c>
      <c r="B1234" s="251"/>
      <c r="C1234" s="249"/>
      <c r="D1234" s="248" t="s">
        <v>1390</v>
      </c>
      <c r="E1234" s="242"/>
    </row>
    <row r="1235" spans="1:5">
      <c r="A1235" s="447"/>
      <c r="B1235" s="251"/>
      <c r="C1235" s="250"/>
      <c r="D1235" s="248"/>
      <c r="E1235" s="242"/>
    </row>
    <row r="1236" spans="1:5">
      <c r="A1236" s="447"/>
      <c r="B1236" s="250" t="s">
        <v>1389</v>
      </c>
      <c r="C1236" s="249"/>
      <c r="D1236" s="248" t="s">
        <v>1387</v>
      </c>
      <c r="E1236" s="242"/>
    </row>
    <row r="1237" spans="1:5">
      <c r="A1237" s="447"/>
      <c r="B1237" s="251"/>
      <c r="C1237" s="255" t="s">
        <v>1388</v>
      </c>
      <c r="D1237" s="254" t="s">
        <v>1387</v>
      </c>
      <c r="E1237" s="242"/>
    </row>
    <row r="1238" spans="1:5">
      <c r="A1238" s="447"/>
      <c r="B1238" s="251"/>
      <c r="C1238" s="250"/>
      <c r="D1238" s="248"/>
      <c r="E1238" s="242"/>
    </row>
    <row r="1239" spans="1:5">
      <c r="A1239" s="447"/>
      <c r="B1239" s="250" t="s">
        <v>1386</v>
      </c>
      <c r="C1239" s="249"/>
      <c r="D1239" s="248" t="s">
        <v>1384</v>
      </c>
      <c r="E1239" s="242"/>
    </row>
    <row r="1240" spans="1:5">
      <c r="A1240" s="447"/>
      <c r="B1240" s="251"/>
      <c r="C1240" s="255" t="s">
        <v>1385</v>
      </c>
      <c r="D1240" s="254" t="s">
        <v>1384</v>
      </c>
      <c r="E1240" s="242"/>
    </row>
    <row r="1241" spans="1:5">
      <c r="A1241" s="447"/>
      <c r="B1241" s="251"/>
      <c r="C1241" s="255"/>
      <c r="D1241" s="254"/>
      <c r="E1241" s="242"/>
    </row>
    <row r="1242" spans="1:5">
      <c r="A1242" s="447"/>
      <c r="B1242" s="250" t="s">
        <v>1383</v>
      </c>
      <c r="C1242" s="249"/>
      <c r="D1242" s="248" t="s">
        <v>1381</v>
      </c>
      <c r="E1242" s="242"/>
    </row>
    <row r="1243" spans="1:5">
      <c r="A1243" s="447"/>
      <c r="B1243" s="251"/>
      <c r="C1243" s="255" t="s">
        <v>1382</v>
      </c>
      <c r="D1243" s="254" t="s">
        <v>1381</v>
      </c>
      <c r="E1243" s="242"/>
    </row>
    <row r="1244" spans="1:5">
      <c r="A1244" s="447"/>
      <c r="B1244" s="251"/>
      <c r="C1244" s="250"/>
      <c r="D1244" s="248"/>
      <c r="E1244" s="242"/>
    </row>
    <row r="1245" spans="1:5" s="270" customFormat="1" ht="12.75" customHeight="1">
      <c r="A1245" s="277"/>
      <c r="B1245" s="279" t="s">
        <v>1380</v>
      </c>
      <c r="C1245" s="276"/>
      <c r="D1245" s="278" t="s">
        <v>1378</v>
      </c>
      <c r="E1245" s="271"/>
    </row>
    <row r="1246" spans="1:5" s="270" customFormat="1" ht="12.75" customHeight="1">
      <c r="A1246" s="277"/>
      <c r="B1246" s="276"/>
      <c r="C1246" s="273" t="s">
        <v>1379</v>
      </c>
      <c r="D1246" s="272" t="s">
        <v>1378</v>
      </c>
      <c r="E1246" s="271"/>
    </row>
    <row r="1247" spans="1:5" s="270" customFormat="1" ht="12.75" customHeight="1">
      <c r="A1247" s="275"/>
      <c r="B1247" s="274"/>
      <c r="C1247" s="273" t="s">
        <v>1377</v>
      </c>
      <c r="D1247" s="272" t="s">
        <v>1376</v>
      </c>
      <c r="E1247" s="271"/>
    </row>
    <row r="1248" spans="1:5" s="270" customFormat="1" ht="12.75" customHeight="1">
      <c r="A1248" s="275"/>
      <c r="B1248" s="274"/>
      <c r="C1248" s="273" t="s">
        <v>1375</v>
      </c>
      <c r="D1248" s="272" t="s">
        <v>1374</v>
      </c>
      <c r="E1248" s="271"/>
    </row>
    <row r="1249" spans="1:5" s="270" customFormat="1" ht="12.75" customHeight="1">
      <c r="A1249" s="275"/>
      <c r="B1249" s="274"/>
      <c r="C1249" s="273" t="s">
        <v>1373</v>
      </c>
      <c r="D1249" s="272" t="s">
        <v>1372</v>
      </c>
      <c r="E1249" s="271"/>
    </row>
    <row r="1250" spans="1:5" ht="12.75" customHeight="1">
      <c r="A1250" s="447"/>
      <c r="B1250" s="251"/>
      <c r="C1250" s="250"/>
      <c r="D1250" s="248"/>
      <c r="E1250" s="242"/>
    </row>
    <row r="1251" spans="1:5">
      <c r="A1251" s="253">
        <v>75</v>
      </c>
      <c r="B1251" s="251"/>
      <c r="C1251" s="249"/>
      <c r="D1251" s="248" t="s">
        <v>1369</v>
      </c>
      <c r="E1251" s="242"/>
    </row>
    <row r="1252" spans="1:5">
      <c r="A1252" s="447"/>
      <c r="B1252" s="251"/>
      <c r="C1252" s="250"/>
      <c r="D1252" s="248"/>
      <c r="E1252" s="242"/>
    </row>
    <row r="1253" spans="1:5">
      <c r="A1253" s="447"/>
      <c r="B1253" s="250" t="s">
        <v>1371</v>
      </c>
      <c r="C1253" s="249"/>
      <c r="D1253" s="248" t="s">
        <v>1369</v>
      </c>
      <c r="E1253" s="242"/>
    </row>
    <row r="1254" spans="1:5">
      <c r="A1254" s="447"/>
      <c r="B1254" s="251"/>
      <c r="C1254" s="255" t="s">
        <v>1370</v>
      </c>
      <c r="D1254" s="254" t="s">
        <v>1369</v>
      </c>
      <c r="E1254" s="242"/>
    </row>
    <row r="1255" spans="1:5">
      <c r="A1255" s="447"/>
      <c r="B1255" s="251"/>
      <c r="C1255" s="250"/>
      <c r="D1255" s="248"/>
      <c r="E1255" s="242"/>
    </row>
    <row r="1256" spans="1:5">
      <c r="A1256" s="447"/>
      <c r="B1256" s="251"/>
      <c r="C1256" s="250"/>
      <c r="D1256" s="248"/>
      <c r="E1256" s="242"/>
    </row>
    <row r="1257" spans="1:5">
      <c r="A1257" s="447"/>
      <c r="B1257" s="251"/>
      <c r="C1257" s="250"/>
      <c r="D1257" s="248" t="s">
        <v>300</v>
      </c>
      <c r="E1257" s="242"/>
    </row>
    <row r="1258" spans="1:5">
      <c r="A1258" s="447"/>
      <c r="B1258" s="251"/>
      <c r="C1258" s="255"/>
      <c r="D1258" s="254"/>
      <c r="E1258" s="242"/>
    </row>
    <row r="1259" spans="1:5">
      <c r="A1259" s="253">
        <v>77</v>
      </c>
      <c r="B1259" s="251"/>
      <c r="C1259" s="249"/>
      <c r="D1259" s="248" t="s">
        <v>1368</v>
      </c>
      <c r="E1259" s="242"/>
    </row>
    <row r="1260" spans="1:5">
      <c r="A1260" s="447"/>
      <c r="B1260" s="251"/>
      <c r="C1260" s="250"/>
      <c r="D1260" s="248"/>
      <c r="E1260" s="242"/>
    </row>
    <row r="1261" spans="1:5">
      <c r="A1261" s="447"/>
      <c r="B1261" s="251" t="s">
        <v>1367</v>
      </c>
      <c r="C1261" s="249"/>
      <c r="D1261" s="248" t="s">
        <v>1366</v>
      </c>
      <c r="E1261" s="242"/>
    </row>
    <row r="1262" spans="1:5" ht="15">
      <c r="A1262" s="447"/>
      <c r="B1262" s="257"/>
      <c r="C1262" s="255" t="s">
        <v>1365</v>
      </c>
      <c r="D1262" s="254" t="s">
        <v>1364</v>
      </c>
      <c r="E1262" s="242"/>
    </row>
    <row r="1263" spans="1:5">
      <c r="A1263" s="447"/>
      <c r="B1263" s="251"/>
      <c r="C1263" s="255" t="s">
        <v>1363</v>
      </c>
      <c r="D1263" s="254" t="s">
        <v>1362</v>
      </c>
      <c r="E1263" s="242"/>
    </row>
    <row r="1264" spans="1:5">
      <c r="A1264" s="447"/>
      <c r="B1264" s="251"/>
      <c r="C1264" s="255"/>
      <c r="D1264" s="254"/>
      <c r="E1264" s="242"/>
    </row>
    <row r="1265" spans="1:5">
      <c r="A1265" s="447"/>
      <c r="B1265" s="250" t="s">
        <v>1361</v>
      </c>
      <c r="C1265" s="249"/>
      <c r="D1265" s="248" t="s">
        <v>1360</v>
      </c>
      <c r="E1265" s="242"/>
    </row>
    <row r="1266" spans="1:5">
      <c r="A1266" s="447"/>
      <c r="B1266" s="251"/>
      <c r="C1266" s="255" t="s">
        <v>1359</v>
      </c>
      <c r="D1266" s="254" t="s">
        <v>1358</v>
      </c>
      <c r="E1266" s="242"/>
    </row>
    <row r="1267" spans="1:5">
      <c r="A1267" s="447"/>
      <c r="B1267" s="251"/>
      <c r="C1267" s="255" t="s">
        <v>1357</v>
      </c>
      <c r="D1267" s="254" t="s">
        <v>1356</v>
      </c>
      <c r="E1267" s="242"/>
    </row>
    <row r="1268" spans="1:5">
      <c r="A1268" s="447"/>
      <c r="B1268" s="251"/>
      <c r="C1268" s="255" t="s">
        <v>1355</v>
      </c>
      <c r="D1268" s="254" t="s">
        <v>1354</v>
      </c>
      <c r="E1268" s="242"/>
    </row>
    <row r="1269" spans="1:5">
      <c r="A1269" s="447"/>
      <c r="B1269" s="251"/>
      <c r="C1269" s="250"/>
      <c r="D1269" s="248"/>
      <c r="E1269" s="242"/>
    </row>
    <row r="1270" spans="1:5">
      <c r="A1270" s="447"/>
      <c r="B1270" s="250" t="s">
        <v>1353</v>
      </c>
      <c r="C1270" s="249"/>
      <c r="D1270" s="248" t="s">
        <v>1352</v>
      </c>
      <c r="E1270" s="242"/>
    </row>
    <row r="1271" spans="1:5">
      <c r="A1271" s="447"/>
      <c r="B1271" s="251"/>
      <c r="C1271" s="255" t="s">
        <v>1351</v>
      </c>
      <c r="D1271" s="254" t="s">
        <v>1350</v>
      </c>
      <c r="E1271" s="242"/>
    </row>
    <row r="1272" spans="1:5">
      <c r="A1272" s="447"/>
      <c r="B1272" s="251"/>
      <c r="C1272" s="255" t="s">
        <v>1349</v>
      </c>
      <c r="D1272" s="254" t="s">
        <v>1348</v>
      </c>
      <c r="E1272" s="242"/>
    </row>
    <row r="1273" spans="1:5">
      <c r="A1273" s="447"/>
      <c r="B1273" s="251"/>
      <c r="C1273" s="255" t="s">
        <v>1347</v>
      </c>
      <c r="D1273" s="254" t="s">
        <v>1346</v>
      </c>
      <c r="E1273" s="242"/>
    </row>
    <row r="1274" spans="1:5">
      <c r="A1274" s="447"/>
      <c r="B1274" s="251"/>
      <c r="C1274" s="255" t="s">
        <v>1345</v>
      </c>
      <c r="D1274" s="254" t="s">
        <v>1344</v>
      </c>
      <c r="E1274" s="242"/>
    </row>
    <row r="1275" spans="1:5">
      <c r="A1275" s="447"/>
      <c r="B1275" s="251"/>
      <c r="C1275" s="255" t="s">
        <v>1343</v>
      </c>
      <c r="D1275" s="254" t="s">
        <v>1342</v>
      </c>
      <c r="E1275" s="242"/>
    </row>
    <row r="1276" spans="1:5">
      <c r="A1276" s="447"/>
      <c r="B1276" s="251"/>
      <c r="C1276" s="255" t="s">
        <v>1341</v>
      </c>
      <c r="D1276" s="254" t="s">
        <v>1340</v>
      </c>
      <c r="E1276" s="242"/>
    </row>
    <row r="1277" spans="1:5">
      <c r="A1277" s="447"/>
      <c r="B1277" s="251"/>
      <c r="C1277" s="250"/>
      <c r="D1277" s="248"/>
      <c r="E1277" s="242"/>
    </row>
    <row r="1278" spans="1:5" ht="25.5">
      <c r="A1278" s="447"/>
      <c r="B1278" s="250" t="s">
        <v>1339</v>
      </c>
      <c r="C1278" s="249"/>
      <c r="D1278" s="248" t="s">
        <v>1337</v>
      </c>
      <c r="E1278" s="242"/>
    </row>
    <row r="1279" spans="1:5" ht="25.5">
      <c r="A1279" s="447"/>
      <c r="B1279" s="251"/>
      <c r="C1279" s="255" t="s">
        <v>1338</v>
      </c>
      <c r="D1279" s="258" t="s">
        <v>1337</v>
      </c>
      <c r="E1279" s="242"/>
    </row>
    <row r="1280" spans="1:5">
      <c r="A1280" s="447"/>
      <c r="B1280" s="251"/>
      <c r="C1280" s="250"/>
      <c r="D1280" s="248"/>
      <c r="E1280" s="242"/>
    </row>
    <row r="1281" spans="1:5">
      <c r="A1281" s="253">
        <v>78</v>
      </c>
      <c r="B1281" s="251"/>
      <c r="C1281" s="249"/>
      <c r="D1281" s="248" t="s">
        <v>1336</v>
      </c>
      <c r="E1281" s="242"/>
    </row>
    <row r="1282" spans="1:5">
      <c r="A1282" s="447"/>
      <c r="B1282" s="251"/>
      <c r="C1282" s="250"/>
      <c r="D1282" s="248"/>
      <c r="E1282" s="242"/>
    </row>
    <row r="1283" spans="1:5">
      <c r="A1283" s="447"/>
      <c r="B1283" s="250" t="s">
        <v>1335</v>
      </c>
      <c r="C1283" s="249"/>
      <c r="D1283" s="248" t="s">
        <v>1333</v>
      </c>
      <c r="E1283" s="242"/>
    </row>
    <row r="1284" spans="1:5">
      <c r="A1284" s="447"/>
      <c r="B1284" s="251"/>
      <c r="C1284" s="255" t="s">
        <v>1334</v>
      </c>
      <c r="D1284" s="254" t="s">
        <v>1333</v>
      </c>
      <c r="E1284" s="242"/>
    </row>
    <row r="1285" spans="1:5">
      <c r="A1285" s="447"/>
      <c r="B1285" s="251"/>
      <c r="C1285" s="250"/>
      <c r="D1285" s="248"/>
      <c r="E1285" s="242"/>
    </row>
    <row r="1286" spans="1:5">
      <c r="A1286" s="447"/>
      <c r="B1286" s="269" t="s">
        <v>1332</v>
      </c>
      <c r="C1286" s="249"/>
      <c r="D1286" s="248" t="s">
        <v>1330</v>
      </c>
      <c r="E1286" s="242"/>
    </row>
    <row r="1287" spans="1:5" ht="15">
      <c r="A1287" s="447"/>
      <c r="B1287" s="257"/>
      <c r="C1287" s="255" t="s">
        <v>1331</v>
      </c>
      <c r="D1287" s="254" t="s">
        <v>1330</v>
      </c>
      <c r="E1287" s="242"/>
    </row>
    <row r="1288" spans="1:5">
      <c r="A1288" s="447"/>
      <c r="B1288" s="251"/>
      <c r="C1288" s="250"/>
      <c r="D1288" s="248"/>
      <c r="E1288" s="242"/>
    </row>
    <row r="1289" spans="1:5">
      <c r="A1289" s="447"/>
      <c r="B1289" s="250" t="s">
        <v>1329</v>
      </c>
      <c r="C1289" s="249"/>
      <c r="D1289" s="248" t="s">
        <v>1328</v>
      </c>
      <c r="E1289" s="242"/>
    </row>
    <row r="1290" spans="1:5">
      <c r="A1290" s="447"/>
      <c r="B1290" s="251"/>
      <c r="C1290" s="255" t="s">
        <v>1327</v>
      </c>
      <c r="D1290" s="258" t="s">
        <v>1326</v>
      </c>
      <c r="E1290" s="242"/>
    </row>
    <row r="1291" spans="1:5">
      <c r="A1291" s="447"/>
      <c r="B1291" s="251"/>
      <c r="C1291" s="250"/>
      <c r="D1291" s="248"/>
      <c r="E1291" s="242"/>
    </row>
    <row r="1292" spans="1:5">
      <c r="A1292" s="253">
        <v>79</v>
      </c>
      <c r="B1292" s="251"/>
      <c r="C1292" s="249"/>
      <c r="D1292" s="248" t="s">
        <v>1325</v>
      </c>
      <c r="E1292" s="242"/>
    </row>
    <row r="1293" spans="1:5">
      <c r="A1293" s="447"/>
      <c r="B1293" s="251"/>
      <c r="C1293" s="250"/>
      <c r="D1293" s="248"/>
      <c r="E1293" s="242"/>
    </row>
    <row r="1294" spans="1:5">
      <c r="A1294" s="447"/>
      <c r="B1294" s="250" t="s">
        <v>1324</v>
      </c>
      <c r="C1294" s="249"/>
      <c r="D1294" s="248" t="s">
        <v>1323</v>
      </c>
      <c r="E1294" s="242"/>
    </row>
    <row r="1295" spans="1:5">
      <c r="A1295" s="447"/>
      <c r="B1295" s="251"/>
      <c r="C1295" s="255" t="s">
        <v>1322</v>
      </c>
      <c r="D1295" s="254" t="s">
        <v>1321</v>
      </c>
      <c r="E1295" s="242"/>
    </row>
    <row r="1296" spans="1:5">
      <c r="A1296" s="447"/>
      <c r="B1296" s="251"/>
      <c r="C1296" s="255" t="s">
        <v>1320</v>
      </c>
      <c r="D1296" s="254" t="s">
        <v>1319</v>
      </c>
      <c r="E1296" s="242"/>
    </row>
    <row r="1297" spans="1:5">
      <c r="A1297" s="447"/>
      <c r="B1297" s="251"/>
      <c r="C1297" s="250"/>
      <c r="D1297" s="248"/>
      <c r="E1297" s="242"/>
    </row>
    <row r="1298" spans="1:5">
      <c r="A1298" s="447"/>
      <c r="B1298" s="250" t="s">
        <v>1318</v>
      </c>
      <c r="C1298" s="249"/>
      <c r="D1298" s="248" t="s">
        <v>1316</v>
      </c>
      <c r="E1298" s="242"/>
    </row>
    <row r="1299" spans="1:5">
      <c r="A1299" s="447"/>
      <c r="B1299" s="251"/>
      <c r="C1299" s="255" t="s">
        <v>1317</v>
      </c>
      <c r="D1299" s="258" t="s">
        <v>1316</v>
      </c>
      <c r="E1299" s="242"/>
    </row>
    <row r="1300" spans="1:5" ht="15">
      <c r="A1300" s="263"/>
      <c r="B1300" s="261"/>
      <c r="C1300" s="266" t="s">
        <v>1315</v>
      </c>
      <c r="D1300" s="254" t="s">
        <v>1314</v>
      </c>
      <c r="E1300" s="242"/>
    </row>
    <row r="1301" spans="1:5" ht="15">
      <c r="A1301" s="263"/>
      <c r="B1301" s="261"/>
      <c r="C1301" s="255" t="s">
        <v>1313</v>
      </c>
      <c r="D1301" s="254" t="s">
        <v>1312</v>
      </c>
      <c r="E1301" s="242"/>
    </row>
    <row r="1302" spans="1:5">
      <c r="A1302" s="447"/>
      <c r="B1302" s="251"/>
      <c r="C1302" s="250"/>
      <c r="D1302" s="248"/>
      <c r="E1302" s="242"/>
    </row>
    <row r="1303" spans="1:5">
      <c r="A1303" s="253">
        <v>80</v>
      </c>
      <c r="B1303" s="251"/>
      <c r="C1303" s="249"/>
      <c r="D1303" s="248" t="s">
        <v>1311</v>
      </c>
      <c r="E1303" s="242"/>
    </row>
    <row r="1304" spans="1:5">
      <c r="A1304" s="447"/>
      <c r="B1304" s="251"/>
      <c r="C1304" s="250"/>
      <c r="D1304" s="248"/>
      <c r="E1304" s="242"/>
    </row>
    <row r="1305" spans="1:5">
      <c r="A1305" s="447"/>
      <c r="B1305" s="250" t="s">
        <v>1310</v>
      </c>
      <c r="C1305" s="249"/>
      <c r="D1305" s="248" t="s">
        <v>1308</v>
      </c>
      <c r="E1305" s="242"/>
    </row>
    <row r="1306" spans="1:5">
      <c r="A1306" s="447"/>
      <c r="B1306" s="251"/>
      <c r="C1306" s="255" t="s">
        <v>1309</v>
      </c>
      <c r="D1306" s="254" t="s">
        <v>1308</v>
      </c>
      <c r="E1306" s="242"/>
    </row>
    <row r="1307" spans="1:5">
      <c r="A1307" s="447"/>
      <c r="B1307" s="251"/>
      <c r="C1307" s="250"/>
      <c r="D1307" s="248"/>
      <c r="E1307" s="242"/>
    </row>
    <row r="1308" spans="1:5">
      <c r="A1308" s="447"/>
      <c r="B1308" s="250" t="s">
        <v>1307</v>
      </c>
      <c r="C1308" s="249"/>
      <c r="D1308" s="248" t="s">
        <v>1305</v>
      </c>
      <c r="E1308" s="242"/>
    </row>
    <row r="1309" spans="1:5">
      <c r="A1309" s="447"/>
      <c r="B1309" s="251"/>
      <c r="C1309" s="255" t="s">
        <v>1306</v>
      </c>
      <c r="D1309" s="258" t="s">
        <v>1305</v>
      </c>
      <c r="E1309" s="242"/>
    </row>
    <row r="1310" spans="1:5">
      <c r="A1310" s="447"/>
      <c r="B1310" s="251"/>
      <c r="C1310" s="250"/>
      <c r="D1310" s="248"/>
      <c r="E1310" s="242"/>
    </row>
    <row r="1311" spans="1:5">
      <c r="A1311" s="447"/>
      <c r="B1311" s="250" t="s">
        <v>1304</v>
      </c>
      <c r="C1311" s="249"/>
      <c r="D1311" s="265" t="s">
        <v>1303</v>
      </c>
      <c r="E1311" s="242"/>
    </row>
    <row r="1312" spans="1:5">
      <c r="A1312" s="447"/>
      <c r="B1312" s="251"/>
      <c r="C1312" s="255" t="s">
        <v>1302</v>
      </c>
      <c r="D1312" s="254" t="s">
        <v>1301</v>
      </c>
      <c r="E1312" s="242"/>
    </row>
    <row r="1313" spans="1:5">
      <c r="A1313" s="447"/>
      <c r="B1313" s="251"/>
      <c r="C1313" s="250"/>
      <c r="D1313" s="248"/>
      <c r="E1313" s="242"/>
    </row>
    <row r="1314" spans="1:5">
      <c r="A1314" s="253">
        <v>81</v>
      </c>
      <c r="B1314" s="251"/>
      <c r="C1314" s="249"/>
      <c r="D1314" s="248" t="s">
        <v>1300</v>
      </c>
      <c r="E1314" s="242"/>
    </row>
    <row r="1315" spans="1:5">
      <c r="A1315" s="447"/>
      <c r="B1315" s="251"/>
      <c r="C1315" s="250"/>
      <c r="D1315" s="248"/>
      <c r="E1315" s="242"/>
    </row>
    <row r="1316" spans="1:5">
      <c r="A1316" s="447"/>
      <c r="B1316" s="250" t="s">
        <v>1299</v>
      </c>
      <c r="C1316" s="249"/>
      <c r="D1316" s="248" t="s">
        <v>1297</v>
      </c>
      <c r="E1316" s="242"/>
    </row>
    <row r="1317" spans="1:5">
      <c r="A1317" s="447"/>
      <c r="B1317" s="251"/>
      <c r="C1317" s="255" t="s">
        <v>1298</v>
      </c>
      <c r="D1317" s="254" t="s">
        <v>1297</v>
      </c>
      <c r="E1317" s="242"/>
    </row>
    <row r="1318" spans="1:5">
      <c r="A1318" s="447"/>
      <c r="B1318" s="251"/>
      <c r="C1318" s="250"/>
      <c r="D1318" s="248"/>
      <c r="E1318" s="242"/>
    </row>
    <row r="1319" spans="1:5">
      <c r="A1319" s="447"/>
      <c r="B1319" s="250" t="s">
        <v>1296</v>
      </c>
      <c r="C1319" s="249"/>
      <c r="D1319" s="248" t="s">
        <v>1295</v>
      </c>
      <c r="E1319" s="242"/>
    </row>
    <row r="1320" spans="1:5">
      <c r="A1320" s="447"/>
      <c r="B1320" s="251"/>
      <c r="C1320" s="255" t="s">
        <v>1294</v>
      </c>
      <c r="D1320" s="254" t="s">
        <v>1293</v>
      </c>
      <c r="E1320" s="242"/>
    </row>
    <row r="1321" spans="1:5">
      <c r="A1321" s="447"/>
      <c r="B1321" s="251"/>
      <c r="C1321" s="255" t="s">
        <v>1292</v>
      </c>
      <c r="D1321" s="254" t="s">
        <v>1291</v>
      </c>
      <c r="E1321" s="242"/>
    </row>
    <row r="1322" spans="1:5">
      <c r="A1322" s="447"/>
      <c r="B1322" s="251"/>
      <c r="C1322" s="255" t="s">
        <v>1290</v>
      </c>
      <c r="D1322" s="254" t="s">
        <v>1289</v>
      </c>
      <c r="E1322" s="242"/>
    </row>
    <row r="1323" spans="1:5">
      <c r="A1323" s="447"/>
      <c r="B1323" s="251"/>
      <c r="C1323" s="250"/>
      <c r="D1323" s="248"/>
      <c r="E1323" s="242"/>
    </row>
    <row r="1324" spans="1:5">
      <c r="A1324" s="447"/>
      <c r="B1324" s="250" t="s">
        <v>1288</v>
      </c>
      <c r="C1324" s="249"/>
      <c r="D1324" s="248" t="s">
        <v>1287</v>
      </c>
      <c r="E1324" s="242"/>
    </row>
    <row r="1325" spans="1:5">
      <c r="A1325" s="447"/>
      <c r="B1325" s="251"/>
      <c r="C1325" s="255" t="s">
        <v>1286</v>
      </c>
      <c r="D1325" s="258" t="s">
        <v>1285</v>
      </c>
      <c r="E1325" s="242"/>
    </row>
    <row r="1326" spans="1:5">
      <c r="A1326" s="447"/>
      <c r="B1326" s="251"/>
      <c r="C1326" s="250"/>
      <c r="D1326" s="248"/>
      <c r="E1326" s="242"/>
    </row>
    <row r="1327" spans="1:5">
      <c r="A1327" s="253">
        <v>82</v>
      </c>
      <c r="B1327" s="251"/>
      <c r="C1327" s="249"/>
      <c r="D1327" s="248" t="s">
        <v>1284</v>
      </c>
      <c r="E1327" s="242"/>
    </row>
    <row r="1328" spans="1:5" ht="12.75" customHeight="1">
      <c r="A1328" s="447"/>
      <c r="B1328" s="251"/>
      <c r="C1328" s="250"/>
      <c r="D1328" s="248"/>
      <c r="E1328" s="242"/>
    </row>
    <row r="1329" spans="1:5" ht="12.75" customHeight="1">
      <c r="A1329" s="447"/>
      <c r="B1329" s="250" t="s">
        <v>1283</v>
      </c>
      <c r="C1329" s="249"/>
      <c r="D1329" s="248" t="s">
        <v>1282</v>
      </c>
      <c r="E1329" s="242"/>
    </row>
    <row r="1330" spans="1:5">
      <c r="A1330" s="447"/>
      <c r="B1330" s="251"/>
      <c r="C1330" s="255" t="s">
        <v>1281</v>
      </c>
      <c r="D1330" s="254" t="s">
        <v>1280</v>
      </c>
      <c r="E1330" s="242"/>
    </row>
    <row r="1331" spans="1:5">
      <c r="A1331" s="447"/>
      <c r="B1331" s="251"/>
      <c r="C1331" s="255" t="s">
        <v>1279</v>
      </c>
      <c r="D1331" s="254" t="s">
        <v>1278</v>
      </c>
      <c r="E1331" s="242"/>
    </row>
    <row r="1332" spans="1:5">
      <c r="A1332" s="447"/>
      <c r="B1332" s="251"/>
      <c r="C1332" s="250"/>
      <c r="D1332" s="248"/>
      <c r="E1332" s="242"/>
    </row>
    <row r="1333" spans="1:5">
      <c r="A1333" s="1374"/>
      <c r="B1333" s="1375" t="s">
        <v>1277</v>
      </c>
      <c r="C1333" s="1376"/>
      <c r="D1333" s="248" t="s">
        <v>1276</v>
      </c>
      <c r="E1333" s="242"/>
    </row>
    <row r="1334" spans="1:5">
      <c r="A1334" s="1374"/>
      <c r="B1334" s="1375"/>
      <c r="C1334" s="1376"/>
      <c r="D1334" s="248" t="s">
        <v>1275</v>
      </c>
      <c r="E1334" s="242"/>
    </row>
    <row r="1335" spans="1:5">
      <c r="A1335" s="447"/>
      <c r="B1335" s="251"/>
      <c r="C1335" s="255" t="s">
        <v>1274</v>
      </c>
      <c r="D1335" s="254" t="s">
        <v>1273</v>
      </c>
      <c r="E1335" s="242"/>
    </row>
    <row r="1336" spans="1:5">
      <c r="A1336" s="447"/>
      <c r="B1336" s="251"/>
      <c r="C1336" s="250"/>
      <c r="D1336" s="248"/>
      <c r="E1336" s="242"/>
    </row>
    <row r="1337" spans="1:5">
      <c r="A1337" s="447"/>
      <c r="B1337" s="250" t="s">
        <v>1272</v>
      </c>
      <c r="C1337" s="249"/>
      <c r="D1337" s="248" t="s">
        <v>1271</v>
      </c>
      <c r="E1337" s="242"/>
    </row>
    <row r="1338" spans="1:5">
      <c r="A1338" s="447"/>
      <c r="B1338" s="251"/>
      <c r="C1338" s="255" t="s">
        <v>1270</v>
      </c>
      <c r="D1338" s="254" t="s">
        <v>1269</v>
      </c>
      <c r="E1338" s="242"/>
    </row>
    <row r="1339" spans="1:5">
      <c r="A1339" s="447"/>
      <c r="B1339" s="251"/>
      <c r="C1339" s="250"/>
      <c r="D1339" s="248"/>
      <c r="E1339" s="242"/>
    </row>
    <row r="1340" spans="1:5">
      <c r="A1340" s="447"/>
      <c r="B1340" s="250" t="s">
        <v>1268</v>
      </c>
      <c r="C1340" s="249"/>
      <c r="D1340" s="248" t="s">
        <v>1267</v>
      </c>
      <c r="E1340" s="242"/>
    </row>
    <row r="1341" spans="1:5">
      <c r="A1341" s="447"/>
      <c r="B1341" s="251"/>
      <c r="C1341" s="255" t="s">
        <v>1266</v>
      </c>
      <c r="D1341" s="254" t="s">
        <v>1265</v>
      </c>
      <c r="E1341" s="242"/>
    </row>
    <row r="1342" spans="1:5">
      <c r="A1342" s="447"/>
      <c r="B1342" s="251"/>
      <c r="C1342" s="255" t="s">
        <v>1264</v>
      </c>
      <c r="D1342" s="254" t="s">
        <v>1263</v>
      </c>
      <c r="E1342" s="242"/>
    </row>
    <row r="1343" spans="1:5">
      <c r="A1343" s="447"/>
      <c r="B1343" s="251"/>
      <c r="C1343" s="255" t="s">
        <v>1262</v>
      </c>
      <c r="D1343" s="254" t="s">
        <v>1261</v>
      </c>
      <c r="E1343" s="242"/>
    </row>
    <row r="1344" spans="1:5">
      <c r="A1344" s="447"/>
      <c r="B1344" s="251"/>
      <c r="C1344" s="268"/>
      <c r="D1344" s="267"/>
      <c r="E1344" s="242"/>
    </row>
    <row r="1345" spans="1:5">
      <c r="A1345" s="447"/>
      <c r="B1345" s="251"/>
      <c r="C1345" s="250"/>
      <c r="D1345" s="248"/>
      <c r="E1345" s="242"/>
    </row>
    <row r="1346" spans="1:5">
      <c r="A1346" s="447"/>
      <c r="B1346" s="251"/>
      <c r="C1346" s="250"/>
      <c r="D1346" s="248" t="s">
        <v>299</v>
      </c>
      <c r="E1346" s="242"/>
    </row>
    <row r="1347" spans="1:5">
      <c r="A1347" s="447"/>
      <c r="B1347" s="251"/>
      <c r="C1347" s="250"/>
      <c r="D1347" s="267"/>
      <c r="E1347" s="242"/>
    </row>
    <row r="1348" spans="1:5">
      <c r="A1348" s="253">
        <v>84</v>
      </c>
      <c r="B1348" s="251"/>
      <c r="C1348" s="249"/>
      <c r="D1348" s="248" t="s">
        <v>1260</v>
      </c>
      <c r="E1348" s="242"/>
    </row>
    <row r="1349" spans="1:5">
      <c r="A1349" s="447"/>
      <c r="B1349" s="251"/>
      <c r="C1349" s="250"/>
      <c r="D1349" s="248"/>
      <c r="E1349" s="242"/>
    </row>
    <row r="1350" spans="1:5">
      <c r="A1350" s="447"/>
      <c r="B1350" s="250" t="s">
        <v>1259</v>
      </c>
      <c r="C1350" s="249"/>
      <c r="D1350" s="248" t="s">
        <v>1258</v>
      </c>
      <c r="E1350" s="242"/>
    </row>
    <row r="1351" spans="1:5">
      <c r="A1351" s="447"/>
      <c r="B1351" s="251"/>
      <c r="C1351" s="255" t="s">
        <v>1257</v>
      </c>
      <c r="D1351" s="254" t="s">
        <v>1256</v>
      </c>
      <c r="E1351" s="242"/>
    </row>
    <row r="1352" spans="1:5" ht="25.5">
      <c r="A1352" s="447"/>
      <c r="B1352" s="251"/>
      <c r="C1352" s="255" t="s">
        <v>1255</v>
      </c>
      <c r="D1352" s="254" t="s">
        <v>1254</v>
      </c>
      <c r="E1352" s="242"/>
    </row>
    <row r="1353" spans="1:5">
      <c r="A1353" s="447"/>
      <c r="B1353" s="251"/>
      <c r="C1353" s="255" t="s">
        <v>1253</v>
      </c>
      <c r="D1353" s="254" t="s">
        <v>1252</v>
      </c>
      <c r="E1353" s="242"/>
    </row>
    <row r="1354" spans="1:5">
      <c r="A1354" s="447"/>
      <c r="B1354" s="251"/>
      <c r="C1354" s="250"/>
      <c r="D1354" s="248"/>
      <c r="E1354" s="242"/>
    </row>
    <row r="1355" spans="1:5">
      <c r="A1355" s="447"/>
      <c r="B1355" s="250" t="s">
        <v>1251</v>
      </c>
      <c r="C1355" s="249"/>
      <c r="D1355" s="248" t="s">
        <v>1250</v>
      </c>
      <c r="E1355" s="242"/>
    </row>
    <row r="1356" spans="1:5">
      <c r="A1356" s="447"/>
      <c r="B1356" s="251"/>
      <c r="C1356" s="255" t="s">
        <v>1249</v>
      </c>
      <c r="D1356" s="254" t="s">
        <v>1248</v>
      </c>
      <c r="E1356" s="242"/>
    </row>
    <row r="1357" spans="1:5" ht="25.5">
      <c r="A1357" s="263"/>
      <c r="B1357" s="261"/>
      <c r="C1357" s="255" t="s">
        <v>1247</v>
      </c>
      <c r="D1357" s="254" t="s">
        <v>1246</v>
      </c>
      <c r="E1357" s="242"/>
    </row>
    <row r="1358" spans="1:5" ht="12.75" customHeight="1">
      <c r="A1358" s="263"/>
      <c r="B1358" s="261"/>
      <c r="C1358" s="255" t="s">
        <v>1245</v>
      </c>
      <c r="D1358" s="254" t="s">
        <v>1244</v>
      </c>
      <c r="E1358" s="242"/>
    </row>
    <row r="1359" spans="1:5" ht="12.75" customHeight="1">
      <c r="A1359" s="263"/>
      <c r="B1359" s="261"/>
      <c r="C1359" s="255" t="s">
        <v>1243</v>
      </c>
      <c r="D1359" s="254" t="s">
        <v>1242</v>
      </c>
      <c r="E1359" s="242"/>
    </row>
    <row r="1360" spans="1:5" ht="12.75" customHeight="1">
      <c r="A1360" s="447"/>
      <c r="B1360" s="251"/>
      <c r="C1360" s="255" t="s">
        <v>1241</v>
      </c>
      <c r="D1360" s="254" t="s">
        <v>1240</v>
      </c>
      <c r="E1360" s="242"/>
    </row>
    <row r="1361" spans="1:5" ht="12.75" customHeight="1">
      <c r="A1361" s="447"/>
      <c r="B1361" s="251"/>
      <c r="C1361" s="255" t="s">
        <v>1239</v>
      </c>
      <c r="D1361" s="254" t="s">
        <v>1238</v>
      </c>
      <c r="E1361" s="242"/>
    </row>
    <row r="1362" spans="1:5" ht="12.75" customHeight="1">
      <c r="A1362" s="447"/>
      <c r="B1362" s="251"/>
      <c r="C1362" s="255" t="s">
        <v>1237</v>
      </c>
      <c r="D1362" s="254" t="s">
        <v>1236</v>
      </c>
      <c r="E1362" s="242"/>
    </row>
    <row r="1363" spans="1:5">
      <c r="A1363" s="447"/>
      <c r="B1363" s="251"/>
      <c r="C1363" s="255" t="s">
        <v>1235</v>
      </c>
      <c r="D1363" s="254" t="s">
        <v>1234</v>
      </c>
      <c r="E1363" s="242"/>
    </row>
    <row r="1364" spans="1:5">
      <c r="A1364" s="447"/>
      <c r="B1364" s="251"/>
      <c r="C1364" s="250"/>
      <c r="D1364" s="248"/>
      <c r="E1364" s="242"/>
    </row>
    <row r="1365" spans="1:5">
      <c r="A1365" s="447"/>
      <c r="B1365" s="251" t="s">
        <v>1233</v>
      </c>
      <c r="C1365" s="249"/>
      <c r="D1365" s="248" t="s">
        <v>1231</v>
      </c>
      <c r="E1365" s="242"/>
    </row>
    <row r="1366" spans="1:5" ht="15">
      <c r="A1366" s="447"/>
      <c r="B1366" s="257"/>
      <c r="C1366" s="255" t="s">
        <v>1232</v>
      </c>
      <c r="D1366" s="254" t="s">
        <v>1231</v>
      </c>
      <c r="E1366" s="242"/>
    </row>
    <row r="1367" spans="1:5">
      <c r="A1367" s="447"/>
      <c r="B1367" s="251"/>
      <c r="C1367" s="250"/>
      <c r="D1367" s="248"/>
      <c r="E1367" s="242"/>
    </row>
    <row r="1368" spans="1:5">
      <c r="A1368" s="447"/>
      <c r="B1368" s="251"/>
      <c r="C1368" s="250"/>
      <c r="D1368" s="248"/>
      <c r="E1368" s="242"/>
    </row>
    <row r="1369" spans="1:5">
      <c r="A1369" s="447"/>
      <c r="B1369" s="251"/>
      <c r="C1369" s="250"/>
      <c r="D1369" s="248" t="s">
        <v>298</v>
      </c>
      <c r="E1369" s="242"/>
    </row>
    <row r="1370" spans="1:5">
      <c r="A1370" s="447"/>
      <c r="B1370" s="251"/>
      <c r="C1370" s="255"/>
      <c r="D1370" s="254"/>
      <c r="E1370" s="242"/>
    </row>
    <row r="1371" spans="1:5">
      <c r="A1371" s="253">
        <v>85</v>
      </c>
      <c r="B1371" s="251"/>
      <c r="C1371" s="249"/>
      <c r="D1371" s="248" t="s">
        <v>1230</v>
      </c>
      <c r="E1371" s="242"/>
    </row>
    <row r="1372" spans="1:5">
      <c r="A1372" s="447"/>
      <c r="B1372" s="251"/>
      <c r="C1372" s="250"/>
      <c r="D1372" s="248"/>
      <c r="E1372" s="242"/>
    </row>
    <row r="1373" spans="1:5">
      <c r="A1373" s="447"/>
      <c r="B1373" s="250" t="s">
        <v>1229</v>
      </c>
      <c r="C1373" s="249"/>
      <c r="D1373" s="248" t="s">
        <v>1227</v>
      </c>
      <c r="E1373" s="242"/>
    </row>
    <row r="1374" spans="1:5">
      <c r="A1374" s="447"/>
      <c r="B1374" s="251"/>
      <c r="C1374" s="255" t="s">
        <v>1228</v>
      </c>
      <c r="D1374" s="254" t="s">
        <v>1227</v>
      </c>
      <c r="E1374" s="242"/>
    </row>
    <row r="1375" spans="1:5" ht="15">
      <c r="A1375" s="263"/>
      <c r="B1375" s="257"/>
      <c r="C1375" s="260"/>
      <c r="D1375" s="259"/>
      <c r="E1375" s="242"/>
    </row>
    <row r="1376" spans="1:5">
      <c r="A1376" s="447"/>
      <c r="B1376" s="250" t="s">
        <v>1226</v>
      </c>
      <c r="C1376" s="249"/>
      <c r="D1376" s="265" t="s">
        <v>1224</v>
      </c>
      <c r="E1376" s="242"/>
    </row>
    <row r="1377" spans="1:5">
      <c r="A1377" s="447"/>
      <c r="B1377" s="251"/>
      <c r="C1377" s="255" t="s">
        <v>1225</v>
      </c>
      <c r="D1377" s="254" t="s">
        <v>1224</v>
      </c>
      <c r="E1377" s="242"/>
    </row>
    <row r="1378" spans="1:5">
      <c r="A1378" s="447"/>
      <c r="B1378" s="251"/>
      <c r="C1378" s="250"/>
      <c r="D1378" s="248"/>
      <c r="E1378" s="242"/>
    </row>
    <row r="1379" spans="1:5">
      <c r="A1379" s="447"/>
      <c r="B1379" s="250" t="s">
        <v>1223</v>
      </c>
      <c r="C1379" s="249"/>
      <c r="D1379" s="248" t="s">
        <v>1222</v>
      </c>
      <c r="E1379" s="242"/>
    </row>
    <row r="1380" spans="1:5" ht="12.75" customHeight="1">
      <c r="A1380" s="447"/>
      <c r="B1380" s="251"/>
      <c r="C1380" s="255" t="s">
        <v>1221</v>
      </c>
      <c r="D1380" s="254" t="s">
        <v>1220</v>
      </c>
      <c r="E1380" s="242"/>
    </row>
    <row r="1381" spans="1:5" ht="12.75" customHeight="1">
      <c r="A1381" s="263"/>
      <c r="B1381" s="261"/>
      <c r="C1381" s="255" t="s">
        <v>1219</v>
      </c>
      <c r="D1381" s="254" t="s">
        <v>1218</v>
      </c>
      <c r="E1381" s="242"/>
    </row>
    <row r="1382" spans="1:5" ht="12.75" customHeight="1">
      <c r="A1382" s="263"/>
      <c r="B1382" s="261"/>
      <c r="C1382" s="255" t="s">
        <v>1217</v>
      </c>
      <c r="D1382" s="258" t="s">
        <v>1216</v>
      </c>
      <c r="E1382" s="242"/>
    </row>
    <row r="1383" spans="1:5" ht="12.75" customHeight="1">
      <c r="A1383" s="447"/>
      <c r="B1383" s="251"/>
      <c r="C1383" s="255" t="s">
        <v>1215</v>
      </c>
      <c r="D1383" s="254" t="s">
        <v>1214</v>
      </c>
      <c r="E1383" s="242"/>
    </row>
    <row r="1384" spans="1:5" ht="12.75" customHeight="1">
      <c r="A1384" s="263"/>
      <c r="B1384" s="261"/>
      <c r="C1384" s="266" t="s">
        <v>1213</v>
      </c>
      <c r="D1384" s="254" t="s">
        <v>1212</v>
      </c>
      <c r="E1384" s="242"/>
    </row>
    <row r="1385" spans="1:5" ht="12.75" customHeight="1">
      <c r="A1385" s="263"/>
      <c r="B1385" s="261"/>
      <c r="C1385" s="255" t="s">
        <v>1211</v>
      </c>
      <c r="D1385" s="254" t="s">
        <v>1210</v>
      </c>
      <c r="E1385" s="242"/>
    </row>
    <row r="1386" spans="1:5" ht="12.75" customHeight="1">
      <c r="A1386" s="447"/>
      <c r="B1386" s="251"/>
      <c r="C1386" s="250"/>
      <c r="D1386" s="248"/>
      <c r="E1386" s="242"/>
    </row>
    <row r="1387" spans="1:5">
      <c r="A1387" s="447"/>
      <c r="B1387" s="250" t="s">
        <v>1209</v>
      </c>
      <c r="C1387" s="249"/>
      <c r="D1387" s="265" t="s">
        <v>1208</v>
      </c>
      <c r="E1387" s="242"/>
    </row>
    <row r="1388" spans="1:5">
      <c r="A1388" s="447"/>
      <c r="B1388" s="251"/>
      <c r="C1388" s="255" t="s">
        <v>1207</v>
      </c>
      <c r="D1388" s="254" t="s">
        <v>1206</v>
      </c>
      <c r="E1388" s="242"/>
    </row>
    <row r="1389" spans="1:5">
      <c r="A1389" s="447"/>
      <c r="B1389" s="251"/>
      <c r="C1389" s="255" t="s">
        <v>1205</v>
      </c>
      <c r="D1389" s="254" t="s">
        <v>1204</v>
      </c>
      <c r="E1389" s="242"/>
    </row>
    <row r="1390" spans="1:5">
      <c r="A1390" s="447"/>
      <c r="B1390" s="251"/>
      <c r="C1390" s="250"/>
      <c r="D1390" s="248"/>
      <c r="E1390" s="242"/>
    </row>
    <row r="1391" spans="1:5">
      <c r="A1391" s="447"/>
      <c r="B1391" s="250" t="s">
        <v>1203</v>
      </c>
      <c r="C1391" s="249"/>
      <c r="D1391" s="248" t="s">
        <v>1202</v>
      </c>
      <c r="E1391" s="242"/>
    </row>
    <row r="1392" spans="1:5">
      <c r="A1392" s="447"/>
      <c r="B1392" s="251"/>
      <c r="C1392" s="255" t="s">
        <v>1201</v>
      </c>
      <c r="D1392" s="254" t="s">
        <v>1200</v>
      </c>
      <c r="E1392" s="242"/>
    </row>
    <row r="1393" spans="1:5" ht="12.75" customHeight="1">
      <c r="A1393" s="447"/>
      <c r="B1393" s="251"/>
      <c r="C1393" s="255" t="s">
        <v>1199</v>
      </c>
      <c r="D1393" s="254" t="s">
        <v>1198</v>
      </c>
      <c r="E1393" s="242"/>
    </row>
    <row r="1394" spans="1:5" ht="12.75" customHeight="1">
      <c r="A1394" s="447"/>
      <c r="B1394" s="251"/>
      <c r="C1394" s="255" t="s">
        <v>1197</v>
      </c>
      <c r="D1394" s="254" t="s">
        <v>1196</v>
      </c>
      <c r="E1394" s="242"/>
    </row>
    <row r="1395" spans="1:5" ht="12.75" customHeight="1">
      <c r="A1395" s="263"/>
      <c r="B1395" s="261"/>
      <c r="C1395" s="266" t="s">
        <v>1195</v>
      </c>
      <c r="D1395" s="254" t="s">
        <v>1194</v>
      </c>
      <c r="E1395" s="242"/>
    </row>
    <row r="1396" spans="1:5" ht="12.75" customHeight="1">
      <c r="A1396" s="263"/>
      <c r="B1396" s="261"/>
      <c r="C1396" s="255" t="s">
        <v>1193</v>
      </c>
      <c r="D1396" s="254" t="s">
        <v>1192</v>
      </c>
      <c r="E1396" s="242"/>
    </row>
    <row r="1397" spans="1:5" ht="12.75" customHeight="1">
      <c r="A1397" s="263"/>
      <c r="B1397" s="261"/>
      <c r="C1397" s="255" t="s">
        <v>1191</v>
      </c>
      <c r="D1397" s="254" t="s">
        <v>1190</v>
      </c>
      <c r="E1397" s="242"/>
    </row>
    <row r="1398" spans="1:5" ht="12.75" customHeight="1">
      <c r="A1398" s="447"/>
      <c r="B1398" s="251"/>
      <c r="C1398" s="255" t="s">
        <v>1189</v>
      </c>
      <c r="D1398" s="254" t="s">
        <v>1188</v>
      </c>
      <c r="E1398" s="242"/>
    </row>
    <row r="1399" spans="1:5" ht="12.75" customHeight="1">
      <c r="A1399" s="263"/>
      <c r="B1399" s="261"/>
      <c r="C1399" s="255" t="s">
        <v>1187</v>
      </c>
      <c r="D1399" s="254" t="s">
        <v>1186</v>
      </c>
      <c r="E1399" s="242"/>
    </row>
    <row r="1400" spans="1:5" ht="12.75" customHeight="1">
      <c r="A1400" s="263"/>
      <c r="B1400" s="261"/>
      <c r="C1400" s="255" t="s">
        <v>1185</v>
      </c>
      <c r="D1400" s="258" t="s">
        <v>1184</v>
      </c>
      <c r="E1400" s="242"/>
    </row>
    <row r="1401" spans="1:5" ht="12.75" customHeight="1">
      <c r="A1401" s="263"/>
      <c r="B1401" s="261"/>
      <c r="C1401" s="255" t="s">
        <v>1183</v>
      </c>
      <c r="D1401" s="258" t="s">
        <v>1182</v>
      </c>
      <c r="E1401" s="242"/>
    </row>
    <row r="1402" spans="1:5" ht="12.75" customHeight="1">
      <c r="A1402" s="263"/>
      <c r="B1402" s="261"/>
      <c r="C1402" s="255" t="s">
        <v>1181</v>
      </c>
      <c r="D1402" s="258" t="s">
        <v>1180</v>
      </c>
      <c r="E1402" s="242"/>
    </row>
    <row r="1403" spans="1:5" ht="12.75" customHeight="1">
      <c r="A1403" s="447"/>
      <c r="B1403" s="251"/>
      <c r="C1403" s="250"/>
      <c r="D1403" s="248"/>
      <c r="E1403" s="242"/>
    </row>
    <row r="1404" spans="1:5">
      <c r="A1404" s="447"/>
      <c r="B1404" s="250" t="s">
        <v>1179</v>
      </c>
      <c r="C1404" s="249"/>
      <c r="D1404" s="248" t="s">
        <v>1177</v>
      </c>
      <c r="E1404" s="242"/>
    </row>
    <row r="1405" spans="1:5">
      <c r="A1405" s="447"/>
      <c r="B1405" s="251"/>
      <c r="C1405" s="255" t="s">
        <v>1178</v>
      </c>
      <c r="D1405" s="254" t="s">
        <v>1177</v>
      </c>
      <c r="E1405" s="242"/>
    </row>
    <row r="1406" spans="1:5">
      <c r="A1406" s="447"/>
      <c r="B1406" s="251"/>
      <c r="C1406" s="250"/>
      <c r="D1406" s="248"/>
      <c r="E1406" s="242"/>
    </row>
    <row r="1407" spans="1:5">
      <c r="A1407" s="447"/>
      <c r="B1407" s="251"/>
      <c r="C1407" s="250"/>
      <c r="D1407" s="248"/>
      <c r="E1407" s="242"/>
    </row>
    <row r="1408" spans="1:5">
      <c r="A1408" s="447"/>
      <c r="B1408" s="251"/>
      <c r="C1408" s="250"/>
      <c r="D1408" s="248" t="s">
        <v>297</v>
      </c>
      <c r="E1408" s="242"/>
    </row>
    <row r="1409" spans="1:5">
      <c r="A1409" s="447"/>
      <c r="B1409" s="251"/>
      <c r="C1409" s="255"/>
      <c r="D1409" s="254"/>
      <c r="E1409" s="242"/>
    </row>
    <row r="1410" spans="1:5">
      <c r="A1410" s="253">
        <v>86</v>
      </c>
      <c r="B1410" s="251"/>
      <c r="C1410" s="249"/>
      <c r="D1410" s="248" t="s">
        <v>1176</v>
      </c>
      <c r="E1410" s="242"/>
    </row>
    <row r="1411" spans="1:5">
      <c r="A1411" s="447"/>
      <c r="B1411" s="251"/>
      <c r="C1411" s="250"/>
      <c r="D1411" s="248"/>
      <c r="E1411" s="242"/>
    </row>
    <row r="1412" spans="1:5">
      <c r="A1412" s="447"/>
      <c r="B1412" s="250" t="s">
        <v>1175</v>
      </c>
      <c r="C1412" s="249"/>
      <c r="D1412" s="248" t="s">
        <v>1173</v>
      </c>
      <c r="E1412" s="242"/>
    </row>
    <row r="1413" spans="1:5">
      <c r="A1413" s="447"/>
      <c r="B1413" s="251"/>
      <c r="C1413" s="255" t="s">
        <v>1174</v>
      </c>
      <c r="D1413" s="254" t="s">
        <v>1173</v>
      </c>
      <c r="E1413" s="242"/>
    </row>
    <row r="1414" spans="1:5">
      <c r="A1414" s="447"/>
      <c r="B1414" s="251"/>
      <c r="C1414" s="250"/>
      <c r="D1414" s="248"/>
      <c r="E1414" s="242"/>
    </row>
    <row r="1415" spans="1:5">
      <c r="A1415" s="447"/>
      <c r="B1415" s="250" t="s">
        <v>1172</v>
      </c>
      <c r="C1415" s="249"/>
      <c r="D1415" s="248" t="s">
        <v>1171</v>
      </c>
      <c r="E1415" s="242"/>
    </row>
    <row r="1416" spans="1:5">
      <c r="A1416" s="447"/>
      <c r="B1416" s="251"/>
      <c r="C1416" s="255" t="s">
        <v>1170</v>
      </c>
      <c r="D1416" s="254" t="s">
        <v>1169</v>
      </c>
      <c r="E1416" s="242"/>
    </row>
    <row r="1417" spans="1:5">
      <c r="A1417" s="447"/>
      <c r="B1417" s="251"/>
      <c r="C1417" s="255" t="s">
        <v>1168</v>
      </c>
      <c r="D1417" s="254" t="s">
        <v>1167</v>
      </c>
      <c r="E1417" s="242"/>
    </row>
    <row r="1418" spans="1:5">
      <c r="A1418" s="447"/>
      <c r="B1418" s="251"/>
      <c r="C1418" s="255" t="s">
        <v>1166</v>
      </c>
      <c r="D1418" s="254" t="s">
        <v>1165</v>
      </c>
      <c r="E1418" s="242"/>
    </row>
    <row r="1419" spans="1:5">
      <c r="A1419" s="447"/>
      <c r="B1419" s="251"/>
      <c r="C1419" s="250"/>
      <c r="D1419" s="248"/>
      <c r="E1419" s="242"/>
    </row>
    <row r="1420" spans="1:5">
      <c r="A1420" s="447"/>
      <c r="B1420" s="250" t="s">
        <v>1164</v>
      </c>
      <c r="C1420" s="249"/>
      <c r="D1420" s="248" t="s">
        <v>1162</v>
      </c>
      <c r="E1420" s="242"/>
    </row>
    <row r="1421" spans="1:5" ht="12.75" customHeight="1">
      <c r="A1421" s="447"/>
      <c r="B1421" s="251"/>
      <c r="C1421" s="255" t="s">
        <v>1163</v>
      </c>
      <c r="D1421" s="254" t="s">
        <v>1162</v>
      </c>
      <c r="E1421" s="242"/>
    </row>
    <row r="1422" spans="1:5" ht="12.75" customHeight="1">
      <c r="A1422" s="263"/>
      <c r="B1422" s="261"/>
      <c r="C1422" s="255" t="s">
        <v>1161</v>
      </c>
      <c r="D1422" s="258" t="s">
        <v>1160</v>
      </c>
      <c r="E1422" s="242"/>
    </row>
    <row r="1423" spans="1:5" ht="12.75" customHeight="1">
      <c r="A1423" s="263"/>
      <c r="B1423" s="261"/>
      <c r="C1423" s="255" t="s">
        <v>1159</v>
      </c>
      <c r="D1423" s="254" t="s">
        <v>1158</v>
      </c>
      <c r="E1423" s="242"/>
    </row>
    <row r="1424" spans="1:5" ht="12.75" customHeight="1">
      <c r="A1424" s="263"/>
      <c r="B1424" s="261"/>
      <c r="C1424" s="257"/>
      <c r="D1424" s="259"/>
      <c r="E1424" s="242"/>
    </row>
    <row r="1425" spans="1:5">
      <c r="A1425" s="253">
        <v>87</v>
      </c>
      <c r="B1425" s="251"/>
      <c r="C1425" s="249"/>
      <c r="D1425" s="248" t="s">
        <v>1157</v>
      </c>
      <c r="E1425" s="242"/>
    </row>
    <row r="1426" spans="1:5">
      <c r="A1426" s="447"/>
      <c r="B1426" s="251"/>
      <c r="C1426" s="250"/>
      <c r="D1426" s="248"/>
      <c r="E1426" s="242"/>
    </row>
    <row r="1427" spans="1:5">
      <c r="A1427" s="447"/>
      <c r="B1427" s="250" t="s">
        <v>1156</v>
      </c>
      <c r="C1427" s="249"/>
      <c r="D1427" s="265" t="s">
        <v>1154</v>
      </c>
      <c r="E1427" s="242"/>
    </row>
    <row r="1428" spans="1:5">
      <c r="A1428" s="264"/>
      <c r="B1428" s="251"/>
      <c r="C1428" s="255" t="s">
        <v>1155</v>
      </c>
      <c r="D1428" s="254" t="s">
        <v>1154</v>
      </c>
      <c r="E1428" s="242"/>
    </row>
    <row r="1429" spans="1:5">
      <c r="A1429" s="447"/>
      <c r="B1429" s="251"/>
      <c r="C1429" s="250"/>
      <c r="D1429" s="248"/>
      <c r="E1429" s="242"/>
    </row>
    <row r="1430" spans="1:5" ht="25.5">
      <c r="A1430" s="447"/>
      <c r="B1430" s="250" t="s">
        <v>1153</v>
      </c>
      <c r="C1430" s="249"/>
      <c r="D1430" s="248" t="s">
        <v>1151</v>
      </c>
      <c r="E1430" s="242"/>
    </row>
    <row r="1431" spans="1:5" ht="25.5">
      <c r="A1431" s="447"/>
      <c r="B1431" s="251"/>
      <c r="C1431" s="255" t="s">
        <v>1152</v>
      </c>
      <c r="D1431" s="254" t="s">
        <v>1151</v>
      </c>
      <c r="E1431" s="242"/>
    </row>
    <row r="1432" spans="1:5" ht="12.75" customHeight="1">
      <c r="A1432" s="263"/>
      <c r="B1432" s="261"/>
      <c r="C1432" s="255" t="s">
        <v>1150</v>
      </c>
      <c r="D1432" s="254" t="s">
        <v>1149</v>
      </c>
      <c r="E1432" s="242"/>
    </row>
    <row r="1433" spans="1:5" ht="12.75" customHeight="1">
      <c r="A1433" s="263"/>
      <c r="B1433" s="261"/>
      <c r="C1433" s="255" t="s">
        <v>1148</v>
      </c>
      <c r="D1433" s="254" t="s">
        <v>1147</v>
      </c>
      <c r="E1433" s="242"/>
    </row>
    <row r="1434" spans="1:5" ht="15">
      <c r="A1434" s="263"/>
      <c r="B1434" s="261"/>
      <c r="C1434" s="257"/>
      <c r="D1434" s="259"/>
      <c r="E1434" s="242"/>
    </row>
    <row r="1435" spans="1:5">
      <c r="A1435" s="447"/>
      <c r="B1435" s="250" t="s">
        <v>1146</v>
      </c>
      <c r="C1435" s="249"/>
      <c r="D1435" s="248" t="s">
        <v>1144</v>
      </c>
      <c r="E1435" s="242"/>
    </row>
    <row r="1436" spans="1:5" ht="12.75" customHeight="1">
      <c r="A1436" s="447"/>
      <c r="B1436" s="251"/>
      <c r="C1436" s="255" t="s">
        <v>1145</v>
      </c>
      <c r="D1436" s="254" t="s">
        <v>1144</v>
      </c>
      <c r="E1436" s="242"/>
    </row>
    <row r="1437" spans="1:5" ht="12.75" customHeight="1">
      <c r="A1437" s="263"/>
      <c r="B1437" s="261"/>
      <c r="C1437" s="255" t="s">
        <v>1143</v>
      </c>
      <c r="D1437" s="254" t="s">
        <v>1142</v>
      </c>
      <c r="E1437" s="242"/>
    </row>
    <row r="1438" spans="1:5" ht="12.75" customHeight="1">
      <c r="A1438" s="263"/>
      <c r="B1438" s="261"/>
      <c r="C1438" s="255" t="s">
        <v>1141</v>
      </c>
      <c r="D1438" s="254" t="s">
        <v>1140</v>
      </c>
      <c r="E1438" s="242"/>
    </row>
    <row r="1439" spans="1:5">
      <c r="A1439" s="447"/>
      <c r="B1439" s="251"/>
      <c r="C1439" s="250"/>
      <c r="D1439" s="248"/>
      <c r="E1439" s="242"/>
    </row>
    <row r="1440" spans="1:5">
      <c r="A1440" s="447"/>
      <c r="B1440" s="250" t="s">
        <v>1139</v>
      </c>
      <c r="C1440" s="249"/>
      <c r="D1440" s="248" t="s">
        <v>1137</v>
      </c>
      <c r="E1440" s="242"/>
    </row>
    <row r="1441" spans="1:5">
      <c r="A1441" s="447"/>
      <c r="B1441" s="251"/>
      <c r="C1441" s="255" t="s">
        <v>1138</v>
      </c>
      <c r="D1441" s="254" t="s">
        <v>1137</v>
      </c>
      <c r="E1441" s="242"/>
    </row>
    <row r="1442" spans="1:5">
      <c r="A1442" s="447"/>
      <c r="B1442" s="251"/>
      <c r="C1442" s="250"/>
      <c r="D1442" s="248"/>
      <c r="E1442" s="242"/>
    </row>
    <row r="1443" spans="1:5">
      <c r="A1443" s="253">
        <v>88</v>
      </c>
      <c r="B1443" s="251"/>
      <c r="C1443" s="249"/>
      <c r="D1443" s="248" t="s">
        <v>1136</v>
      </c>
      <c r="E1443" s="242"/>
    </row>
    <row r="1444" spans="1:5">
      <c r="A1444" s="447"/>
      <c r="B1444" s="251"/>
      <c r="C1444" s="250"/>
      <c r="D1444" s="248"/>
      <c r="E1444" s="242"/>
    </row>
    <row r="1445" spans="1:5" ht="25.5">
      <c r="A1445" s="447"/>
      <c r="B1445" s="250" t="s">
        <v>1135</v>
      </c>
      <c r="C1445" s="249"/>
      <c r="D1445" s="248" t="s">
        <v>1133</v>
      </c>
      <c r="E1445" s="242"/>
    </row>
    <row r="1446" spans="1:5">
      <c r="A1446" s="447"/>
      <c r="B1446" s="251"/>
      <c r="C1446" s="255" t="s">
        <v>1134</v>
      </c>
      <c r="D1446" s="254" t="s">
        <v>1133</v>
      </c>
      <c r="E1446" s="242"/>
    </row>
    <row r="1447" spans="1:5" ht="12.75" customHeight="1">
      <c r="A1447" s="263"/>
      <c r="B1447" s="261"/>
      <c r="C1447" s="255" t="s">
        <v>1132</v>
      </c>
      <c r="D1447" s="254" t="s">
        <v>1131</v>
      </c>
      <c r="E1447" s="242"/>
    </row>
    <row r="1448" spans="1:5" ht="12.75" customHeight="1">
      <c r="A1448" s="263"/>
      <c r="B1448" s="261"/>
      <c r="C1448" s="255" t="s">
        <v>1130</v>
      </c>
      <c r="D1448" s="254" t="s">
        <v>1129</v>
      </c>
      <c r="E1448" s="242"/>
    </row>
    <row r="1449" spans="1:5" ht="12.75" customHeight="1">
      <c r="A1449" s="447"/>
      <c r="B1449" s="251"/>
      <c r="C1449" s="255"/>
      <c r="D1449" s="254"/>
      <c r="E1449" s="242"/>
    </row>
    <row r="1450" spans="1:5">
      <c r="A1450" s="447"/>
      <c r="B1450" s="250" t="s">
        <v>1128</v>
      </c>
      <c r="C1450" s="249"/>
      <c r="D1450" s="248" t="s">
        <v>1127</v>
      </c>
      <c r="E1450" s="242"/>
    </row>
    <row r="1451" spans="1:5">
      <c r="A1451" s="447"/>
      <c r="B1451" s="251"/>
      <c r="C1451" s="255" t="s">
        <v>1126</v>
      </c>
      <c r="D1451" s="254" t="s">
        <v>1125</v>
      </c>
      <c r="E1451" s="242"/>
    </row>
    <row r="1452" spans="1:5" ht="12.75" customHeight="1">
      <c r="A1452" s="447"/>
      <c r="B1452" s="251"/>
      <c r="C1452" s="255" t="s">
        <v>1124</v>
      </c>
      <c r="D1452" s="254" t="s">
        <v>1123</v>
      </c>
      <c r="E1452" s="242"/>
    </row>
    <row r="1453" spans="1:5" ht="12.75" customHeight="1">
      <c r="A1453" s="263"/>
      <c r="B1453" s="261"/>
      <c r="C1453" s="255" t="s">
        <v>1122</v>
      </c>
      <c r="D1453" s="254" t="s">
        <v>1121</v>
      </c>
      <c r="E1453" s="242"/>
    </row>
    <row r="1454" spans="1:5" ht="12.75" customHeight="1">
      <c r="A1454" s="263"/>
      <c r="B1454" s="261"/>
      <c r="C1454" s="255" t="s">
        <v>1120</v>
      </c>
      <c r="D1454" s="254" t="s">
        <v>1119</v>
      </c>
      <c r="E1454" s="242"/>
    </row>
    <row r="1455" spans="1:5" ht="12.75" customHeight="1">
      <c r="A1455" s="263"/>
      <c r="B1455" s="261"/>
      <c r="C1455" s="255" t="s">
        <v>1118</v>
      </c>
      <c r="D1455" s="254" t="s">
        <v>1117</v>
      </c>
      <c r="E1455" s="242"/>
    </row>
    <row r="1456" spans="1:5" ht="12.75" customHeight="1">
      <c r="A1456" s="263"/>
      <c r="B1456" s="261"/>
      <c r="C1456" s="255" t="s">
        <v>1116</v>
      </c>
      <c r="D1456" s="254" t="s">
        <v>1115</v>
      </c>
      <c r="E1456" s="242"/>
    </row>
    <row r="1457" spans="1:5" ht="12.75" customHeight="1">
      <c r="A1457" s="447"/>
      <c r="B1457" s="251"/>
      <c r="C1457" s="250"/>
      <c r="D1457" s="254"/>
      <c r="E1457" s="242"/>
    </row>
    <row r="1458" spans="1:5" ht="12.75" customHeight="1">
      <c r="A1458" s="447"/>
      <c r="B1458" s="251"/>
      <c r="C1458" s="250"/>
      <c r="D1458" s="248"/>
      <c r="E1458" s="242"/>
    </row>
    <row r="1459" spans="1:5">
      <c r="A1459" s="447"/>
      <c r="B1459" s="251"/>
      <c r="C1459" s="250"/>
      <c r="D1459" s="248" t="s">
        <v>296</v>
      </c>
      <c r="E1459" s="242"/>
    </row>
    <row r="1460" spans="1:5">
      <c r="A1460" s="447"/>
      <c r="B1460" s="251"/>
      <c r="C1460" s="255"/>
      <c r="D1460" s="254"/>
      <c r="E1460" s="242"/>
    </row>
    <row r="1461" spans="1:5">
      <c r="A1461" s="253">
        <v>90</v>
      </c>
      <c r="B1461" s="251"/>
      <c r="C1461" s="249"/>
      <c r="D1461" s="248" t="s">
        <v>1113</v>
      </c>
      <c r="E1461" s="242"/>
    </row>
    <row r="1462" spans="1:5">
      <c r="A1462" s="447"/>
      <c r="B1462" s="251"/>
      <c r="C1462" s="250"/>
      <c r="D1462" s="248"/>
      <c r="E1462" s="242"/>
    </row>
    <row r="1463" spans="1:5">
      <c r="A1463" s="447"/>
      <c r="B1463" s="250" t="s">
        <v>1114</v>
      </c>
      <c r="C1463" s="249"/>
      <c r="D1463" s="248" t="s">
        <v>1113</v>
      </c>
      <c r="E1463" s="242"/>
    </row>
    <row r="1464" spans="1:5" ht="15">
      <c r="A1464" s="447"/>
      <c r="B1464" s="251"/>
      <c r="C1464" s="255" t="s">
        <v>1112</v>
      </c>
      <c r="D1464" s="254" t="s">
        <v>1111</v>
      </c>
      <c r="E1464" s="242"/>
    </row>
    <row r="1465" spans="1:5">
      <c r="A1465" s="447"/>
      <c r="B1465" s="251"/>
      <c r="C1465" s="255" t="s">
        <v>1110</v>
      </c>
      <c r="D1465" s="258" t="s">
        <v>1109</v>
      </c>
      <c r="E1465" s="242"/>
    </row>
    <row r="1466" spans="1:5">
      <c r="A1466" s="447"/>
      <c r="B1466" s="251"/>
      <c r="C1466" s="255" t="s">
        <v>1108</v>
      </c>
      <c r="D1466" s="254" t="s">
        <v>1107</v>
      </c>
      <c r="E1466" s="242"/>
    </row>
    <row r="1467" spans="1:5">
      <c r="A1467" s="447"/>
      <c r="B1467" s="251"/>
      <c r="C1467" s="255" t="s">
        <v>1106</v>
      </c>
      <c r="D1467" s="254" t="s">
        <v>1105</v>
      </c>
      <c r="E1467" s="242"/>
    </row>
    <row r="1468" spans="1:5">
      <c r="A1468" s="447"/>
      <c r="B1468" s="251"/>
      <c r="C1468" s="250"/>
      <c r="D1468" s="248"/>
      <c r="E1468" s="242"/>
    </row>
    <row r="1469" spans="1:5">
      <c r="A1469" s="253">
        <v>91</v>
      </c>
      <c r="B1469" s="251"/>
      <c r="C1469" s="249"/>
      <c r="D1469" s="248" t="s">
        <v>1103</v>
      </c>
      <c r="E1469" s="242"/>
    </row>
    <row r="1470" spans="1:5">
      <c r="A1470" s="447"/>
      <c r="B1470" s="251"/>
      <c r="C1470" s="250"/>
      <c r="D1470" s="248"/>
      <c r="E1470" s="242"/>
    </row>
    <row r="1471" spans="1:5">
      <c r="A1471" s="447"/>
      <c r="B1471" s="250" t="s">
        <v>1104</v>
      </c>
      <c r="C1471" s="249"/>
      <c r="D1471" s="248" t="s">
        <v>1103</v>
      </c>
      <c r="E1471" s="242"/>
    </row>
    <row r="1472" spans="1:5">
      <c r="A1472" s="447"/>
      <c r="B1472" s="251"/>
      <c r="C1472" s="255" t="s">
        <v>1102</v>
      </c>
      <c r="D1472" s="254" t="s">
        <v>1101</v>
      </c>
      <c r="E1472" s="242"/>
    </row>
    <row r="1473" spans="1:5">
      <c r="A1473" s="447"/>
      <c r="B1473" s="251"/>
      <c r="C1473" s="255" t="s">
        <v>1100</v>
      </c>
      <c r="D1473" s="254" t="s">
        <v>1099</v>
      </c>
      <c r="E1473" s="242"/>
    </row>
    <row r="1474" spans="1:5" ht="25.5">
      <c r="A1474" s="447"/>
      <c r="B1474" s="251"/>
      <c r="C1474" s="255" t="s">
        <v>1098</v>
      </c>
      <c r="D1474" s="254" t="s">
        <v>1097</v>
      </c>
      <c r="E1474" s="242"/>
    </row>
    <row r="1475" spans="1:5">
      <c r="A1475" s="447"/>
      <c r="B1475" s="251"/>
      <c r="C1475" s="255" t="s">
        <v>1096</v>
      </c>
      <c r="D1475" s="254" t="s">
        <v>1095</v>
      </c>
      <c r="E1475" s="242"/>
    </row>
    <row r="1476" spans="1:5" ht="12.75" customHeight="1">
      <c r="A1476" s="263"/>
      <c r="B1476" s="261"/>
      <c r="C1476" s="255" t="s">
        <v>1094</v>
      </c>
      <c r="D1476" s="254" t="s">
        <v>1093</v>
      </c>
      <c r="E1476" s="242"/>
    </row>
    <row r="1477" spans="1:5" ht="12.75" customHeight="1">
      <c r="A1477" s="263"/>
      <c r="B1477" s="261"/>
      <c r="C1477" s="255" t="s">
        <v>1092</v>
      </c>
      <c r="D1477" s="258" t="s">
        <v>1091</v>
      </c>
      <c r="E1477" s="242"/>
    </row>
    <row r="1478" spans="1:5" ht="12.75" customHeight="1">
      <c r="A1478" s="447"/>
      <c r="B1478" s="251"/>
      <c r="C1478" s="250"/>
      <c r="D1478" s="248"/>
      <c r="E1478" s="242"/>
    </row>
    <row r="1479" spans="1:5">
      <c r="A1479" s="253">
        <v>92</v>
      </c>
      <c r="B1479" s="251"/>
      <c r="C1479" s="249"/>
      <c r="D1479" s="248" t="s">
        <v>1088</v>
      </c>
      <c r="E1479" s="242"/>
    </row>
    <row r="1480" spans="1:5">
      <c r="A1480" s="447"/>
      <c r="B1480" s="251"/>
      <c r="C1480" s="250"/>
      <c r="D1480" s="248"/>
      <c r="E1480" s="242"/>
    </row>
    <row r="1481" spans="1:5">
      <c r="A1481" s="447"/>
      <c r="B1481" s="250" t="s">
        <v>1090</v>
      </c>
      <c r="C1481" s="249"/>
      <c r="D1481" s="248" t="s">
        <v>1088</v>
      </c>
      <c r="E1481" s="242"/>
    </row>
    <row r="1482" spans="1:5">
      <c r="A1482" s="447"/>
      <c r="B1482" s="251"/>
      <c r="C1482" s="255" t="s">
        <v>1089</v>
      </c>
      <c r="D1482" s="254" t="s">
        <v>1088</v>
      </c>
      <c r="E1482" s="242"/>
    </row>
    <row r="1483" spans="1:5">
      <c r="A1483" s="447"/>
      <c r="B1483" s="251"/>
      <c r="C1483" s="250"/>
      <c r="D1483" s="248"/>
      <c r="E1483" s="242"/>
    </row>
    <row r="1484" spans="1:5">
      <c r="A1484" s="253">
        <v>93</v>
      </c>
      <c r="B1484" s="251"/>
      <c r="C1484" s="249"/>
      <c r="D1484" s="248" t="s">
        <v>1087</v>
      </c>
      <c r="E1484" s="242"/>
    </row>
    <row r="1485" spans="1:5">
      <c r="A1485" s="447"/>
      <c r="B1485" s="251"/>
      <c r="C1485" s="250"/>
      <c r="D1485" s="248"/>
      <c r="E1485" s="242"/>
    </row>
    <row r="1486" spans="1:5">
      <c r="A1486" s="447"/>
      <c r="B1486" s="250" t="s">
        <v>1086</v>
      </c>
      <c r="C1486" s="249"/>
      <c r="D1486" s="248" t="s">
        <v>1085</v>
      </c>
      <c r="E1486" s="242"/>
    </row>
    <row r="1487" spans="1:5">
      <c r="A1487" s="447"/>
      <c r="B1487" s="251"/>
      <c r="C1487" s="255" t="s">
        <v>1084</v>
      </c>
      <c r="D1487" s="254" t="s">
        <v>1083</v>
      </c>
      <c r="E1487" s="242"/>
    </row>
    <row r="1488" spans="1:5">
      <c r="A1488" s="447"/>
      <c r="B1488" s="251"/>
      <c r="C1488" s="255" t="s">
        <v>1082</v>
      </c>
      <c r="D1488" s="254" t="s">
        <v>1081</v>
      </c>
      <c r="E1488" s="242"/>
    </row>
    <row r="1489" spans="1:5">
      <c r="A1489" s="447"/>
      <c r="B1489" s="251"/>
      <c r="C1489" s="255" t="s">
        <v>1080</v>
      </c>
      <c r="D1489" s="254" t="s">
        <v>1079</v>
      </c>
      <c r="E1489" s="242"/>
    </row>
    <row r="1490" spans="1:5">
      <c r="A1490" s="447"/>
      <c r="B1490" s="251"/>
      <c r="C1490" s="255" t="s">
        <v>1078</v>
      </c>
      <c r="D1490" s="254" t="s">
        <v>1077</v>
      </c>
      <c r="E1490" s="242"/>
    </row>
    <row r="1491" spans="1:5">
      <c r="A1491" s="447"/>
      <c r="B1491" s="251"/>
      <c r="C1491" s="250"/>
      <c r="D1491" s="248"/>
      <c r="E1491" s="242"/>
    </row>
    <row r="1492" spans="1:5">
      <c r="A1492" s="447"/>
      <c r="B1492" s="250" t="s">
        <v>1076</v>
      </c>
      <c r="C1492" s="249"/>
      <c r="D1492" s="248" t="s">
        <v>1075</v>
      </c>
      <c r="E1492" s="242"/>
    </row>
    <row r="1493" spans="1:5">
      <c r="A1493" s="447"/>
      <c r="B1493" s="251"/>
      <c r="C1493" s="255" t="s">
        <v>1074</v>
      </c>
      <c r="D1493" s="254" t="s">
        <v>1073</v>
      </c>
      <c r="E1493" s="242"/>
    </row>
    <row r="1494" spans="1:5">
      <c r="A1494" s="447"/>
      <c r="B1494" s="251"/>
      <c r="C1494" s="255" t="s">
        <v>1072</v>
      </c>
      <c r="D1494" s="254" t="s">
        <v>1071</v>
      </c>
      <c r="E1494" s="242"/>
    </row>
    <row r="1495" spans="1:5" ht="15">
      <c r="A1495" s="263"/>
      <c r="B1495" s="261"/>
      <c r="C1495" s="257"/>
      <c r="D1495" s="259"/>
      <c r="E1495" s="242"/>
    </row>
    <row r="1496" spans="1:5">
      <c r="A1496" s="447"/>
      <c r="B1496" s="251"/>
      <c r="C1496" s="250"/>
      <c r="D1496" s="248"/>
      <c r="E1496" s="242"/>
    </row>
    <row r="1497" spans="1:5">
      <c r="A1497" s="447"/>
      <c r="B1497" s="251"/>
      <c r="C1497" s="250"/>
      <c r="D1497" s="248" t="s">
        <v>295</v>
      </c>
      <c r="E1497" s="242"/>
    </row>
    <row r="1498" spans="1:5">
      <c r="A1498" s="447"/>
      <c r="B1498" s="251"/>
      <c r="C1498" s="250"/>
      <c r="D1498" s="248"/>
      <c r="E1498" s="242"/>
    </row>
    <row r="1499" spans="1:5" ht="25.5">
      <c r="A1499" s="253">
        <v>94</v>
      </c>
      <c r="B1499" s="251"/>
      <c r="C1499" s="249"/>
      <c r="D1499" s="248" t="s">
        <v>1070</v>
      </c>
      <c r="E1499" s="242"/>
    </row>
    <row r="1500" spans="1:5">
      <c r="A1500" s="447"/>
      <c r="B1500" s="251"/>
      <c r="C1500" s="250"/>
      <c r="D1500" s="248"/>
      <c r="E1500" s="242"/>
    </row>
    <row r="1501" spans="1:5">
      <c r="A1501" s="447"/>
      <c r="B1501" s="250" t="s">
        <v>1069</v>
      </c>
      <c r="C1501" s="249"/>
      <c r="D1501" s="248" t="s">
        <v>1068</v>
      </c>
      <c r="E1501" s="242"/>
    </row>
    <row r="1502" spans="1:5">
      <c r="A1502" s="447"/>
      <c r="B1502" s="251"/>
      <c r="C1502" s="255" t="s">
        <v>1067</v>
      </c>
      <c r="D1502" s="254" t="s">
        <v>1066</v>
      </c>
      <c r="E1502" s="242"/>
    </row>
    <row r="1503" spans="1:5">
      <c r="A1503" s="447"/>
      <c r="B1503" s="251"/>
      <c r="C1503" s="255" t="s">
        <v>1065</v>
      </c>
      <c r="D1503" s="254" t="s">
        <v>1064</v>
      </c>
      <c r="E1503" s="242"/>
    </row>
    <row r="1504" spans="1:5">
      <c r="A1504" s="447"/>
      <c r="B1504" s="251"/>
      <c r="C1504" s="250"/>
      <c r="D1504" s="248"/>
      <c r="E1504" s="242"/>
    </row>
    <row r="1505" spans="1:5">
      <c r="A1505" s="447"/>
      <c r="B1505" s="250" t="s">
        <v>1063</v>
      </c>
      <c r="C1505" s="249"/>
      <c r="D1505" s="248" t="s">
        <v>1061</v>
      </c>
      <c r="E1505" s="242"/>
    </row>
    <row r="1506" spans="1:5">
      <c r="A1506" s="447"/>
      <c r="B1506" s="251"/>
      <c r="C1506" s="255" t="s">
        <v>1062</v>
      </c>
      <c r="D1506" s="254" t="s">
        <v>1061</v>
      </c>
      <c r="E1506" s="242"/>
    </row>
    <row r="1507" spans="1:5">
      <c r="A1507" s="447"/>
      <c r="B1507" s="251"/>
      <c r="C1507" s="250"/>
      <c r="D1507" s="248"/>
      <c r="E1507" s="242"/>
    </row>
    <row r="1508" spans="1:5" ht="25.5">
      <c r="A1508" s="447"/>
      <c r="B1508" s="250" t="s">
        <v>1060</v>
      </c>
      <c r="C1508" s="249"/>
      <c r="D1508" s="248" t="s">
        <v>1059</v>
      </c>
      <c r="E1508" s="242"/>
    </row>
    <row r="1509" spans="1:5">
      <c r="A1509" s="447"/>
      <c r="B1509" s="251"/>
      <c r="C1509" s="255" t="s">
        <v>1058</v>
      </c>
      <c r="D1509" s="254" t="s">
        <v>1057</v>
      </c>
      <c r="E1509" s="242"/>
    </row>
    <row r="1510" spans="1:5">
      <c r="A1510" s="447"/>
      <c r="B1510" s="251"/>
      <c r="C1510" s="255" t="s">
        <v>1056</v>
      </c>
      <c r="D1510" s="258" t="s">
        <v>1055</v>
      </c>
      <c r="E1510" s="242"/>
    </row>
    <row r="1511" spans="1:5" ht="25.5">
      <c r="A1511" s="447"/>
      <c r="B1511" s="251"/>
      <c r="C1511" s="255" t="s">
        <v>1054</v>
      </c>
      <c r="D1511" s="254" t="s">
        <v>1053</v>
      </c>
      <c r="E1511" s="242"/>
    </row>
    <row r="1512" spans="1:5" ht="12.75" customHeight="1">
      <c r="A1512" s="262"/>
      <c r="B1512" s="261"/>
      <c r="C1512" s="249" t="s">
        <v>1052</v>
      </c>
      <c r="D1512" s="254" t="s">
        <v>1051</v>
      </c>
      <c r="E1512" s="242"/>
    </row>
    <row r="1513" spans="1:5" ht="12.75" customHeight="1">
      <c r="A1513" s="262"/>
      <c r="B1513" s="261"/>
      <c r="C1513" s="249" t="s">
        <v>1050</v>
      </c>
      <c r="D1513" s="254" t="s">
        <v>1049</v>
      </c>
      <c r="E1513" s="242"/>
    </row>
    <row r="1514" spans="1:5" ht="12.75" customHeight="1">
      <c r="A1514" s="262"/>
      <c r="B1514" s="261"/>
      <c r="C1514" s="249" t="s">
        <v>1048</v>
      </c>
      <c r="D1514" s="254" t="s">
        <v>1047</v>
      </c>
      <c r="E1514" s="242"/>
    </row>
    <row r="1515" spans="1:5" ht="12.75" customHeight="1">
      <c r="A1515" s="262"/>
      <c r="B1515" s="261"/>
      <c r="C1515" s="249" t="s">
        <v>1046</v>
      </c>
      <c r="D1515" s="254" t="s">
        <v>1045</v>
      </c>
      <c r="E1515" s="242"/>
    </row>
    <row r="1516" spans="1:5" ht="12.75" customHeight="1">
      <c r="A1516" s="262"/>
      <c r="B1516" s="261"/>
      <c r="C1516" s="249" t="s">
        <v>1044</v>
      </c>
      <c r="D1516" s="258" t="s">
        <v>1043</v>
      </c>
      <c r="E1516" s="242"/>
    </row>
    <row r="1517" spans="1:5" ht="25.5">
      <c r="A1517" s="262"/>
      <c r="B1517" s="261"/>
      <c r="C1517" s="249" t="s">
        <v>1042</v>
      </c>
      <c r="D1517" s="254" t="s">
        <v>1041</v>
      </c>
      <c r="E1517" s="242"/>
    </row>
    <row r="1518" spans="1:5" ht="12.75" customHeight="1">
      <c r="A1518" s="262"/>
      <c r="B1518" s="261"/>
      <c r="C1518" s="249" t="s">
        <v>1040</v>
      </c>
      <c r="D1518" s="254" t="s">
        <v>1039</v>
      </c>
      <c r="E1518" s="242"/>
    </row>
    <row r="1519" spans="1:5" ht="12.75" customHeight="1">
      <c r="A1519" s="262"/>
      <c r="B1519" s="261"/>
      <c r="C1519" s="249" t="s">
        <v>1038</v>
      </c>
      <c r="D1519" s="254" t="s">
        <v>1037</v>
      </c>
      <c r="E1519" s="242"/>
    </row>
    <row r="1520" spans="1:5" ht="12.75" customHeight="1">
      <c r="A1520" s="262"/>
      <c r="B1520" s="261"/>
      <c r="C1520" s="260"/>
      <c r="D1520" s="259"/>
      <c r="E1520" s="242"/>
    </row>
    <row r="1521" spans="1:5">
      <c r="A1521" s="253">
        <v>95</v>
      </c>
      <c r="B1521" s="251"/>
      <c r="C1521" s="249"/>
      <c r="D1521" s="248" t="s">
        <v>1036</v>
      </c>
      <c r="E1521" s="242"/>
    </row>
    <row r="1522" spans="1:5">
      <c r="A1522" s="447"/>
      <c r="B1522" s="251"/>
      <c r="C1522" s="250"/>
      <c r="D1522" s="248"/>
      <c r="E1522" s="242"/>
    </row>
    <row r="1523" spans="1:5">
      <c r="A1523" s="447"/>
      <c r="B1523" s="250" t="s">
        <v>1035</v>
      </c>
      <c r="C1523" s="249"/>
      <c r="D1523" s="248" t="s">
        <v>1034</v>
      </c>
      <c r="E1523" s="242"/>
    </row>
    <row r="1524" spans="1:5">
      <c r="A1524" s="447"/>
      <c r="B1524" s="251"/>
      <c r="C1524" s="255" t="s">
        <v>1033</v>
      </c>
      <c r="D1524" s="254" t="s">
        <v>1032</v>
      </c>
      <c r="E1524" s="242"/>
    </row>
    <row r="1525" spans="1:5">
      <c r="A1525" s="447"/>
      <c r="B1525" s="251"/>
      <c r="C1525" s="255" t="s">
        <v>1031</v>
      </c>
      <c r="D1525" s="254" t="s">
        <v>1030</v>
      </c>
      <c r="E1525" s="242"/>
    </row>
    <row r="1526" spans="1:5">
      <c r="A1526" s="447"/>
      <c r="B1526" s="251"/>
      <c r="C1526" s="250"/>
      <c r="D1526" s="248"/>
      <c r="E1526" s="242"/>
    </row>
    <row r="1527" spans="1:5">
      <c r="A1527" s="447"/>
      <c r="B1527" s="250" t="s">
        <v>1029</v>
      </c>
      <c r="C1527" s="249"/>
      <c r="D1527" s="248" t="s">
        <v>1028</v>
      </c>
      <c r="E1527" s="242"/>
    </row>
    <row r="1528" spans="1:5">
      <c r="A1528" s="447"/>
      <c r="B1528" s="251"/>
      <c r="C1528" s="255" t="s">
        <v>1027</v>
      </c>
      <c r="D1528" s="254" t="s">
        <v>1026</v>
      </c>
      <c r="E1528" s="242"/>
    </row>
    <row r="1529" spans="1:5">
      <c r="A1529" s="447"/>
      <c r="B1529" s="251"/>
      <c r="C1529" s="255" t="s">
        <v>1025</v>
      </c>
      <c r="D1529" s="254" t="s">
        <v>1024</v>
      </c>
      <c r="E1529" s="242"/>
    </row>
    <row r="1530" spans="1:5">
      <c r="A1530" s="447"/>
      <c r="B1530" s="251"/>
      <c r="C1530" s="255" t="s">
        <v>1023</v>
      </c>
      <c r="D1530" s="254" t="s">
        <v>1022</v>
      </c>
      <c r="E1530" s="242"/>
    </row>
    <row r="1531" spans="1:5">
      <c r="A1531" s="447"/>
      <c r="B1531" s="251"/>
      <c r="C1531" s="255" t="s">
        <v>1021</v>
      </c>
      <c r="D1531" s="254" t="s">
        <v>1020</v>
      </c>
      <c r="E1531" s="242"/>
    </row>
    <row r="1532" spans="1:5">
      <c r="A1532" s="447"/>
      <c r="B1532" s="251"/>
      <c r="C1532" s="255" t="s">
        <v>1019</v>
      </c>
      <c r="D1532" s="254" t="s">
        <v>1018</v>
      </c>
      <c r="E1532" s="242"/>
    </row>
    <row r="1533" spans="1:5">
      <c r="A1533" s="447"/>
      <c r="B1533" s="251"/>
      <c r="C1533" s="255" t="s">
        <v>1017</v>
      </c>
      <c r="D1533" s="254" t="s">
        <v>1016</v>
      </c>
      <c r="E1533" s="242"/>
    </row>
    <row r="1534" spans="1:5">
      <c r="A1534" s="447"/>
      <c r="B1534" s="251"/>
      <c r="C1534" s="250"/>
      <c r="D1534" s="248"/>
      <c r="E1534" s="242"/>
    </row>
    <row r="1535" spans="1:5">
      <c r="A1535" s="253">
        <v>96</v>
      </c>
      <c r="B1535" s="251"/>
      <c r="C1535" s="249"/>
      <c r="D1535" s="248" t="s">
        <v>1014</v>
      </c>
      <c r="E1535" s="242"/>
    </row>
    <row r="1536" spans="1:5">
      <c r="A1536" s="447"/>
      <c r="B1536" s="251"/>
      <c r="C1536" s="250"/>
      <c r="D1536" s="248"/>
      <c r="E1536" s="242"/>
    </row>
    <row r="1537" spans="1:5">
      <c r="A1537" s="447"/>
      <c r="B1537" s="250" t="s">
        <v>1015</v>
      </c>
      <c r="C1537" s="249"/>
      <c r="D1537" s="248" t="s">
        <v>1014</v>
      </c>
      <c r="E1537" s="242"/>
    </row>
    <row r="1538" spans="1:5">
      <c r="A1538" s="447"/>
      <c r="B1538" s="251"/>
      <c r="C1538" s="255" t="s">
        <v>1013</v>
      </c>
      <c r="D1538" s="254" t="s">
        <v>1012</v>
      </c>
      <c r="E1538" s="242"/>
    </row>
    <row r="1539" spans="1:5">
      <c r="A1539" s="447"/>
      <c r="B1539" s="251"/>
      <c r="C1539" s="255" t="s">
        <v>1011</v>
      </c>
      <c r="D1539" s="254" t="s">
        <v>1010</v>
      </c>
      <c r="E1539" s="242"/>
    </row>
    <row r="1540" spans="1:5">
      <c r="A1540" s="447"/>
      <c r="B1540" s="251"/>
      <c r="C1540" s="255" t="s">
        <v>1009</v>
      </c>
      <c r="D1540" s="254" t="s">
        <v>1008</v>
      </c>
      <c r="E1540" s="242"/>
    </row>
    <row r="1541" spans="1:5">
      <c r="A1541" s="447"/>
      <c r="B1541" s="251"/>
      <c r="C1541" s="255" t="s">
        <v>1007</v>
      </c>
      <c r="D1541" s="258" t="s">
        <v>1006</v>
      </c>
      <c r="E1541" s="242"/>
    </row>
    <row r="1542" spans="1:5">
      <c r="A1542" s="447"/>
      <c r="B1542" s="251"/>
      <c r="C1542" s="255" t="s">
        <v>1005</v>
      </c>
      <c r="D1542" s="254" t="s">
        <v>1004</v>
      </c>
      <c r="E1542" s="242"/>
    </row>
    <row r="1543" spans="1:5">
      <c r="A1543" s="256"/>
      <c r="B1543" s="252"/>
      <c r="C1543" s="250"/>
      <c r="D1543" s="248"/>
      <c r="E1543" s="242"/>
    </row>
    <row r="1544" spans="1:5">
      <c r="A1544" s="447"/>
      <c r="B1544" s="251"/>
      <c r="C1544" s="250"/>
      <c r="D1544" s="248"/>
      <c r="E1544" s="242"/>
    </row>
    <row r="1545" spans="1:5" ht="38.25">
      <c r="A1545" s="447"/>
      <c r="B1545" s="251"/>
      <c r="C1545" s="250"/>
      <c r="D1545" s="248" t="s">
        <v>294</v>
      </c>
      <c r="E1545" s="242"/>
    </row>
    <row r="1546" spans="1:5">
      <c r="A1546" s="447"/>
      <c r="B1546" s="251"/>
      <c r="C1546" s="255"/>
      <c r="D1546" s="254"/>
      <c r="E1546" s="242"/>
    </row>
    <row r="1547" spans="1:5">
      <c r="A1547" s="253">
        <v>97</v>
      </c>
      <c r="B1547" s="251"/>
      <c r="C1547" s="249"/>
      <c r="D1547" s="248" t="s">
        <v>1002</v>
      </c>
      <c r="E1547" s="242"/>
    </row>
    <row r="1548" spans="1:5">
      <c r="A1548" s="447"/>
      <c r="B1548" s="251"/>
      <c r="C1548" s="250"/>
      <c r="D1548" s="248"/>
      <c r="E1548" s="242"/>
    </row>
    <row r="1549" spans="1:5">
      <c r="A1549" s="447"/>
      <c r="B1549" s="250" t="s">
        <v>1003</v>
      </c>
      <c r="C1549" s="249"/>
      <c r="D1549" s="248" t="s">
        <v>1002</v>
      </c>
      <c r="E1549" s="242"/>
    </row>
    <row r="1550" spans="1:5">
      <c r="A1550" s="447"/>
      <c r="B1550" s="251"/>
      <c r="C1550" s="255" t="s">
        <v>1001</v>
      </c>
      <c r="D1550" s="254" t="s">
        <v>1000</v>
      </c>
      <c r="E1550" s="242"/>
    </row>
    <row r="1551" spans="1:5">
      <c r="A1551" s="447"/>
      <c r="B1551" s="251"/>
      <c r="C1551" s="250"/>
      <c r="D1551" s="248"/>
      <c r="E1551" s="242"/>
    </row>
    <row r="1552" spans="1:5" ht="25.5">
      <c r="A1552" s="253">
        <v>98</v>
      </c>
      <c r="B1552" s="251"/>
      <c r="C1552" s="249"/>
      <c r="D1552" s="248" t="s">
        <v>999</v>
      </c>
      <c r="E1552" s="242"/>
    </row>
    <row r="1553" spans="1:5">
      <c r="A1553" s="447"/>
      <c r="B1553" s="251"/>
      <c r="C1553" s="250"/>
      <c r="D1553" s="248"/>
      <c r="E1553" s="242"/>
    </row>
    <row r="1554" spans="1:5">
      <c r="A1554" s="447"/>
      <c r="B1554" s="249" t="s">
        <v>998</v>
      </c>
      <c r="C1554" s="249"/>
      <c r="D1554" s="248" t="s">
        <v>996</v>
      </c>
      <c r="E1554" s="242"/>
    </row>
    <row r="1555" spans="1:5" ht="15">
      <c r="A1555" s="447"/>
      <c r="B1555" s="257"/>
      <c r="C1555" s="255" t="s">
        <v>997</v>
      </c>
      <c r="D1555" s="254" t="s">
        <v>996</v>
      </c>
      <c r="E1555" s="242"/>
    </row>
    <row r="1556" spans="1:5">
      <c r="A1556" s="447"/>
      <c r="B1556" s="251"/>
      <c r="C1556" s="250"/>
      <c r="D1556" s="248"/>
      <c r="E1556" s="242"/>
    </row>
    <row r="1557" spans="1:5" ht="12.75" customHeight="1">
      <c r="A1557" s="447"/>
      <c r="B1557" s="250" t="s">
        <v>995</v>
      </c>
      <c r="C1557" s="249"/>
      <c r="D1557" s="248" t="s">
        <v>993</v>
      </c>
      <c r="E1557" s="242"/>
    </row>
    <row r="1558" spans="1:5" ht="12.75" customHeight="1">
      <c r="A1558" s="447"/>
      <c r="B1558" s="251"/>
      <c r="C1558" s="255" t="s">
        <v>994</v>
      </c>
      <c r="D1558" s="254" t="s">
        <v>993</v>
      </c>
      <c r="E1558" s="242"/>
    </row>
    <row r="1559" spans="1:5">
      <c r="A1559" s="256"/>
      <c r="B1559" s="252"/>
      <c r="C1559" s="250"/>
      <c r="D1559" s="248"/>
      <c r="E1559" s="242"/>
    </row>
    <row r="1560" spans="1:5">
      <c r="A1560" s="447"/>
      <c r="B1560" s="251"/>
      <c r="C1560" s="250"/>
      <c r="D1560" s="248"/>
      <c r="E1560" s="242"/>
    </row>
    <row r="1561" spans="1:5">
      <c r="A1561" s="447"/>
      <c r="B1561" s="251"/>
      <c r="C1561" s="250"/>
      <c r="D1561" s="248" t="s">
        <v>293</v>
      </c>
      <c r="E1561" s="242"/>
    </row>
    <row r="1562" spans="1:5">
      <c r="A1562" s="447"/>
      <c r="B1562" s="251"/>
      <c r="C1562" s="255"/>
      <c r="D1562" s="254"/>
      <c r="E1562" s="242"/>
    </row>
    <row r="1563" spans="1:5">
      <c r="A1563" s="253">
        <v>99</v>
      </c>
      <c r="B1563" s="252"/>
      <c r="C1563" s="252"/>
      <c r="D1563" s="248" t="s">
        <v>990</v>
      </c>
      <c r="E1563" s="242"/>
    </row>
    <row r="1564" spans="1:5">
      <c r="A1564" s="447"/>
      <c r="B1564" s="251"/>
      <c r="C1564" s="250"/>
      <c r="D1564" s="248"/>
      <c r="E1564" s="242"/>
    </row>
    <row r="1565" spans="1:5">
      <c r="A1565" s="447"/>
      <c r="B1565" s="250" t="s">
        <v>992</v>
      </c>
      <c r="C1565" s="249"/>
      <c r="D1565" s="248" t="s">
        <v>990</v>
      </c>
      <c r="E1565" s="242"/>
    </row>
    <row r="1566" spans="1:5" ht="13.5" thickBot="1">
      <c r="A1566" s="247"/>
      <c r="B1566" s="246"/>
      <c r="C1566" s="245" t="s">
        <v>991</v>
      </c>
      <c r="D1566" s="244" t="s">
        <v>990</v>
      </c>
      <c r="E1566" s="242"/>
    </row>
    <row r="1567" spans="1:5" ht="13.5" thickBot="1">
      <c r="A1567" s="465"/>
      <c r="B1567" s="466"/>
      <c r="C1567" s="467"/>
      <c r="D1567" s="244"/>
      <c r="E1567" s="242"/>
    </row>
    <row r="1568" spans="1:5">
      <c r="A1568" s="243"/>
      <c r="B1568" s="243"/>
      <c r="C1568" s="243"/>
      <c r="D1568" s="242"/>
      <c r="E1568" s="242"/>
    </row>
    <row r="1569" spans="1:5">
      <c r="A1569" s="243"/>
      <c r="B1569" s="243"/>
      <c r="C1569" s="243"/>
      <c r="D1569" s="242"/>
      <c r="E1569" s="24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C1"/>
    </sheetView>
  </sheetViews>
  <sheetFormatPr defaultRowHeight="15"/>
  <cols>
    <col min="1" max="1" width="13.7109375" customWidth="1"/>
    <col min="2" max="2" width="52.28515625" customWidth="1"/>
  </cols>
  <sheetData>
    <row r="1" spans="1:3">
      <c r="A1" s="1377" t="s">
        <v>1</v>
      </c>
      <c r="B1" s="1377"/>
      <c r="C1" s="1377"/>
    </row>
    <row r="2" spans="1:3">
      <c r="A2" s="364" t="s">
        <v>814</v>
      </c>
      <c r="B2" s="364" t="s">
        <v>813</v>
      </c>
      <c r="C2" s="352"/>
    </row>
    <row r="3" spans="1:3">
      <c r="A3" s="106" t="s">
        <v>812</v>
      </c>
      <c r="B3" s="106" t="s">
        <v>811</v>
      </c>
    </row>
    <row r="4" spans="1:3">
      <c r="A4" s="105" t="s">
        <v>810</v>
      </c>
      <c r="B4" s="105" t="s">
        <v>809</v>
      </c>
    </row>
    <row r="5" spans="1:3">
      <c r="A5" s="106" t="s">
        <v>808</v>
      </c>
      <c r="B5" s="106" t="s">
        <v>807</v>
      </c>
    </row>
    <row r="6" spans="1:3">
      <c r="A6" s="105" t="s">
        <v>806</v>
      </c>
      <c r="B6" s="105" t="s">
        <v>805</v>
      </c>
    </row>
    <row r="7" spans="1:3">
      <c r="A7" s="106" t="s">
        <v>804</v>
      </c>
      <c r="B7" s="106" t="s">
        <v>803</v>
      </c>
    </row>
    <row r="8" spans="1:3">
      <c r="A8" s="105" t="s">
        <v>802</v>
      </c>
      <c r="B8" s="105" t="s">
        <v>801</v>
      </c>
    </row>
    <row r="9" spans="1:3">
      <c r="A9" s="106" t="s">
        <v>800</v>
      </c>
      <c r="B9" s="106" t="s">
        <v>799</v>
      </c>
    </row>
    <row r="10" spans="1:3">
      <c r="A10" s="105" t="s">
        <v>798</v>
      </c>
      <c r="B10" s="105" t="s">
        <v>797</v>
      </c>
    </row>
    <row r="11" spans="1:3">
      <c r="A11" s="106" t="s">
        <v>796</v>
      </c>
      <c r="B11" s="106" t="s">
        <v>795</v>
      </c>
    </row>
    <row r="12" spans="1:3">
      <c r="A12" s="105" t="s">
        <v>794</v>
      </c>
      <c r="B12" s="105" t="s">
        <v>793</v>
      </c>
    </row>
    <row r="13" spans="1:3">
      <c r="A13" s="106" t="s">
        <v>792</v>
      </c>
      <c r="B13" s="106" t="s">
        <v>791</v>
      </c>
    </row>
    <row r="14" spans="1:3">
      <c r="A14" s="105" t="s">
        <v>790</v>
      </c>
      <c r="B14" s="105" t="s">
        <v>789</v>
      </c>
    </row>
    <row r="15" spans="1:3">
      <c r="A15" s="106" t="s">
        <v>788</v>
      </c>
      <c r="B15" s="106" t="s">
        <v>787</v>
      </c>
    </row>
    <row r="16" spans="1:3">
      <c r="A16" s="105" t="s">
        <v>786</v>
      </c>
      <c r="B16" s="105" t="s">
        <v>785</v>
      </c>
    </row>
    <row r="17" spans="1:2">
      <c r="A17" s="106" t="s">
        <v>784</v>
      </c>
      <c r="B17" s="106" t="s">
        <v>783</v>
      </c>
    </row>
    <row r="18" spans="1:2">
      <c r="A18" s="105" t="s">
        <v>782</v>
      </c>
      <c r="B18" s="105" t="s">
        <v>781</v>
      </c>
    </row>
    <row r="19" spans="1:2">
      <c r="A19" s="106" t="s">
        <v>780</v>
      </c>
      <c r="B19" s="106" t="s">
        <v>779</v>
      </c>
    </row>
    <row r="20" spans="1:2">
      <c r="A20" s="105" t="s">
        <v>778</v>
      </c>
      <c r="B20" s="105" t="s">
        <v>777</v>
      </c>
    </row>
    <row r="21" spans="1:2">
      <c r="A21" s="106" t="s">
        <v>776</v>
      </c>
      <c r="B21" s="106" t="s">
        <v>775</v>
      </c>
    </row>
    <row r="22" spans="1:2">
      <c r="A22" s="105" t="s">
        <v>774</v>
      </c>
      <c r="B22" s="105" t="s">
        <v>773</v>
      </c>
    </row>
    <row r="23" spans="1:2">
      <c r="A23" s="106" t="s">
        <v>772</v>
      </c>
      <c r="B23" s="106" t="s">
        <v>771</v>
      </c>
    </row>
    <row r="24" spans="1:2">
      <c r="A24" s="105" t="s">
        <v>770</v>
      </c>
      <c r="B24" s="105" t="s">
        <v>769</v>
      </c>
    </row>
    <row r="25" spans="1:2">
      <c r="A25" s="106" t="s">
        <v>768</v>
      </c>
      <c r="B25" s="106" t="s">
        <v>767</v>
      </c>
    </row>
    <row r="26" spans="1:2">
      <c r="A26" s="105" t="s">
        <v>766</v>
      </c>
      <c r="B26" s="105" t="s">
        <v>765</v>
      </c>
    </row>
    <row r="27" spans="1:2">
      <c r="A27" s="106" t="s">
        <v>764</v>
      </c>
      <c r="B27" s="106" t="s">
        <v>763</v>
      </c>
    </row>
    <row r="28" spans="1:2">
      <c r="A28" s="105" t="s">
        <v>762</v>
      </c>
      <c r="B28" s="105" t="s">
        <v>761</v>
      </c>
    </row>
    <row r="29" spans="1:2">
      <c r="A29" s="106" t="s">
        <v>760</v>
      </c>
      <c r="B29" s="106" t="s">
        <v>759</v>
      </c>
    </row>
    <row r="30" spans="1:2">
      <c r="A30" s="105" t="s">
        <v>758</v>
      </c>
      <c r="B30" s="105" t="s">
        <v>757</v>
      </c>
    </row>
    <row r="31" spans="1:2">
      <c r="A31" s="106" t="s">
        <v>756</v>
      </c>
      <c r="B31" s="106" t="s">
        <v>755</v>
      </c>
    </row>
    <row r="32" spans="1:2">
      <c r="A32" s="105" t="s">
        <v>754</v>
      </c>
      <c r="B32" s="105" t="s">
        <v>753</v>
      </c>
    </row>
    <row r="33" spans="1:2">
      <c r="A33" s="106" t="s">
        <v>752</v>
      </c>
      <c r="B33" s="106" t="s">
        <v>751</v>
      </c>
    </row>
    <row r="34" spans="1:2">
      <c r="A34" s="105" t="s">
        <v>750</v>
      </c>
      <c r="B34" s="105" t="s">
        <v>749</v>
      </c>
    </row>
    <row r="35" spans="1:2">
      <c r="A35" s="106" t="s">
        <v>748</v>
      </c>
      <c r="B35" s="106" t="s">
        <v>747</v>
      </c>
    </row>
    <row r="36" spans="1:2">
      <c r="A36" s="105" t="s">
        <v>746</v>
      </c>
      <c r="B36" s="105" t="s">
        <v>745</v>
      </c>
    </row>
    <row r="37" spans="1:2">
      <c r="A37" s="106" t="s">
        <v>744</v>
      </c>
      <c r="B37" s="106" t="s">
        <v>743</v>
      </c>
    </row>
    <row r="38" spans="1:2">
      <c r="A38" s="105" t="s">
        <v>742</v>
      </c>
      <c r="B38" s="105" t="s">
        <v>741</v>
      </c>
    </row>
    <row r="39" spans="1:2">
      <c r="A39" s="106" t="s">
        <v>740</v>
      </c>
      <c r="B39" s="106" t="s">
        <v>739</v>
      </c>
    </row>
    <row r="40" spans="1:2">
      <c r="A40" s="105" t="s">
        <v>738</v>
      </c>
      <c r="B40" s="105" t="s">
        <v>737</v>
      </c>
    </row>
    <row r="41" spans="1:2">
      <c r="A41" s="106" t="s">
        <v>736</v>
      </c>
      <c r="B41" s="106" t="s">
        <v>735</v>
      </c>
    </row>
    <row r="42" spans="1:2">
      <c r="A42" s="105" t="s">
        <v>734</v>
      </c>
      <c r="B42" s="105" t="s">
        <v>733</v>
      </c>
    </row>
    <row r="43" spans="1:2">
      <c r="A43" s="106" t="s">
        <v>732</v>
      </c>
      <c r="B43" s="106" t="s">
        <v>731</v>
      </c>
    </row>
    <row r="44" spans="1:2">
      <c r="A44" s="105" t="s">
        <v>730</v>
      </c>
      <c r="B44" s="105" t="s">
        <v>729</v>
      </c>
    </row>
    <row r="45" spans="1:2">
      <c r="A45" s="106" t="s">
        <v>728</v>
      </c>
      <c r="B45" s="106" t="s">
        <v>727</v>
      </c>
    </row>
    <row r="46" spans="1:2">
      <c r="A46" s="105" t="s">
        <v>726</v>
      </c>
      <c r="B46" s="105" t="s">
        <v>725</v>
      </c>
    </row>
    <row r="47" spans="1:2">
      <c r="A47" s="106" t="s">
        <v>724</v>
      </c>
      <c r="B47" s="106" t="s">
        <v>723</v>
      </c>
    </row>
    <row r="48" spans="1:2">
      <c r="A48" s="105" t="s">
        <v>722</v>
      </c>
      <c r="B48" s="105" t="s">
        <v>721</v>
      </c>
    </row>
    <row r="49" spans="1:2">
      <c r="A49" s="106" t="s">
        <v>720</v>
      </c>
      <c r="B49" s="106" t="s">
        <v>719</v>
      </c>
    </row>
    <row r="50" spans="1:2">
      <c r="A50" s="105" t="s">
        <v>718</v>
      </c>
      <c r="B50" s="105" t="s">
        <v>717</v>
      </c>
    </row>
    <row r="51" spans="1:2">
      <c r="A51" s="106" t="s">
        <v>716</v>
      </c>
      <c r="B51" s="106" t="s">
        <v>715</v>
      </c>
    </row>
    <row r="52" spans="1:2">
      <c r="A52" s="105" t="s">
        <v>714</v>
      </c>
      <c r="B52" s="105" t="s">
        <v>713</v>
      </c>
    </row>
    <row r="53" spans="1:2">
      <c r="A53" s="106" t="s">
        <v>712</v>
      </c>
      <c r="B53" s="106" t="s">
        <v>711</v>
      </c>
    </row>
    <row r="54" spans="1:2">
      <c r="A54" s="105" t="s">
        <v>710</v>
      </c>
      <c r="B54" s="105" t="s">
        <v>709</v>
      </c>
    </row>
    <row r="55" spans="1:2">
      <c r="A55" s="106" t="s">
        <v>708</v>
      </c>
      <c r="B55" s="106" t="s">
        <v>707</v>
      </c>
    </row>
    <row r="56" spans="1:2">
      <c r="A56" s="105" t="s">
        <v>706</v>
      </c>
      <c r="B56" s="105" t="s">
        <v>705</v>
      </c>
    </row>
    <row r="57" spans="1:2">
      <c r="A57" s="106" t="s">
        <v>704</v>
      </c>
      <c r="B57" s="106" t="s">
        <v>703</v>
      </c>
    </row>
    <row r="58" spans="1:2">
      <c r="A58" s="105" t="s">
        <v>702</v>
      </c>
      <c r="B58" s="105" t="s">
        <v>701</v>
      </c>
    </row>
    <row r="59" spans="1:2">
      <c r="A59" s="106" t="s">
        <v>700</v>
      </c>
      <c r="B59" s="106" t="s">
        <v>699</v>
      </c>
    </row>
    <row r="60" spans="1:2">
      <c r="A60" s="105" t="s">
        <v>698</v>
      </c>
      <c r="B60" s="105" t="s">
        <v>697</v>
      </c>
    </row>
    <row r="61" spans="1:2">
      <c r="A61" s="106" t="s">
        <v>696</v>
      </c>
      <c r="B61" s="106" t="s">
        <v>695</v>
      </c>
    </row>
    <row r="62" spans="1:2">
      <c r="A62" s="105" t="s">
        <v>694</v>
      </c>
      <c r="B62" s="105" t="s">
        <v>693</v>
      </c>
    </row>
    <row r="63" spans="1:2">
      <c r="A63" s="106" t="s">
        <v>692</v>
      </c>
      <c r="B63" s="106" t="s">
        <v>691</v>
      </c>
    </row>
    <row r="64" spans="1:2">
      <c r="A64" s="105" t="s">
        <v>690</v>
      </c>
      <c r="B64" s="105" t="s">
        <v>689</v>
      </c>
    </row>
    <row r="65" spans="1:2">
      <c r="A65" s="106" t="s">
        <v>688</v>
      </c>
      <c r="B65" s="106" t="s">
        <v>687</v>
      </c>
    </row>
    <row r="66" spans="1:2">
      <c r="A66" s="105" t="s">
        <v>686</v>
      </c>
      <c r="B66" s="105" t="s">
        <v>685</v>
      </c>
    </row>
    <row r="67" spans="1:2">
      <c r="A67" s="106" t="s">
        <v>684</v>
      </c>
      <c r="B67" s="106" t="s">
        <v>683</v>
      </c>
    </row>
    <row r="68" spans="1:2">
      <c r="A68" s="105" t="s">
        <v>682</v>
      </c>
      <c r="B68" s="105" t="s">
        <v>681</v>
      </c>
    </row>
    <row r="69" spans="1:2">
      <c r="A69" s="106" t="s">
        <v>680</v>
      </c>
      <c r="B69" s="106" t="s">
        <v>679</v>
      </c>
    </row>
    <row r="70" spans="1:2">
      <c r="A70" s="105" t="s">
        <v>678</v>
      </c>
      <c r="B70" s="105" t="s">
        <v>677</v>
      </c>
    </row>
    <row r="71" spans="1:2">
      <c r="A71" s="106" t="s">
        <v>676</v>
      </c>
      <c r="B71" s="106" t="s">
        <v>675</v>
      </c>
    </row>
    <row r="72" spans="1:2">
      <c r="A72" s="105" t="s">
        <v>674</v>
      </c>
      <c r="B72" s="105" t="s">
        <v>673</v>
      </c>
    </row>
    <row r="73" spans="1:2">
      <c r="A73" s="106" t="s">
        <v>672</v>
      </c>
      <c r="B73" s="106" t="s">
        <v>671</v>
      </c>
    </row>
    <row r="74" spans="1:2">
      <c r="A74" s="105" t="s">
        <v>670</v>
      </c>
      <c r="B74" s="105" t="s">
        <v>669</v>
      </c>
    </row>
    <row r="75" spans="1:2">
      <c r="A75" s="106" t="s">
        <v>668</v>
      </c>
      <c r="B75" s="106" t="s">
        <v>667</v>
      </c>
    </row>
    <row r="76" spans="1:2">
      <c r="A76" s="105" t="s">
        <v>666</v>
      </c>
      <c r="B76" s="105" t="s">
        <v>665</v>
      </c>
    </row>
    <row r="77" spans="1:2">
      <c r="A77" s="106" t="s">
        <v>664</v>
      </c>
      <c r="B77" s="106" t="s">
        <v>663</v>
      </c>
    </row>
    <row r="78" spans="1:2">
      <c r="A78" s="105" t="s">
        <v>662</v>
      </c>
      <c r="B78" s="105" t="s">
        <v>661</v>
      </c>
    </row>
    <row r="79" spans="1:2">
      <c r="A79" s="106" t="s">
        <v>660</v>
      </c>
      <c r="B79" s="106" t="s">
        <v>659</v>
      </c>
    </row>
    <row r="80" spans="1:2">
      <c r="A80" s="105" t="s">
        <v>658</v>
      </c>
      <c r="B80" s="105" t="s">
        <v>657</v>
      </c>
    </row>
    <row r="81" spans="1:2">
      <c r="A81" s="106" t="s">
        <v>656</v>
      </c>
      <c r="B81" s="106" t="s">
        <v>655</v>
      </c>
    </row>
    <row r="82" spans="1:2">
      <c r="A82" s="105" t="s">
        <v>654</v>
      </c>
      <c r="B82" s="105" t="s">
        <v>653</v>
      </c>
    </row>
    <row r="83" spans="1:2">
      <c r="A83" s="106" t="s">
        <v>652</v>
      </c>
      <c r="B83" s="106" t="s">
        <v>651</v>
      </c>
    </row>
    <row r="84" spans="1:2">
      <c r="A84" s="105" t="s">
        <v>650</v>
      </c>
      <c r="B84" s="105" t="s">
        <v>649</v>
      </c>
    </row>
    <row r="85" spans="1:2">
      <c r="A85" s="106" t="s">
        <v>648</v>
      </c>
      <c r="B85" s="106" t="s">
        <v>647</v>
      </c>
    </row>
    <row r="86" spans="1:2">
      <c r="A86" s="105" t="s">
        <v>646</v>
      </c>
      <c r="B86" s="105" t="s">
        <v>645</v>
      </c>
    </row>
    <row r="87" spans="1:2">
      <c r="A87" s="106" t="s">
        <v>644</v>
      </c>
      <c r="B87" s="106" t="s">
        <v>643</v>
      </c>
    </row>
    <row r="88" spans="1:2">
      <c r="A88" s="105" t="s">
        <v>642</v>
      </c>
      <c r="B88" s="105" t="s">
        <v>641</v>
      </c>
    </row>
    <row r="89" spans="1:2">
      <c r="A89" s="106" t="s">
        <v>640</v>
      </c>
      <c r="B89" s="106" t="s">
        <v>639</v>
      </c>
    </row>
    <row r="90" spans="1:2">
      <c r="A90" s="105" t="s">
        <v>638</v>
      </c>
      <c r="B90" s="105" t="s">
        <v>637</v>
      </c>
    </row>
    <row r="91" spans="1:2">
      <c r="A91" s="106" t="s">
        <v>636</v>
      </c>
      <c r="B91" s="106" t="s">
        <v>635</v>
      </c>
    </row>
    <row r="92" spans="1:2">
      <c r="A92" s="105" t="s">
        <v>634</v>
      </c>
      <c r="B92" s="105" t="s">
        <v>633</v>
      </c>
    </row>
    <row r="93" spans="1:2">
      <c r="A93" s="106" t="s">
        <v>632</v>
      </c>
      <c r="B93" s="106" t="s">
        <v>631</v>
      </c>
    </row>
    <row r="94" spans="1:2">
      <c r="A94" s="105" t="s">
        <v>630</v>
      </c>
      <c r="B94" s="105" t="s">
        <v>629</v>
      </c>
    </row>
    <row r="95" spans="1:2">
      <c r="A95" s="106" t="s">
        <v>628</v>
      </c>
      <c r="B95" s="106" t="s">
        <v>627</v>
      </c>
    </row>
    <row r="96" spans="1:2">
      <c r="A96" s="105" t="s">
        <v>626</v>
      </c>
      <c r="B96" s="105" t="s">
        <v>625</v>
      </c>
    </row>
    <row r="97" spans="1:2">
      <c r="A97" s="106" t="s">
        <v>624</v>
      </c>
      <c r="B97" s="106" t="s">
        <v>623</v>
      </c>
    </row>
    <row r="98" spans="1:2">
      <c r="A98" s="105" t="s">
        <v>622</v>
      </c>
      <c r="B98" s="105" t="s">
        <v>621</v>
      </c>
    </row>
    <row r="99" spans="1:2">
      <c r="A99" s="106" t="s">
        <v>620</v>
      </c>
      <c r="B99" s="106" t="s">
        <v>619</v>
      </c>
    </row>
    <row r="100" spans="1:2">
      <c r="A100" s="105" t="s">
        <v>618</v>
      </c>
      <c r="B100" s="105" t="s">
        <v>617</v>
      </c>
    </row>
    <row r="101" spans="1:2">
      <c r="A101" s="106" t="s">
        <v>616</v>
      </c>
      <c r="B101" s="106" t="s">
        <v>615</v>
      </c>
    </row>
    <row r="102" spans="1:2">
      <c r="A102" s="105" t="s">
        <v>614</v>
      </c>
      <c r="B102" s="105" t="s">
        <v>613</v>
      </c>
    </row>
    <row r="103" spans="1:2">
      <c r="A103" s="106" t="s">
        <v>612</v>
      </c>
      <c r="B103" s="106" t="s">
        <v>611</v>
      </c>
    </row>
    <row r="104" spans="1:2">
      <c r="A104" s="105" t="s">
        <v>610</v>
      </c>
      <c r="B104" s="105" t="s">
        <v>609</v>
      </c>
    </row>
    <row r="105" spans="1:2">
      <c r="A105" s="106" t="s">
        <v>608</v>
      </c>
      <c r="B105" s="106" t="s">
        <v>607</v>
      </c>
    </row>
    <row r="106" spans="1:2">
      <c r="A106" s="105" t="s">
        <v>606</v>
      </c>
      <c r="B106" s="105" t="s">
        <v>605</v>
      </c>
    </row>
    <row r="107" spans="1:2">
      <c r="A107" s="106" t="s">
        <v>604</v>
      </c>
      <c r="B107" s="106" t="s">
        <v>603</v>
      </c>
    </row>
    <row r="108" spans="1:2">
      <c r="A108" s="105" t="s">
        <v>602</v>
      </c>
      <c r="B108" s="105" t="s">
        <v>601</v>
      </c>
    </row>
    <row r="109" spans="1:2">
      <c r="A109" s="106" t="s">
        <v>600</v>
      </c>
      <c r="B109" s="106" t="s">
        <v>599</v>
      </c>
    </row>
    <row r="110" spans="1:2">
      <c r="A110" s="105" t="s">
        <v>598</v>
      </c>
      <c r="B110" s="105" t="s">
        <v>597</v>
      </c>
    </row>
    <row r="111" spans="1:2">
      <c r="A111" s="106" t="s">
        <v>596</v>
      </c>
      <c r="B111" s="106" t="s">
        <v>595</v>
      </c>
    </row>
    <row r="112" spans="1:2">
      <c r="A112" s="105" t="s">
        <v>594</v>
      </c>
      <c r="B112" s="105" t="s">
        <v>593</v>
      </c>
    </row>
    <row r="113" spans="1:2">
      <c r="A113" s="106" t="s">
        <v>592</v>
      </c>
      <c r="B113" s="106" t="s">
        <v>591</v>
      </c>
    </row>
    <row r="114" spans="1:2">
      <c r="A114" s="105" t="s">
        <v>590</v>
      </c>
      <c r="B114" s="105" t="s">
        <v>589</v>
      </c>
    </row>
    <row r="115" spans="1:2">
      <c r="A115" s="106" t="s">
        <v>588</v>
      </c>
      <c r="B115" s="106" t="s">
        <v>587</v>
      </c>
    </row>
    <row r="116" spans="1:2">
      <c r="A116" s="105" t="s">
        <v>586</v>
      </c>
      <c r="B116" s="105" t="s">
        <v>585</v>
      </c>
    </row>
    <row r="117" spans="1:2">
      <c r="A117" s="106" t="s">
        <v>584</v>
      </c>
      <c r="B117" s="106" t="s">
        <v>583</v>
      </c>
    </row>
    <row r="118" spans="1:2">
      <c r="A118" s="105" t="s">
        <v>582</v>
      </c>
      <c r="B118" s="105" t="s">
        <v>581</v>
      </c>
    </row>
    <row r="119" spans="1:2">
      <c r="A119" s="106" t="s">
        <v>580</v>
      </c>
      <c r="B119" s="106" t="s">
        <v>579</v>
      </c>
    </row>
    <row r="120" spans="1:2">
      <c r="A120" s="105" t="s">
        <v>578</v>
      </c>
      <c r="B120" s="105" t="s">
        <v>577</v>
      </c>
    </row>
    <row r="121" spans="1:2">
      <c r="A121" s="106" t="s">
        <v>576</v>
      </c>
      <c r="B121" s="106" t="s">
        <v>575</v>
      </c>
    </row>
    <row r="122" spans="1:2">
      <c r="A122" s="105" t="s">
        <v>574</v>
      </c>
      <c r="B122" s="105" t="s">
        <v>573</v>
      </c>
    </row>
    <row r="123" spans="1:2">
      <c r="A123" s="106" t="s">
        <v>572</v>
      </c>
      <c r="B123" s="106" t="s">
        <v>571</v>
      </c>
    </row>
    <row r="124" spans="1:2">
      <c r="A124" s="105" t="s">
        <v>570</v>
      </c>
      <c r="B124" s="105" t="s">
        <v>569</v>
      </c>
    </row>
    <row r="125" spans="1:2">
      <c r="A125" s="106" t="s">
        <v>568</v>
      </c>
      <c r="B125" s="106" t="s">
        <v>567</v>
      </c>
    </row>
    <row r="126" spans="1:2">
      <c r="A126" s="105" t="s">
        <v>566</v>
      </c>
      <c r="B126" s="105" t="s">
        <v>565</v>
      </c>
    </row>
    <row r="127" spans="1:2">
      <c r="A127" s="106" t="s">
        <v>564</v>
      </c>
      <c r="B127" s="106" t="s">
        <v>563</v>
      </c>
    </row>
    <row r="128" spans="1:2">
      <c r="A128" s="105" t="s">
        <v>562</v>
      </c>
      <c r="B128" s="105" t="s">
        <v>561</v>
      </c>
    </row>
    <row r="129" spans="1:2">
      <c r="A129" s="106" t="s">
        <v>560</v>
      </c>
      <c r="B129" s="106" t="s">
        <v>559</v>
      </c>
    </row>
    <row r="130" spans="1:2">
      <c r="A130" s="105" t="s">
        <v>558</v>
      </c>
      <c r="B130" s="105" t="s">
        <v>557</v>
      </c>
    </row>
    <row r="131" spans="1:2">
      <c r="A131" s="106" t="s">
        <v>556</v>
      </c>
      <c r="B131" s="106" t="s">
        <v>555</v>
      </c>
    </row>
    <row r="132" spans="1:2">
      <c r="A132" s="105" t="s">
        <v>554</v>
      </c>
      <c r="B132" s="105" t="s">
        <v>553</v>
      </c>
    </row>
    <row r="133" spans="1:2">
      <c r="A133" s="106" t="s">
        <v>552</v>
      </c>
      <c r="B133" s="106" t="s">
        <v>551</v>
      </c>
    </row>
    <row r="134" spans="1:2">
      <c r="A134" s="105" t="s">
        <v>550</v>
      </c>
      <c r="B134" s="105" t="s">
        <v>549</v>
      </c>
    </row>
    <row r="135" spans="1:2">
      <c r="A135" s="106" t="s">
        <v>548</v>
      </c>
      <c r="B135" s="106" t="s">
        <v>547</v>
      </c>
    </row>
    <row r="136" spans="1:2">
      <c r="A136" s="105" t="s">
        <v>546</v>
      </c>
      <c r="B136" s="105" t="s">
        <v>545</v>
      </c>
    </row>
    <row r="137" spans="1:2">
      <c r="A137" s="106" t="s">
        <v>544</v>
      </c>
      <c r="B137" s="106" t="s">
        <v>543</v>
      </c>
    </row>
    <row r="138" spans="1:2">
      <c r="A138" s="105" t="s">
        <v>542</v>
      </c>
      <c r="B138" s="105" t="s">
        <v>541</v>
      </c>
    </row>
    <row r="139" spans="1:2">
      <c r="A139" s="106" t="s">
        <v>540</v>
      </c>
      <c r="B139" s="106" t="s">
        <v>539</v>
      </c>
    </row>
    <row r="140" spans="1:2">
      <c r="A140" s="105" t="s">
        <v>538</v>
      </c>
      <c r="B140" s="105" t="s">
        <v>537</v>
      </c>
    </row>
    <row r="141" spans="1:2">
      <c r="A141" s="106" t="s">
        <v>536</v>
      </c>
      <c r="B141" s="106" t="s">
        <v>535</v>
      </c>
    </row>
    <row r="142" spans="1:2">
      <c r="A142" s="105" t="s">
        <v>534</v>
      </c>
      <c r="B142" s="105" t="s">
        <v>533</v>
      </c>
    </row>
    <row r="143" spans="1:2">
      <c r="A143" s="106" t="s">
        <v>532</v>
      </c>
      <c r="B143" s="106" t="s">
        <v>531</v>
      </c>
    </row>
    <row r="144" spans="1:2">
      <c r="A144" s="105" t="s">
        <v>530</v>
      </c>
      <c r="B144" s="105" t="s">
        <v>529</v>
      </c>
    </row>
    <row r="145" spans="1:2">
      <c r="A145" s="106" t="s">
        <v>528</v>
      </c>
      <c r="B145" s="106" t="s">
        <v>527</v>
      </c>
    </row>
    <row r="146" spans="1:2">
      <c r="A146" s="105" t="s">
        <v>526</v>
      </c>
      <c r="B146" s="105" t="s">
        <v>525</v>
      </c>
    </row>
    <row r="147" spans="1:2">
      <c r="A147" s="106" t="s">
        <v>524</v>
      </c>
      <c r="B147" s="106" t="s">
        <v>523</v>
      </c>
    </row>
    <row r="148" spans="1:2">
      <c r="A148" s="105" t="s">
        <v>522</v>
      </c>
      <c r="B148" s="105" t="s">
        <v>521</v>
      </c>
    </row>
    <row r="149" spans="1:2">
      <c r="A149" s="106" t="s">
        <v>520</v>
      </c>
      <c r="B149" s="106" t="s">
        <v>519</v>
      </c>
    </row>
    <row r="150" spans="1:2">
      <c r="A150" s="105" t="s">
        <v>518</v>
      </c>
      <c r="B150" s="105" t="s">
        <v>517</v>
      </c>
    </row>
    <row r="151" spans="1:2">
      <c r="A151" s="106" t="s">
        <v>516</v>
      </c>
      <c r="B151" s="106" t="s">
        <v>515</v>
      </c>
    </row>
    <row r="152" spans="1:2">
      <c r="A152" s="105" t="s">
        <v>514</v>
      </c>
      <c r="B152" s="105" t="s">
        <v>513</v>
      </c>
    </row>
    <row r="153" spans="1:2">
      <c r="A153" s="106" t="s">
        <v>512</v>
      </c>
      <c r="B153" s="106" t="s">
        <v>511</v>
      </c>
    </row>
    <row r="154" spans="1:2">
      <c r="A154" s="105" t="s">
        <v>510</v>
      </c>
      <c r="B154" s="105" t="s">
        <v>509</v>
      </c>
    </row>
    <row r="155" spans="1:2">
      <c r="A155" s="106" t="s">
        <v>508</v>
      </c>
      <c r="B155" s="106" t="s">
        <v>507</v>
      </c>
    </row>
    <row r="156" spans="1:2">
      <c r="A156" s="105" t="s">
        <v>506</v>
      </c>
      <c r="B156" s="105" t="s">
        <v>505</v>
      </c>
    </row>
    <row r="157" spans="1:2">
      <c r="A157" s="106" t="s">
        <v>504</v>
      </c>
      <c r="B157" s="106" t="s">
        <v>503</v>
      </c>
    </row>
    <row r="158" spans="1:2">
      <c r="A158" s="105" t="s">
        <v>502</v>
      </c>
      <c r="B158" s="105" t="s">
        <v>501</v>
      </c>
    </row>
    <row r="159" spans="1:2">
      <c r="A159" s="106" t="s">
        <v>500</v>
      </c>
      <c r="B159" s="106" t="s">
        <v>499</v>
      </c>
    </row>
    <row r="160" spans="1:2">
      <c r="A160" s="105" t="s">
        <v>498</v>
      </c>
      <c r="B160" s="105" t="s">
        <v>497</v>
      </c>
    </row>
    <row r="161" spans="1:2">
      <c r="A161" s="106" t="s">
        <v>496</v>
      </c>
      <c r="B161" s="106" t="s">
        <v>495</v>
      </c>
    </row>
    <row r="162" spans="1:2">
      <c r="A162" s="105" t="s">
        <v>494</v>
      </c>
      <c r="B162" s="105" t="s">
        <v>493</v>
      </c>
    </row>
    <row r="163" spans="1:2">
      <c r="A163" s="106" t="s">
        <v>492</v>
      </c>
      <c r="B163" s="106" t="s">
        <v>491</v>
      </c>
    </row>
    <row r="164" spans="1:2">
      <c r="A164" s="105" t="s">
        <v>490</v>
      </c>
      <c r="B164" s="105" t="s">
        <v>489</v>
      </c>
    </row>
    <row r="165" spans="1:2">
      <c r="A165" s="106" t="s">
        <v>488</v>
      </c>
      <c r="B165" s="106" t="s">
        <v>487</v>
      </c>
    </row>
    <row r="166" spans="1:2">
      <c r="A166" s="105" t="s">
        <v>486</v>
      </c>
      <c r="B166" s="105" t="s">
        <v>485</v>
      </c>
    </row>
    <row r="167" spans="1:2">
      <c r="A167" s="106" t="s">
        <v>484</v>
      </c>
      <c r="B167" s="106" t="s">
        <v>483</v>
      </c>
    </row>
    <row r="168" spans="1:2">
      <c r="A168" s="105" t="s">
        <v>482</v>
      </c>
      <c r="B168" s="105" t="s">
        <v>481</v>
      </c>
    </row>
    <row r="169" spans="1:2">
      <c r="A169" s="106" t="s">
        <v>480</v>
      </c>
      <c r="B169" s="106" t="s">
        <v>479</v>
      </c>
    </row>
    <row r="170" spans="1:2">
      <c r="A170" s="105" t="s">
        <v>478</v>
      </c>
      <c r="B170" s="105" t="s">
        <v>477</v>
      </c>
    </row>
    <row r="171" spans="1:2">
      <c r="A171" s="106" t="s">
        <v>476</v>
      </c>
      <c r="B171" s="106" t="s">
        <v>475</v>
      </c>
    </row>
    <row r="172" spans="1:2">
      <c r="A172" s="105" t="s">
        <v>474</v>
      </c>
      <c r="B172" s="105" t="s">
        <v>473</v>
      </c>
    </row>
    <row r="173" spans="1:2">
      <c r="A173" s="106" t="s">
        <v>472</v>
      </c>
      <c r="B173" s="106" t="s">
        <v>471</v>
      </c>
    </row>
    <row r="174" spans="1:2">
      <c r="A174" s="105" t="s">
        <v>470</v>
      </c>
      <c r="B174" s="105" t="s">
        <v>469</v>
      </c>
    </row>
    <row r="175" spans="1:2">
      <c r="A175" s="106" t="s">
        <v>468</v>
      </c>
      <c r="B175" s="106" t="s">
        <v>467</v>
      </c>
    </row>
    <row r="176" spans="1:2">
      <c r="A176" s="105" t="s">
        <v>466</v>
      </c>
      <c r="B176" s="105" t="s">
        <v>465</v>
      </c>
    </row>
    <row r="177" spans="1:2">
      <c r="A177" s="106" t="s">
        <v>464</v>
      </c>
      <c r="B177" s="106" t="s">
        <v>463</v>
      </c>
    </row>
    <row r="178" spans="1:2">
      <c r="A178" s="105" t="s">
        <v>462</v>
      </c>
      <c r="B178" s="105" t="s">
        <v>461</v>
      </c>
    </row>
    <row r="179" spans="1:2">
      <c r="A179" s="106" t="s">
        <v>460</v>
      </c>
      <c r="B179" s="106" t="s">
        <v>459</v>
      </c>
    </row>
    <row r="180" spans="1:2">
      <c r="A180" s="105" t="s">
        <v>458</v>
      </c>
      <c r="B180" s="105" t="s">
        <v>457</v>
      </c>
    </row>
    <row r="181" spans="1:2">
      <c r="A181" s="106" t="s">
        <v>456</v>
      </c>
      <c r="B181" s="106" t="s">
        <v>455</v>
      </c>
    </row>
    <row r="182" spans="1:2">
      <c r="A182" s="105" t="s">
        <v>454</v>
      </c>
      <c r="B182" s="105" t="s">
        <v>453</v>
      </c>
    </row>
    <row r="183" spans="1:2">
      <c r="A183" s="106" t="s">
        <v>452</v>
      </c>
      <c r="B183" s="106" t="s">
        <v>451</v>
      </c>
    </row>
    <row r="184" spans="1:2">
      <c r="A184" s="105" t="s">
        <v>450</v>
      </c>
      <c r="B184" s="105" t="s">
        <v>449</v>
      </c>
    </row>
    <row r="185" spans="1:2">
      <c r="A185" s="106" t="s">
        <v>448</v>
      </c>
      <c r="B185" s="106" t="s">
        <v>447</v>
      </c>
    </row>
    <row r="186" spans="1:2">
      <c r="A186" s="105" t="s">
        <v>446</v>
      </c>
      <c r="B186" s="105" t="s">
        <v>445</v>
      </c>
    </row>
    <row r="187" spans="1:2">
      <c r="A187" s="106" t="s">
        <v>444</v>
      </c>
      <c r="B187" s="106" t="s">
        <v>443</v>
      </c>
    </row>
    <row r="188" spans="1:2">
      <c r="A188" s="105" t="s">
        <v>442</v>
      </c>
      <c r="B188" s="105" t="s">
        <v>441</v>
      </c>
    </row>
    <row r="189" spans="1:2">
      <c r="A189" s="106" t="s">
        <v>440</v>
      </c>
      <c r="B189" s="106" t="s">
        <v>439</v>
      </c>
    </row>
    <row r="190" spans="1:2">
      <c r="A190" s="105" t="s">
        <v>438</v>
      </c>
      <c r="B190" s="105" t="s">
        <v>437</v>
      </c>
    </row>
    <row r="191" spans="1:2">
      <c r="A191" s="106" t="s">
        <v>436</v>
      </c>
      <c r="B191" s="106" t="s">
        <v>435</v>
      </c>
    </row>
    <row r="192" spans="1:2">
      <c r="A192" s="105" t="s">
        <v>434</v>
      </c>
      <c r="B192" s="105" t="s">
        <v>433</v>
      </c>
    </row>
    <row r="193" spans="1:2">
      <c r="A193" s="106" t="s">
        <v>432</v>
      </c>
      <c r="B193" s="106" t="s">
        <v>431</v>
      </c>
    </row>
    <row r="194" spans="1:2">
      <c r="A194" s="105" t="s">
        <v>430</v>
      </c>
      <c r="B194" s="105" t="s">
        <v>429</v>
      </c>
    </row>
    <row r="195" spans="1:2">
      <c r="A195" s="106" t="s">
        <v>428</v>
      </c>
      <c r="B195" s="106" t="s">
        <v>427</v>
      </c>
    </row>
    <row r="196" spans="1:2">
      <c r="A196" s="105" t="s">
        <v>426</v>
      </c>
      <c r="B196" s="105" t="s">
        <v>425</v>
      </c>
    </row>
    <row r="197" spans="1:2">
      <c r="A197" s="106" t="s">
        <v>424</v>
      </c>
      <c r="B197" s="106" t="s">
        <v>423</v>
      </c>
    </row>
    <row r="198" spans="1:2">
      <c r="A198" s="105" t="s">
        <v>422</v>
      </c>
      <c r="B198" s="105" t="s">
        <v>421</v>
      </c>
    </row>
    <row r="199" spans="1:2">
      <c r="A199" s="106" t="s">
        <v>420</v>
      </c>
      <c r="B199" s="106" t="s">
        <v>419</v>
      </c>
    </row>
    <row r="200" spans="1:2">
      <c r="A200" s="105" t="s">
        <v>418</v>
      </c>
      <c r="B200" s="105" t="s">
        <v>417</v>
      </c>
    </row>
    <row r="201" spans="1:2">
      <c r="A201" s="106" t="s">
        <v>416</v>
      </c>
      <c r="B201" s="106" t="s">
        <v>415</v>
      </c>
    </row>
    <row r="202" spans="1:2">
      <c r="A202" s="105" t="s">
        <v>414</v>
      </c>
      <c r="B202" s="105" t="s">
        <v>413</v>
      </c>
    </row>
    <row r="203" spans="1:2">
      <c r="A203" s="106" t="s">
        <v>412</v>
      </c>
      <c r="B203" s="106" t="s">
        <v>411</v>
      </c>
    </row>
    <row r="204" spans="1:2">
      <c r="A204" s="105" t="s">
        <v>410</v>
      </c>
      <c r="B204" s="105" t="s">
        <v>409</v>
      </c>
    </row>
    <row r="205" spans="1:2">
      <c r="A205" s="106" t="s">
        <v>408</v>
      </c>
      <c r="B205" s="106" t="s">
        <v>407</v>
      </c>
    </row>
    <row r="206" spans="1:2">
      <c r="A206" s="105" t="s">
        <v>406</v>
      </c>
      <c r="B206" s="105" t="s">
        <v>405</v>
      </c>
    </row>
    <row r="207" spans="1:2">
      <c r="A207" s="106" t="s">
        <v>404</v>
      </c>
      <c r="B207" s="106" t="s">
        <v>403</v>
      </c>
    </row>
    <row r="208" spans="1:2">
      <c r="A208" s="105" t="s">
        <v>402</v>
      </c>
      <c r="B208" s="105" t="s">
        <v>401</v>
      </c>
    </row>
    <row r="209" spans="1:2">
      <c r="A209" s="106" t="s">
        <v>400</v>
      </c>
      <c r="B209" s="106" t="s">
        <v>399</v>
      </c>
    </row>
    <row r="210" spans="1:2">
      <c r="A210" s="105" t="s">
        <v>398</v>
      </c>
      <c r="B210" s="105" t="s">
        <v>397</v>
      </c>
    </row>
    <row r="211" spans="1:2">
      <c r="A211" s="106" t="s">
        <v>396</v>
      </c>
      <c r="B211" s="106" t="s">
        <v>395</v>
      </c>
    </row>
    <row r="212" spans="1:2">
      <c r="A212" s="105" t="s">
        <v>394</v>
      </c>
      <c r="B212" s="105" t="s">
        <v>393</v>
      </c>
    </row>
    <row r="213" spans="1:2">
      <c r="A213" s="106" t="s">
        <v>392</v>
      </c>
      <c r="B213" s="106" t="s">
        <v>391</v>
      </c>
    </row>
    <row r="214" spans="1:2">
      <c r="A214" s="105" t="s">
        <v>390</v>
      </c>
      <c r="B214" s="105" t="s">
        <v>389</v>
      </c>
    </row>
    <row r="215" spans="1:2">
      <c r="A215" s="106" t="s">
        <v>388</v>
      </c>
      <c r="B215" s="106" t="s">
        <v>387</v>
      </c>
    </row>
    <row r="216" spans="1:2">
      <c r="A216" s="105" t="s">
        <v>386</v>
      </c>
      <c r="B216" s="105" t="s">
        <v>385</v>
      </c>
    </row>
    <row r="217" spans="1:2">
      <c r="A217" s="106" t="s">
        <v>384</v>
      </c>
      <c r="B217" s="106" t="s">
        <v>383</v>
      </c>
    </row>
    <row r="218" spans="1:2">
      <c r="A218" s="105" t="s">
        <v>382</v>
      </c>
      <c r="B218" s="105" t="s">
        <v>381</v>
      </c>
    </row>
    <row r="219" spans="1:2">
      <c r="A219" s="106" t="s">
        <v>380</v>
      </c>
      <c r="B219" s="106" t="s">
        <v>379</v>
      </c>
    </row>
    <row r="220" spans="1:2">
      <c r="A220" s="105" t="s">
        <v>378</v>
      </c>
      <c r="B220" s="105" t="s">
        <v>377</v>
      </c>
    </row>
    <row r="221" spans="1:2">
      <c r="A221" s="106" t="s">
        <v>376</v>
      </c>
      <c r="B221" s="106" t="s">
        <v>375</v>
      </c>
    </row>
    <row r="222" spans="1:2">
      <c r="A222" s="105" t="s">
        <v>374</v>
      </c>
      <c r="B222" s="105" t="s">
        <v>373</v>
      </c>
    </row>
    <row r="223" spans="1:2">
      <c r="A223" s="106" t="s">
        <v>372</v>
      </c>
      <c r="B223" s="106" t="s">
        <v>371</v>
      </c>
    </row>
    <row r="224" spans="1:2">
      <c r="A224" s="105" t="s">
        <v>370</v>
      </c>
      <c r="B224" s="105" t="s">
        <v>369</v>
      </c>
    </row>
    <row r="225" spans="1:2">
      <c r="A225" s="106" t="s">
        <v>368</v>
      </c>
      <c r="B225" s="106" t="s">
        <v>367</v>
      </c>
    </row>
    <row r="226" spans="1:2">
      <c r="A226" s="105" t="s">
        <v>366</v>
      </c>
      <c r="B226" s="105" t="s">
        <v>365</v>
      </c>
    </row>
    <row r="227" spans="1:2">
      <c r="A227" s="106" t="s">
        <v>364</v>
      </c>
      <c r="B227" s="106" t="s">
        <v>363</v>
      </c>
    </row>
    <row r="228" spans="1:2">
      <c r="A228" s="105" t="s">
        <v>362</v>
      </c>
      <c r="B228" s="105" t="s">
        <v>361</v>
      </c>
    </row>
    <row r="229" spans="1:2">
      <c r="A229" s="106" t="s">
        <v>360</v>
      </c>
      <c r="B229" s="106" t="s">
        <v>359</v>
      </c>
    </row>
    <row r="230" spans="1:2">
      <c r="A230" s="105" t="s">
        <v>358</v>
      </c>
      <c r="B230" s="105" t="s">
        <v>357</v>
      </c>
    </row>
    <row r="231" spans="1:2">
      <c r="A231" s="106" t="s">
        <v>356</v>
      </c>
      <c r="B231" s="106" t="s">
        <v>355</v>
      </c>
    </row>
    <row r="232" spans="1:2">
      <c r="A232" s="105" t="s">
        <v>354</v>
      </c>
      <c r="B232" s="105" t="s">
        <v>353</v>
      </c>
    </row>
    <row r="233" spans="1:2">
      <c r="A233" s="106" t="s">
        <v>352</v>
      </c>
      <c r="B233" s="106" t="s">
        <v>351</v>
      </c>
    </row>
    <row r="234" spans="1:2">
      <c r="A234" s="105" t="s">
        <v>350</v>
      </c>
      <c r="B234" s="105" t="s">
        <v>349</v>
      </c>
    </row>
    <row r="235" spans="1:2">
      <c r="A235" s="106" t="s">
        <v>348</v>
      </c>
      <c r="B235" s="106" t="s">
        <v>347</v>
      </c>
    </row>
    <row r="236" spans="1:2">
      <c r="A236" s="105" t="s">
        <v>346</v>
      </c>
      <c r="B236" s="105" t="s">
        <v>345</v>
      </c>
    </row>
    <row r="237" spans="1:2">
      <c r="A237" s="106" t="s">
        <v>344</v>
      </c>
      <c r="B237" s="106" t="s">
        <v>343</v>
      </c>
    </row>
    <row r="238" spans="1:2">
      <c r="A238" s="105" t="s">
        <v>342</v>
      </c>
      <c r="B238" s="105" t="s">
        <v>341</v>
      </c>
    </row>
    <row r="239" spans="1:2">
      <c r="A239" s="106" t="s">
        <v>340</v>
      </c>
      <c r="B239" s="106" t="s">
        <v>339</v>
      </c>
    </row>
    <row r="240" spans="1:2">
      <c r="A240" s="105" t="s">
        <v>338</v>
      </c>
      <c r="B240" s="105" t="s">
        <v>337</v>
      </c>
    </row>
    <row r="241" spans="1:2">
      <c r="A241" s="106" t="s">
        <v>336</v>
      </c>
      <c r="B241" s="106" t="s">
        <v>335</v>
      </c>
    </row>
    <row r="242" spans="1:2">
      <c r="A242" s="105" t="s">
        <v>334</v>
      </c>
      <c r="B242" s="105" t="s">
        <v>333</v>
      </c>
    </row>
    <row r="243" spans="1:2">
      <c r="A243" s="106" t="s">
        <v>332</v>
      </c>
      <c r="B243" s="106" t="s">
        <v>331</v>
      </c>
    </row>
    <row r="244" spans="1:2">
      <c r="A244" s="105" t="s">
        <v>330</v>
      </c>
      <c r="B244" s="105" t="s">
        <v>329</v>
      </c>
    </row>
    <row r="245" spans="1:2">
      <c r="A245" s="106" t="s">
        <v>328</v>
      </c>
      <c r="B245" s="106" t="s">
        <v>327</v>
      </c>
    </row>
    <row r="246" spans="1:2">
      <c r="A246" s="105" t="s">
        <v>326</v>
      </c>
      <c r="B246" s="105" t="s">
        <v>325</v>
      </c>
    </row>
    <row r="247" spans="1:2">
      <c r="A247" s="106" t="s">
        <v>324</v>
      </c>
      <c r="B247" s="106" t="s">
        <v>323</v>
      </c>
    </row>
    <row r="248" spans="1:2">
      <c r="A248" s="105" t="s">
        <v>322</v>
      </c>
      <c r="B248" s="105" t="s">
        <v>321</v>
      </c>
    </row>
    <row r="249" spans="1:2">
      <c r="A249" s="106" t="s">
        <v>320</v>
      </c>
      <c r="B249" s="106" t="s">
        <v>319</v>
      </c>
    </row>
    <row r="250" spans="1:2">
      <c r="A250" s="105" t="s">
        <v>318</v>
      </c>
      <c r="B250" s="105" t="s">
        <v>317</v>
      </c>
    </row>
    <row r="251" spans="1:2">
      <c r="A251" s="106" t="s">
        <v>316</v>
      </c>
      <c r="B251" s="106" t="s">
        <v>315</v>
      </c>
    </row>
    <row r="252" spans="1:2">
      <c r="A252" s="105" t="s">
        <v>314</v>
      </c>
      <c r="B252" s="105" t="s">
        <v>313</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sqref="A1:B1"/>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25" t="s">
        <v>940</v>
      </c>
      <c r="B1" s="726"/>
      <c r="C1" s="395"/>
      <c r="D1" s="395"/>
      <c r="E1" s="395"/>
      <c r="F1" s="395"/>
      <c r="G1" s="395"/>
      <c r="H1" s="395"/>
      <c r="I1" s="395"/>
      <c r="J1" s="395"/>
      <c r="K1" s="396"/>
    </row>
    <row r="2" spans="1:11">
      <c r="A2" s="397" t="s">
        <v>68</v>
      </c>
      <c r="B2" s="350"/>
      <c r="C2" s="350"/>
      <c r="D2" s="350"/>
      <c r="E2" s="350"/>
      <c r="F2" s="350"/>
      <c r="G2" s="350"/>
      <c r="H2" s="350"/>
      <c r="I2" s="350"/>
      <c r="J2" s="350"/>
      <c r="K2" s="398"/>
    </row>
    <row r="3" spans="1:11" ht="12.75" customHeight="1" thickBot="1">
      <c r="A3" s="728"/>
      <c r="B3" s="729"/>
      <c r="C3" s="729"/>
      <c r="D3" s="729"/>
      <c r="E3" s="729"/>
      <c r="F3" s="729"/>
      <c r="G3" s="729"/>
      <c r="H3" s="729"/>
      <c r="I3" s="424"/>
      <c r="J3" s="424"/>
      <c r="K3" s="399"/>
    </row>
    <row r="4" spans="1:11" ht="15" customHeight="1">
      <c r="A4" s="787" t="s">
        <v>68</v>
      </c>
      <c r="B4" s="865"/>
      <c r="C4" s="865"/>
      <c r="D4" s="865"/>
      <c r="E4" s="865"/>
      <c r="F4" s="865"/>
      <c r="G4" s="865"/>
      <c r="H4" s="865"/>
      <c r="I4" s="865"/>
      <c r="J4" s="865"/>
      <c r="K4" s="791" t="s">
        <v>3120</v>
      </c>
    </row>
    <row r="5" spans="1:11" ht="23.25" customHeight="1" thickBot="1">
      <c r="A5" s="866"/>
      <c r="B5" s="867"/>
      <c r="C5" s="867"/>
      <c r="D5" s="867"/>
      <c r="E5" s="867"/>
      <c r="F5" s="867"/>
      <c r="G5" s="867"/>
      <c r="H5" s="867"/>
      <c r="I5" s="867"/>
      <c r="J5" s="867"/>
      <c r="K5" s="792"/>
    </row>
    <row r="6" spans="1:11" ht="15" customHeight="1" thickBot="1">
      <c r="A6" s="793" t="s">
        <v>3190</v>
      </c>
      <c r="B6" s="794"/>
      <c r="C6" s="795"/>
      <c r="D6" s="860" t="str">
        <f>Obsah!C4</f>
        <v>(31/03/2017)</v>
      </c>
      <c r="E6" s="861"/>
      <c r="F6" s="861"/>
      <c r="G6" s="861"/>
      <c r="H6" s="861"/>
      <c r="I6" s="861"/>
      <c r="J6" s="861"/>
      <c r="K6" s="16"/>
    </row>
    <row r="7" spans="1:11" ht="20.25" customHeight="1" thickBot="1">
      <c r="A7" s="856" t="s">
        <v>67</v>
      </c>
      <c r="B7" s="863"/>
      <c r="C7" s="863"/>
      <c r="D7" s="863"/>
      <c r="E7" s="863"/>
      <c r="F7" s="863"/>
      <c r="G7" s="863"/>
      <c r="H7" s="863"/>
      <c r="I7" s="857"/>
      <c r="J7" s="864"/>
      <c r="K7" s="862" t="s">
        <v>3192</v>
      </c>
    </row>
    <row r="8" spans="1:11" ht="32.25" customHeight="1" thickBot="1">
      <c r="A8" s="856" t="s">
        <v>66</v>
      </c>
      <c r="B8" s="857"/>
      <c r="C8" s="857"/>
      <c r="D8" s="857"/>
      <c r="E8" s="857"/>
      <c r="F8" s="857"/>
      <c r="G8" s="857"/>
      <c r="H8" s="857"/>
      <c r="I8" s="858" t="s">
        <v>65</v>
      </c>
      <c r="J8" s="859"/>
      <c r="K8" s="808"/>
    </row>
    <row r="9" spans="1:11" ht="66" customHeight="1">
      <c r="A9" s="31" t="s">
        <v>64</v>
      </c>
      <c r="B9" s="28" t="s">
        <v>53</v>
      </c>
      <c r="C9" s="30" t="s">
        <v>51</v>
      </c>
      <c r="D9" s="29" t="s">
        <v>50</v>
      </c>
      <c r="E9" s="29" t="s">
        <v>63</v>
      </c>
      <c r="F9" s="29" t="s">
        <v>62</v>
      </c>
      <c r="G9" s="28" t="s">
        <v>857</v>
      </c>
      <c r="H9" s="27" t="s">
        <v>60</v>
      </c>
      <c r="I9" s="26" t="s">
        <v>61</v>
      </c>
      <c r="J9" s="25" t="s">
        <v>60</v>
      </c>
      <c r="K9" s="808"/>
    </row>
    <row r="10" spans="1:11" ht="25.5" customHeight="1">
      <c r="A10" s="430">
        <v>1</v>
      </c>
      <c r="B10" s="12" t="s">
        <v>3254</v>
      </c>
      <c r="C10" s="483" t="s">
        <v>3222</v>
      </c>
      <c r="D10" s="484" t="s">
        <v>3255</v>
      </c>
      <c r="E10" s="485" t="s">
        <v>702</v>
      </c>
      <c r="F10" s="482">
        <v>61859273</v>
      </c>
      <c r="G10" s="486" t="s">
        <v>1553</v>
      </c>
      <c r="H10" s="487" t="s">
        <v>3256</v>
      </c>
      <c r="I10" s="12"/>
      <c r="J10" s="24"/>
      <c r="K10" s="808"/>
    </row>
    <row r="11" spans="1:11" ht="13.5" customHeight="1">
      <c r="A11" s="431">
        <v>2</v>
      </c>
      <c r="B11" s="432"/>
      <c r="C11" s="19"/>
      <c r="D11" s="18"/>
      <c r="E11" s="18"/>
      <c r="F11" s="18"/>
      <c r="G11" s="18"/>
      <c r="H11" s="14"/>
      <c r="I11" s="432"/>
      <c r="J11" s="17"/>
      <c r="K11" s="808"/>
    </row>
    <row r="12" spans="1:11" ht="13.5" customHeight="1">
      <c r="A12" s="431">
        <v>3</v>
      </c>
      <c r="B12" s="23"/>
      <c r="C12" s="22"/>
      <c r="D12" s="21"/>
      <c r="E12" s="21"/>
      <c r="F12" s="21"/>
      <c r="G12" s="21"/>
      <c r="H12" s="20"/>
      <c r="I12" s="18"/>
      <c r="J12" s="17"/>
      <c r="K12" s="808"/>
    </row>
    <row r="13" spans="1:11" ht="13.5" customHeight="1" thickBot="1">
      <c r="A13" s="429" t="s">
        <v>59</v>
      </c>
      <c r="B13" s="433"/>
      <c r="C13" s="400"/>
      <c r="D13" s="401"/>
      <c r="E13" s="401"/>
      <c r="F13" s="401"/>
      <c r="G13" s="401"/>
      <c r="H13" s="402"/>
      <c r="I13" s="401"/>
      <c r="J13" s="152"/>
      <c r="K13" s="809"/>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85" zoomScaleNormal="100" zoomScaleSheetLayoutView="85" workbookViewId="0">
      <selection activeCell="A6" sqref="A6:C6"/>
    </sheetView>
  </sheetViews>
  <sheetFormatPr defaultRowHeight="15" outlineLevelRow="1"/>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c r="A1" s="870" t="s">
        <v>941</v>
      </c>
      <c r="B1" s="871"/>
      <c r="C1" s="871"/>
      <c r="D1" s="871"/>
      <c r="E1" s="871"/>
      <c r="F1" s="871"/>
      <c r="G1" s="871"/>
      <c r="H1" s="871"/>
      <c r="I1" s="871"/>
      <c r="J1" s="871"/>
      <c r="K1" s="871"/>
      <c r="L1" s="871"/>
      <c r="M1" s="871"/>
      <c r="N1" s="871"/>
      <c r="O1" s="871"/>
      <c r="P1" s="871"/>
      <c r="Q1" s="871"/>
      <c r="R1" s="871"/>
      <c r="S1" s="871"/>
      <c r="T1" s="871"/>
      <c r="U1" s="871"/>
      <c r="V1" s="355"/>
    </row>
    <row r="2" spans="1:22">
      <c r="A2" s="784" t="s">
        <v>75</v>
      </c>
      <c r="B2" s="785"/>
      <c r="C2" s="785"/>
      <c r="D2" s="785"/>
      <c r="E2" s="785"/>
      <c r="F2" s="785"/>
      <c r="G2" s="785"/>
      <c r="H2" s="785"/>
      <c r="I2" s="785"/>
      <c r="J2" s="785"/>
      <c r="K2" s="785"/>
      <c r="L2" s="785"/>
      <c r="M2" s="785"/>
      <c r="N2" s="785"/>
      <c r="O2" s="785"/>
      <c r="P2" s="785"/>
      <c r="Q2" s="785"/>
      <c r="R2" s="785"/>
      <c r="S2" s="785"/>
      <c r="T2" s="785"/>
      <c r="U2" s="785"/>
      <c r="V2" s="394"/>
    </row>
    <row r="3" spans="1:22" ht="12.75" customHeight="1" thickBot="1">
      <c r="A3" s="728"/>
      <c r="B3" s="729"/>
      <c r="C3" s="729"/>
      <c r="D3" s="729"/>
      <c r="E3" s="729"/>
      <c r="F3" s="729"/>
      <c r="G3" s="729"/>
      <c r="H3" s="729"/>
      <c r="I3" s="729"/>
      <c r="J3" s="729"/>
      <c r="K3" s="729"/>
      <c r="L3" s="729"/>
      <c r="M3" s="729"/>
      <c r="N3" s="729"/>
      <c r="O3" s="729"/>
      <c r="P3" s="729"/>
      <c r="Q3" s="729"/>
      <c r="R3" s="729"/>
      <c r="S3" s="729"/>
      <c r="T3" s="729"/>
      <c r="U3" s="729"/>
      <c r="V3" s="786"/>
    </row>
    <row r="4" spans="1:22" ht="15" customHeight="1">
      <c r="A4" s="787" t="s">
        <v>74</v>
      </c>
      <c r="B4" s="788"/>
      <c r="C4" s="788"/>
      <c r="D4" s="788"/>
      <c r="E4" s="788"/>
      <c r="F4" s="788"/>
      <c r="G4" s="788"/>
      <c r="H4" s="788"/>
      <c r="I4" s="788"/>
      <c r="J4" s="788"/>
      <c r="K4" s="788"/>
      <c r="L4" s="788"/>
      <c r="M4" s="788"/>
      <c r="N4" s="788"/>
      <c r="O4" s="788"/>
      <c r="P4" s="788"/>
      <c r="Q4" s="788"/>
      <c r="R4" s="788"/>
      <c r="S4" s="788"/>
      <c r="T4" s="788"/>
      <c r="U4" s="788"/>
      <c r="V4" s="874" t="s">
        <v>3120</v>
      </c>
    </row>
    <row r="5" spans="1:22" ht="21.75" customHeight="1" thickBot="1">
      <c r="A5" s="876"/>
      <c r="B5" s="877"/>
      <c r="C5" s="877"/>
      <c r="D5" s="877"/>
      <c r="E5" s="877"/>
      <c r="F5" s="877"/>
      <c r="G5" s="877"/>
      <c r="H5" s="877"/>
      <c r="I5" s="877"/>
      <c r="J5" s="877"/>
      <c r="K5" s="877"/>
      <c r="L5" s="877"/>
      <c r="M5" s="877"/>
      <c r="N5" s="877"/>
      <c r="O5" s="877"/>
      <c r="P5" s="877"/>
      <c r="Q5" s="877"/>
      <c r="R5" s="877"/>
      <c r="S5" s="877"/>
      <c r="T5" s="877"/>
      <c r="U5" s="877"/>
      <c r="V5" s="875"/>
    </row>
    <row r="6" spans="1:22" ht="15" customHeight="1" thickBot="1">
      <c r="A6" s="793" t="s">
        <v>3190</v>
      </c>
      <c r="B6" s="794"/>
      <c r="C6" s="795"/>
      <c r="D6" s="878" t="str">
        <f>'I. Část 2'!D6:J6</f>
        <v>(31/03/2017)</v>
      </c>
      <c r="E6" s="879"/>
      <c r="F6" s="879"/>
      <c r="G6" s="879"/>
      <c r="H6" s="879"/>
      <c r="I6" s="879"/>
      <c r="J6" s="879"/>
      <c r="K6" s="879"/>
      <c r="L6" s="879"/>
      <c r="M6" s="879"/>
      <c r="N6" s="879"/>
      <c r="O6" s="879"/>
      <c r="P6" s="879"/>
      <c r="Q6" s="879"/>
      <c r="R6" s="879"/>
      <c r="S6" s="879"/>
      <c r="T6" s="879"/>
      <c r="U6" s="880"/>
      <c r="V6" s="313"/>
    </row>
    <row r="7" spans="1:22" ht="54.95" customHeight="1">
      <c r="A7" s="881" t="s">
        <v>64</v>
      </c>
      <c r="B7" s="868" t="s">
        <v>53</v>
      </c>
      <c r="C7" s="872" t="s">
        <v>51</v>
      </c>
      <c r="D7" s="868" t="s">
        <v>50</v>
      </c>
      <c r="E7" s="868" t="s">
        <v>63</v>
      </c>
      <c r="F7" s="868" t="s">
        <v>62</v>
      </c>
      <c r="G7" s="868" t="s">
        <v>3054</v>
      </c>
      <c r="H7" s="868" t="s">
        <v>73</v>
      </c>
      <c r="I7" s="868" t="s">
        <v>961</v>
      </c>
      <c r="J7" s="868" t="s">
        <v>962</v>
      </c>
      <c r="K7" s="868" t="s">
        <v>963</v>
      </c>
      <c r="L7" s="868" t="s">
        <v>964</v>
      </c>
      <c r="M7" s="868" t="s">
        <v>70</v>
      </c>
      <c r="N7" s="883" t="s">
        <v>3106</v>
      </c>
      <c r="O7" s="885"/>
      <c r="P7" s="883" t="s">
        <v>3107</v>
      </c>
      <c r="Q7" s="884"/>
      <c r="R7" s="868" t="s">
        <v>965</v>
      </c>
      <c r="S7" s="868" t="s">
        <v>3130</v>
      </c>
      <c r="T7" s="868" t="s">
        <v>966</v>
      </c>
      <c r="U7" s="868" t="s">
        <v>967</v>
      </c>
      <c r="V7" s="776" t="s">
        <v>72</v>
      </c>
    </row>
    <row r="8" spans="1:22" ht="57.75" customHeight="1">
      <c r="A8" s="882"/>
      <c r="B8" s="869"/>
      <c r="C8" s="873"/>
      <c r="D8" s="869"/>
      <c r="E8" s="869"/>
      <c r="F8" s="869"/>
      <c r="G8" s="869"/>
      <c r="H8" s="869"/>
      <c r="I8" s="869"/>
      <c r="J8" s="869"/>
      <c r="K8" s="869"/>
      <c r="L8" s="869"/>
      <c r="M8" s="869"/>
      <c r="N8" s="345" t="s">
        <v>3108</v>
      </c>
      <c r="O8" s="345" t="s">
        <v>3109</v>
      </c>
      <c r="P8" s="345" t="s">
        <v>3110</v>
      </c>
      <c r="Q8" s="345" t="s">
        <v>3111</v>
      </c>
      <c r="R8" s="869"/>
      <c r="S8" s="869"/>
      <c r="T8" s="869"/>
      <c r="U8" s="869"/>
      <c r="V8" s="777"/>
    </row>
    <row r="9" spans="1:22" ht="38.25">
      <c r="A9" s="520">
        <v>1</v>
      </c>
      <c r="B9" s="518" t="s">
        <v>3254</v>
      </c>
      <c r="C9" s="518" t="s">
        <v>3222</v>
      </c>
      <c r="D9" s="518" t="s">
        <v>3255</v>
      </c>
      <c r="E9" s="518" t="s">
        <v>702</v>
      </c>
      <c r="F9" s="518">
        <v>61859273</v>
      </c>
      <c r="G9" s="523" t="s">
        <v>3280</v>
      </c>
      <c r="H9" s="190"/>
      <c r="I9" s="518">
        <v>100</v>
      </c>
      <c r="J9" s="518">
        <v>0</v>
      </c>
      <c r="K9" s="518">
        <v>100</v>
      </c>
      <c r="L9" s="518">
        <v>0</v>
      </c>
      <c r="M9" s="518"/>
      <c r="N9" s="518"/>
      <c r="O9" s="524">
        <v>2043</v>
      </c>
      <c r="P9" s="525"/>
      <c r="Q9" s="524">
        <v>65</v>
      </c>
      <c r="R9" s="526"/>
      <c r="S9" s="525"/>
      <c r="T9" s="518"/>
      <c r="U9" s="518"/>
      <c r="V9" s="777"/>
    </row>
    <row r="10" spans="1:22" ht="25.5">
      <c r="A10" s="519">
        <v>2</v>
      </c>
      <c r="B10" s="518" t="s">
        <v>3281</v>
      </c>
      <c r="C10" s="518" t="s">
        <v>3222</v>
      </c>
      <c r="D10" s="518" t="s">
        <v>3282</v>
      </c>
      <c r="E10" s="518" t="s">
        <v>702</v>
      </c>
      <c r="F10" s="518">
        <v>1350</v>
      </c>
      <c r="G10" s="518" t="s">
        <v>1542</v>
      </c>
      <c r="H10" s="518"/>
      <c r="I10" s="518">
        <v>0</v>
      </c>
      <c r="J10" s="518">
        <v>100</v>
      </c>
      <c r="K10" s="518">
        <v>0</v>
      </c>
      <c r="L10" s="518">
        <v>100</v>
      </c>
      <c r="M10" s="518"/>
      <c r="N10" s="518"/>
      <c r="O10" s="524">
        <v>1385237</v>
      </c>
      <c r="P10" s="525"/>
      <c r="Q10" s="524">
        <v>175940</v>
      </c>
      <c r="R10" s="525"/>
      <c r="S10" s="525"/>
      <c r="T10" s="518"/>
      <c r="U10" s="518"/>
      <c r="V10" s="777"/>
    </row>
    <row r="11" spans="1:22" ht="51">
      <c r="A11" s="519">
        <v>3</v>
      </c>
      <c r="B11" s="518" t="s">
        <v>3283</v>
      </c>
      <c r="C11" s="518" t="s">
        <v>3222</v>
      </c>
      <c r="D11" s="518" t="s">
        <v>3284</v>
      </c>
      <c r="E11" s="518" t="s">
        <v>774</v>
      </c>
      <c r="F11" s="518"/>
      <c r="G11" s="518" t="s">
        <v>1490</v>
      </c>
      <c r="H11" s="518"/>
      <c r="I11" s="518">
        <v>0</v>
      </c>
      <c r="J11" s="518">
        <v>100</v>
      </c>
      <c r="K11" s="518">
        <v>0</v>
      </c>
      <c r="L11" s="518">
        <v>100</v>
      </c>
      <c r="M11" s="518"/>
      <c r="N11" s="518"/>
      <c r="O11" s="524">
        <v>0</v>
      </c>
      <c r="P11" s="525"/>
      <c r="Q11" s="524">
        <v>11909</v>
      </c>
      <c r="R11" s="525"/>
      <c r="S11" s="525"/>
      <c r="T11" s="518"/>
      <c r="U11" s="518"/>
      <c r="V11" s="777"/>
    </row>
    <row r="12" spans="1:22" ht="51.75" thickBot="1">
      <c r="A12" s="520">
        <v>4</v>
      </c>
      <c r="B12" s="518" t="s">
        <v>3285</v>
      </c>
      <c r="C12" s="518" t="s">
        <v>3222</v>
      </c>
      <c r="D12" s="518" t="s">
        <v>3284</v>
      </c>
      <c r="E12" s="518" t="s">
        <v>774</v>
      </c>
      <c r="F12" s="518"/>
      <c r="G12" s="518" t="s">
        <v>1490</v>
      </c>
      <c r="H12" s="518"/>
      <c r="I12" s="518">
        <v>0</v>
      </c>
      <c r="J12" s="518">
        <v>100</v>
      </c>
      <c r="K12" s="518">
        <v>0</v>
      </c>
      <c r="L12" s="518">
        <v>100</v>
      </c>
      <c r="M12" s="518"/>
      <c r="N12" s="518"/>
      <c r="O12" s="524">
        <v>0</v>
      </c>
      <c r="P12" s="518"/>
      <c r="Q12" s="524">
        <v>474</v>
      </c>
      <c r="R12" s="518"/>
      <c r="S12" s="518"/>
      <c r="T12" s="518"/>
      <c r="U12" s="518"/>
      <c r="V12" s="778"/>
    </row>
    <row r="13" spans="1:22" ht="15" hidden="1" customHeight="1" outlineLevel="1">
      <c r="A13" s="431"/>
      <c r="B13" s="432"/>
      <c r="C13" s="432"/>
      <c r="D13" s="432"/>
      <c r="E13" s="432"/>
      <c r="F13" s="432"/>
      <c r="G13" s="432"/>
      <c r="H13" s="432"/>
      <c r="I13" s="432"/>
      <c r="J13" s="432"/>
      <c r="K13" s="432"/>
      <c r="L13" s="432"/>
      <c r="M13" s="432"/>
      <c r="N13" s="432"/>
      <c r="O13" s="432"/>
      <c r="P13" s="432"/>
      <c r="Q13" s="432"/>
      <c r="R13" s="432"/>
      <c r="S13" s="432"/>
      <c r="T13" s="432"/>
      <c r="U13" s="432"/>
      <c r="V13" s="776" t="s">
        <v>72</v>
      </c>
    </row>
    <row r="14" spans="1:22" ht="15" hidden="1" customHeight="1" outlineLevel="1">
      <c r="A14" s="403"/>
      <c r="B14" s="34"/>
      <c r="C14" s="34"/>
      <c r="D14" s="34"/>
      <c r="E14" s="34"/>
      <c r="F14" s="34"/>
      <c r="G14" s="34"/>
      <c r="H14" s="34"/>
      <c r="I14" s="34"/>
      <c r="J14" s="34"/>
      <c r="K14" s="34"/>
      <c r="L14" s="34"/>
      <c r="M14" s="34"/>
      <c r="N14" s="34"/>
      <c r="O14" s="34"/>
      <c r="P14" s="34"/>
      <c r="Q14" s="34"/>
      <c r="R14" s="34"/>
      <c r="S14" s="34"/>
      <c r="T14" s="34"/>
      <c r="U14" s="34"/>
      <c r="V14" s="777"/>
    </row>
    <row r="15" spans="1:22" ht="15" hidden="1" customHeight="1" outlineLevel="1">
      <c r="A15" s="403"/>
      <c r="B15" s="34"/>
      <c r="C15" s="34"/>
      <c r="D15" s="34"/>
      <c r="E15" s="34"/>
      <c r="F15" s="34"/>
      <c r="G15" s="34"/>
      <c r="H15" s="34"/>
      <c r="I15" s="34"/>
      <c r="J15" s="34"/>
      <c r="K15" s="34"/>
      <c r="L15" s="34"/>
      <c r="M15" s="34"/>
      <c r="N15" s="34"/>
      <c r="O15" s="34"/>
      <c r="P15" s="34"/>
      <c r="Q15" s="34"/>
      <c r="R15" s="34"/>
      <c r="S15" s="34"/>
      <c r="T15" s="34"/>
      <c r="U15" s="34"/>
      <c r="V15" s="777"/>
    </row>
    <row r="16" spans="1:22" ht="15" hidden="1" customHeight="1" outlineLevel="1">
      <c r="A16" s="403"/>
      <c r="B16" s="34"/>
      <c r="C16" s="34"/>
      <c r="D16" s="34"/>
      <c r="E16" s="34"/>
      <c r="F16" s="34"/>
      <c r="G16" s="34"/>
      <c r="H16" s="34"/>
      <c r="I16" s="34"/>
      <c r="J16" s="34"/>
      <c r="K16" s="34"/>
      <c r="L16" s="34"/>
      <c r="M16" s="34"/>
      <c r="N16" s="34"/>
      <c r="O16" s="34"/>
      <c r="P16" s="34"/>
      <c r="Q16" s="34"/>
      <c r="R16" s="34"/>
      <c r="S16" s="34"/>
      <c r="T16" s="34"/>
      <c r="U16" s="34"/>
      <c r="V16" s="777"/>
    </row>
    <row r="17" spans="1:22" ht="15" hidden="1" customHeight="1" outlineLevel="1">
      <c r="A17" s="431"/>
      <c r="B17" s="34"/>
      <c r="C17" s="34"/>
      <c r="D17" s="34"/>
      <c r="E17" s="34"/>
      <c r="F17" s="34"/>
      <c r="G17" s="34"/>
      <c r="H17" s="34"/>
      <c r="I17" s="34"/>
      <c r="J17" s="34"/>
      <c r="K17" s="34"/>
      <c r="L17" s="34"/>
      <c r="M17" s="34"/>
      <c r="N17" s="34"/>
      <c r="O17" s="34"/>
      <c r="P17" s="34"/>
      <c r="Q17" s="34"/>
      <c r="R17" s="34"/>
      <c r="S17" s="34"/>
      <c r="T17" s="34"/>
      <c r="U17" s="34"/>
      <c r="V17" s="777"/>
    </row>
    <row r="18" spans="1:22" ht="15" hidden="1" customHeight="1" outlineLevel="1">
      <c r="A18" s="431"/>
      <c r="B18" s="34"/>
      <c r="C18" s="34"/>
      <c r="D18" s="34"/>
      <c r="E18" s="34"/>
      <c r="F18" s="34"/>
      <c r="G18" s="34"/>
      <c r="H18" s="34"/>
      <c r="I18" s="34"/>
      <c r="J18" s="34"/>
      <c r="K18" s="34"/>
      <c r="L18" s="34"/>
      <c r="M18" s="34"/>
      <c r="N18" s="34"/>
      <c r="O18" s="34"/>
      <c r="P18" s="34"/>
      <c r="Q18" s="34"/>
      <c r="R18" s="34"/>
      <c r="S18" s="34"/>
      <c r="T18" s="34"/>
      <c r="U18" s="34"/>
      <c r="V18" s="777"/>
    </row>
    <row r="19" spans="1:22" ht="15" hidden="1" customHeight="1" outlineLevel="1">
      <c r="A19" s="431"/>
      <c r="B19" s="34"/>
      <c r="C19" s="34"/>
      <c r="D19" s="34"/>
      <c r="E19" s="34"/>
      <c r="F19" s="34"/>
      <c r="G19" s="34"/>
      <c r="H19" s="34"/>
      <c r="I19" s="34"/>
      <c r="J19" s="34"/>
      <c r="K19" s="34"/>
      <c r="L19" s="34"/>
      <c r="M19" s="34"/>
      <c r="N19" s="34"/>
      <c r="O19" s="34"/>
      <c r="P19" s="34"/>
      <c r="Q19" s="34"/>
      <c r="R19" s="34"/>
      <c r="S19" s="34"/>
      <c r="T19" s="34"/>
      <c r="U19" s="34"/>
      <c r="V19" s="777"/>
    </row>
    <row r="20" spans="1:22" ht="15" hidden="1" customHeight="1" outlineLevel="1">
      <c r="A20" s="431"/>
      <c r="B20" s="34"/>
      <c r="C20" s="34"/>
      <c r="D20" s="34"/>
      <c r="E20" s="34"/>
      <c r="F20" s="34"/>
      <c r="G20" s="34"/>
      <c r="H20" s="34"/>
      <c r="I20" s="34"/>
      <c r="J20" s="34"/>
      <c r="K20" s="34"/>
      <c r="L20" s="34"/>
      <c r="M20" s="34"/>
      <c r="N20" s="34"/>
      <c r="O20" s="34"/>
      <c r="P20" s="34"/>
      <c r="Q20" s="34"/>
      <c r="R20" s="34"/>
      <c r="S20" s="34"/>
      <c r="T20" s="34"/>
      <c r="U20" s="34"/>
      <c r="V20" s="777"/>
    </row>
    <row r="21" spans="1:22" ht="15" hidden="1" customHeight="1" outlineLevel="1">
      <c r="A21" s="431"/>
      <c r="B21" s="34"/>
      <c r="C21" s="34"/>
      <c r="D21" s="34"/>
      <c r="E21" s="34"/>
      <c r="F21" s="34"/>
      <c r="G21" s="34"/>
      <c r="H21" s="34"/>
      <c r="I21" s="34"/>
      <c r="J21" s="34"/>
      <c r="K21" s="34"/>
      <c r="L21" s="34"/>
      <c r="M21" s="34"/>
      <c r="N21" s="34"/>
      <c r="O21" s="34"/>
      <c r="P21" s="34"/>
      <c r="Q21" s="34"/>
      <c r="R21" s="34"/>
      <c r="S21" s="34"/>
      <c r="T21" s="34"/>
      <c r="U21" s="34"/>
      <c r="V21" s="777"/>
    </row>
    <row r="22" spans="1:22" ht="15" hidden="1" customHeight="1" outlineLevel="1">
      <c r="A22" s="431"/>
      <c r="B22" s="34"/>
      <c r="C22" s="34"/>
      <c r="D22" s="34"/>
      <c r="E22" s="34"/>
      <c r="F22" s="34"/>
      <c r="G22" s="34"/>
      <c r="H22" s="34"/>
      <c r="I22" s="34"/>
      <c r="J22" s="34"/>
      <c r="K22" s="34"/>
      <c r="L22" s="34"/>
      <c r="M22" s="34"/>
      <c r="N22" s="34"/>
      <c r="O22" s="34"/>
      <c r="P22" s="34"/>
      <c r="Q22" s="34"/>
      <c r="R22" s="34"/>
      <c r="S22" s="34"/>
      <c r="T22" s="34"/>
      <c r="U22" s="34"/>
      <c r="V22" s="777"/>
    </row>
    <row r="23" spans="1:22" ht="15" hidden="1" customHeight="1" outlineLevel="1">
      <c r="A23" s="431"/>
      <c r="B23" s="34"/>
      <c r="C23" s="34"/>
      <c r="D23" s="34"/>
      <c r="E23" s="34"/>
      <c r="F23" s="34"/>
      <c r="G23" s="34"/>
      <c r="H23" s="34"/>
      <c r="I23" s="34"/>
      <c r="J23" s="34"/>
      <c r="K23" s="34"/>
      <c r="L23" s="34"/>
      <c r="M23" s="34"/>
      <c r="N23" s="34"/>
      <c r="O23" s="34"/>
      <c r="P23" s="34"/>
      <c r="Q23" s="34"/>
      <c r="R23" s="34"/>
      <c r="S23" s="34"/>
      <c r="T23" s="34"/>
      <c r="U23" s="34"/>
      <c r="V23" s="777"/>
    </row>
    <row r="24" spans="1:22" ht="15" hidden="1" customHeight="1" outlineLevel="1">
      <c r="A24" s="431"/>
      <c r="B24" s="34"/>
      <c r="C24" s="34"/>
      <c r="D24" s="34"/>
      <c r="E24" s="34"/>
      <c r="F24" s="34"/>
      <c r="G24" s="34"/>
      <c r="H24" s="34"/>
      <c r="I24" s="34"/>
      <c r="J24" s="34"/>
      <c r="K24" s="34"/>
      <c r="L24" s="34"/>
      <c r="M24" s="34"/>
      <c r="N24" s="34"/>
      <c r="O24" s="34"/>
      <c r="P24" s="34"/>
      <c r="Q24" s="34"/>
      <c r="R24" s="34"/>
      <c r="S24" s="34"/>
      <c r="T24" s="34"/>
      <c r="U24" s="34"/>
      <c r="V24" s="777"/>
    </row>
    <row r="25" spans="1:22" ht="15" hidden="1" customHeight="1" outlineLevel="1">
      <c r="A25" s="403"/>
      <c r="B25" s="34"/>
      <c r="C25" s="34"/>
      <c r="D25" s="34"/>
      <c r="E25" s="34"/>
      <c r="F25" s="34"/>
      <c r="G25" s="34"/>
      <c r="H25" s="34"/>
      <c r="I25" s="34"/>
      <c r="J25" s="34"/>
      <c r="K25" s="34"/>
      <c r="L25" s="34"/>
      <c r="M25" s="34"/>
      <c r="N25" s="34"/>
      <c r="O25" s="34"/>
      <c r="P25" s="34"/>
      <c r="Q25" s="34"/>
      <c r="R25" s="34"/>
      <c r="S25" s="34"/>
      <c r="T25" s="34"/>
      <c r="U25" s="34"/>
      <c r="V25" s="777"/>
    </row>
    <row r="26" spans="1:22" ht="15" hidden="1" customHeight="1" outlineLevel="1">
      <c r="A26" s="403"/>
      <c r="B26" s="34"/>
      <c r="C26" s="34"/>
      <c r="D26" s="34"/>
      <c r="E26" s="34"/>
      <c r="F26" s="34"/>
      <c r="G26" s="34"/>
      <c r="H26" s="34"/>
      <c r="I26" s="34"/>
      <c r="J26" s="34"/>
      <c r="K26" s="34"/>
      <c r="L26" s="34"/>
      <c r="M26" s="34"/>
      <c r="N26" s="34"/>
      <c r="O26" s="34"/>
      <c r="P26" s="34"/>
      <c r="Q26" s="34"/>
      <c r="R26" s="34"/>
      <c r="S26" s="34"/>
      <c r="T26" s="34"/>
      <c r="U26" s="34"/>
      <c r="V26" s="777"/>
    </row>
    <row r="27" spans="1:22" ht="15" hidden="1" customHeight="1" outlineLevel="1">
      <c r="A27" s="403"/>
      <c r="B27" s="34"/>
      <c r="C27" s="34"/>
      <c r="D27" s="34"/>
      <c r="E27" s="34"/>
      <c r="F27" s="34"/>
      <c r="G27" s="34"/>
      <c r="H27" s="34"/>
      <c r="I27" s="34"/>
      <c r="J27" s="34"/>
      <c r="K27" s="34"/>
      <c r="L27" s="34"/>
      <c r="M27" s="34"/>
      <c r="N27" s="34"/>
      <c r="O27" s="34"/>
      <c r="P27" s="34"/>
      <c r="Q27" s="34"/>
      <c r="R27" s="34"/>
      <c r="S27" s="34"/>
      <c r="T27" s="34"/>
      <c r="U27" s="34"/>
      <c r="V27" s="777"/>
    </row>
    <row r="28" spans="1:22" ht="15" hidden="1" customHeight="1" outlineLevel="1">
      <c r="A28" s="403"/>
      <c r="B28" s="34"/>
      <c r="C28" s="34"/>
      <c r="D28" s="34"/>
      <c r="E28" s="34"/>
      <c r="F28" s="34"/>
      <c r="G28" s="34"/>
      <c r="H28" s="34"/>
      <c r="I28" s="34"/>
      <c r="J28" s="34"/>
      <c r="K28" s="34"/>
      <c r="L28" s="34"/>
      <c r="M28" s="34"/>
      <c r="N28" s="34"/>
      <c r="O28" s="34"/>
      <c r="P28" s="34"/>
      <c r="Q28" s="34"/>
      <c r="R28" s="34"/>
      <c r="S28" s="34"/>
      <c r="T28" s="34"/>
      <c r="U28" s="34"/>
      <c r="V28" s="777"/>
    </row>
    <row r="29" spans="1:22" ht="15" hidden="1" customHeight="1" outlineLevel="1">
      <c r="A29" s="403"/>
      <c r="B29" s="34"/>
      <c r="C29" s="34"/>
      <c r="D29" s="34"/>
      <c r="E29" s="34"/>
      <c r="F29" s="34"/>
      <c r="G29" s="34"/>
      <c r="H29" s="34"/>
      <c r="I29" s="34"/>
      <c r="J29" s="34"/>
      <c r="K29" s="34"/>
      <c r="L29" s="34"/>
      <c r="M29" s="34"/>
      <c r="N29" s="34"/>
      <c r="O29" s="34"/>
      <c r="P29" s="34"/>
      <c r="Q29" s="34"/>
      <c r="R29" s="34"/>
      <c r="S29" s="34"/>
      <c r="T29" s="34"/>
      <c r="U29" s="34"/>
      <c r="V29" s="777"/>
    </row>
    <row r="30" spans="1:22" ht="15" hidden="1" customHeight="1" outlineLevel="1">
      <c r="A30" s="431"/>
      <c r="B30" s="34"/>
      <c r="C30" s="34"/>
      <c r="D30" s="34"/>
      <c r="E30" s="34"/>
      <c r="F30" s="34"/>
      <c r="G30" s="34"/>
      <c r="H30" s="34"/>
      <c r="I30" s="34"/>
      <c r="J30" s="34"/>
      <c r="K30" s="34"/>
      <c r="L30" s="34"/>
      <c r="M30" s="34"/>
      <c r="N30" s="34"/>
      <c r="O30" s="34"/>
      <c r="P30" s="34"/>
      <c r="Q30" s="34"/>
      <c r="R30" s="34"/>
      <c r="S30" s="34"/>
      <c r="T30" s="34"/>
      <c r="U30" s="34"/>
      <c r="V30" s="777"/>
    </row>
    <row r="31" spans="1:22" ht="15" hidden="1" customHeight="1" outlineLevel="1">
      <c r="A31" s="431"/>
      <c r="B31" s="34"/>
      <c r="C31" s="34"/>
      <c r="D31" s="34"/>
      <c r="E31" s="34"/>
      <c r="F31" s="34"/>
      <c r="G31" s="34"/>
      <c r="H31" s="34"/>
      <c r="I31" s="34"/>
      <c r="J31" s="34"/>
      <c r="K31" s="34"/>
      <c r="L31" s="34"/>
      <c r="M31" s="34"/>
      <c r="N31" s="34"/>
      <c r="O31" s="34"/>
      <c r="P31" s="34"/>
      <c r="Q31" s="34"/>
      <c r="R31" s="34"/>
      <c r="S31" s="34"/>
      <c r="T31" s="34"/>
      <c r="U31" s="34"/>
      <c r="V31" s="777"/>
    </row>
    <row r="32" spans="1:22" ht="15" hidden="1" customHeight="1" outlineLevel="1">
      <c r="A32" s="431"/>
      <c r="B32" s="34"/>
      <c r="C32" s="34"/>
      <c r="D32" s="34"/>
      <c r="E32" s="34"/>
      <c r="F32" s="34"/>
      <c r="G32" s="34"/>
      <c r="H32" s="34"/>
      <c r="I32" s="34"/>
      <c r="J32" s="34"/>
      <c r="K32" s="34"/>
      <c r="L32" s="34"/>
      <c r="M32" s="34"/>
      <c r="N32" s="34"/>
      <c r="O32" s="34"/>
      <c r="P32" s="34"/>
      <c r="Q32" s="34"/>
      <c r="R32" s="34"/>
      <c r="S32" s="34"/>
      <c r="T32" s="34"/>
      <c r="U32" s="34"/>
      <c r="V32" s="777"/>
    </row>
    <row r="33" spans="1:22" ht="15" hidden="1" customHeight="1" outlineLevel="1">
      <c r="A33" s="431"/>
      <c r="B33" s="34"/>
      <c r="C33" s="34"/>
      <c r="D33" s="34"/>
      <c r="E33" s="34"/>
      <c r="F33" s="34"/>
      <c r="G33" s="34"/>
      <c r="H33" s="34"/>
      <c r="I33" s="34"/>
      <c r="J33" s="34"/>
      <c r="K33" s="34"/>
      <c r="L33" s="34"/>
      <c r="M33" s="34"/>
      <c r="N33" s="34"/>
      <c r="O33" s="34"/>
      <c r="P33" s="34"/>
      <c r="Q33" s="34"/>
      <c r="R33" s="34"/>
      <c r="S33" s="34"/>
      <c r="T33" s="34"/>
      <c r="U33" s="34"/>
      <c r="V33" s="777"/>
    </row>
    <row r="34" spans="1:22" ht="15" hidden="1" customHeight="1" outlineLevel="1">
      <c r="A34" s="403"/>
      <c r="B34" s="34"/>
      <c r="C34" s="34"/>
      <c r="D34" s="34"/>
      <c r="E34" s="34"/>
      <c r="F34" s="34"/>
      <c r="G34" s="34"/>
      <c r="H34" s="34"/>
      <c r="I34" s="34"/>
      <c r="J34" s="34"/>
      <c r="K34" s="34"/>
      <c r="L34" s="34"/>
      <c r="M34" s="34"/>
      <c r="N34" s="34"/>
      <c r="O34" s="34"/>
      <c r="P34" s="34"/>
      <c r="Q34" s="34"/>
      <c r="R34" s="34"/>
      <c r="S34" s="34"/>
      <c r="T34" s="34"/>
      <c r="U34" s="34"/>
      <c r="V34" s="777"/>
    </row>
    <row r="35" spans="1:22" ht="15" hidden="1" customHeight="1" outlineLevel="1">
      <c r="A35" s="403"/>
      <c r="B35" s="34"/>
      <c r="C35" s="34"/>
      <c r="D35" s="34"/>
      <c r="E35" s="34"/>
      <c r="F35" s="34"/>
      <c r="G35" s="34"/>
      <c r="H35" s="34"/>
      <c r="I35" s="34"/>
      <c r="J35" s="34"/>
      <c r="K35" s="34"/>
      <c r="L35" s="34"/>
      <c r="M35" s="34"/>
      <c r="N35" s="34"/>
      <c r="O35" s="34"/>
      <c r="P35" s="34"/>
      <c r="Q35" s="34"/>
      <c r="R35" s="34"/>
      <c r="S35" s="34"/>
      <c r="T35" s="34"/>
      <c r="U35" s="34"/>
      <c r="V35" s="777"/>
    </row>
    <row r="36" spans="1:22" ht="15" hidden="1" customHeight="1" outlineLevel="1">
      <c r="A36" s="403"/>
      <c r="B36" s="34"/>
      <c r="C36" s="34"/>
      <c r="D36" s="34"/>
      <c r="E36" s="34"/>
      <c r="F36" s="34"/>
      <c r="G36" s="34"/>
      <c r="H36" s="34"/>
      <c r="I36" s="34"/>
      <c r="J36" s="34"/>
      <c r="K36" s="34"/>
      <c r="L36" s="34"/>
      <c r="M36" s="34"/>
      <c r="N36" s="34"/>
      <c r="O36" s="34"/>
      <c r="P36" s="34"/>
      <c r="Q36" s="34"/>
      <c r="R36" s="34"/>
      <c r="S36" s="34"/>
      <c r="T36" s="34"/>
      <c r="U36" s="34"/>
      <c r="V36" s="777"/>
    </row>
    <row r="37" spans="1:22" ht="15" hidden="1" customHeight="1" outlineLevel="1">
      <c r="A37" s="403"/>
      <c r="B37" s="34"/>
      <c r="C37" s="34"/>
      <c r="D37" s="34"/>
      <c r="E37" s="34"/>
      <c r="F37" s="34"/>
      <c r="G37" s="34"/>
      <c r="H37" s="34"/>
      <c r="I37" s="34"/>
      <c r="J37" s="34"/>
      <c r="K37" s="34"/>
      <c r="L37" s="34"/>
      <c r="M37" s="34"/>
      <c r="N37" s="34"/>
      <c r="O37" s="34"/>
      <c r="P37" s="34"/>
      <c r="Q37" s="34"/>
      <c r="R37" s="34"/>
      <c r="S37" s="34"/>
      <c r="T37" s="34"/>
      <c r="U37" s="34"/>
      <c r="V37" s="777"/>
    </row>
    <row r="38" spans="1:22" ht="15" hidden="1" customHeight="1" outlineLevel="1">
      <c r="A38" s="431"/>
      <c r="B38" s="34"/>
      <c r="C38" s="34"/>
      <c r="D38" s="34"/>
      <c r="E38" s="34"/>
      <c r="F38" s="34"/>
      <c r="G38" s="34"/>
      <c r="H38" s="34"/>
      <c r="I38" s="34"/>
      <c r="J38" s="34"/>
      <c r="K38" s="34"/>
      <c r="L38" s="34"/>
      <c r="M38" s="34"/>
      <c r="N38" s="34"/>
      <c r="O38" s="34"/>
      <c r="P38" s="34"/>
      <c r="Q38" s="34"/>
      <c r="R38" s="34"/>
      <c r="S38" s="34"/>
      <c r="T38" s="34"/>
      <c r="U38" s="34"/>
      <c r="V38" s="777"/>
    </row>
    <row r="39" spans="1:22" ht="15" hidden="1" customHeight="1" outlineLevel="1">
      <c r="A39" s="403"/>
      <c r="B39" s="34"/>
      <c r="C39" s="34"/>
      <c r="D39" s="34"/>
      <c r="E39" s="34"/>
      <c r="F39" s="34"/>
      <c r="G39" s="34"/>
      <c r="H39" s="34"/>
      <c r="I39" s="34"/>
      <c r="J39" s="34"/>
      <c r="K39" s="34"/>
      <c r="L39" s="34"/>
      <c r="M39" s="34"/>
      <c r="N39" s="34"/>
      <c r="O39" s="34"/>
      <c r="P39" s="34"/>
      <c r="Q39" s="34"/>
      <c r="R39" s="34"/>
      <c r="S39" s="34"/>
      <c r="T39" s="34"/>
      <c r="U39" s="34"/>
      <c r="V39" s="777"/>
    </row>
    <row r="40" spans="1:22" ht="15" hidden="1" customHeight="1" outlineLevel="1">
      <c r="A40" s="403"/>
      <c r="B40" s="34"/>
      <c r="C40" s="34"/>
      <c r="D40" s="34"/>
      <c r="E40" s="34"/>
      <c r="F40" s="34"/>
      <c r="G40" s="34"/>
      <c r="H40" s="34"/>
      <c r="I40" s="34"/>
      <c r="J40" s="34"/>
      <c r="K40" s="34"/>
      <c r="L40" s="34"/>
      <c r="M40" s="34"/>
      <c r="N40" s="34"/>
      <c r="O40" s="34"/>
      <c r="P40" s="34"/>
      <c r="Q40" s="34"/>
      <c r="R40" s="34"/>
      <c r="S40" s="34"/>
      <c r="T40" s="34"/>
      <c r="U40" s="34"/>
      <c r="V40" s="777"/>
    </row>
    <row r="41" spans="1:22" ht="15" hidden="1" customHeight="1" outlineLevel="1">
      <c r="A41" s="403"/>
      <c r="B41" s="34"/>
      <c r="C41" s="34"/>
      <c r="D41" s="34"/>
      <c r="E41" s="34"/>
      <c r="F41" s="34"/>
      <c r="G41" s="34"/>
      <c r="H41" s="34"/>
      <c r="I41" s="34"/>
      <c r="J41" s="34"/>
      <c r="K41" s="34"/>
      <c r="L41" s="34"/>
      <c r="M41" s="34"/>
      <c r="N41" s="34"/>
      <c r="O41" s="34"/>
      <c r="P41" s="34"/>
      <c r="Q41" s="34"/>
      <c r="R41" s="34"/>
      <c r="S41" s="34"/>
      <c r="T41" s="34"/>
      <c r="U41" s="34"/>
      <c r="V41" s="777"/>
    </row>
    <row r="42" spans="1:22" ht="15.75" hidden="1" customHeight="1" outlineLevel="1" thickBot="1">
      <c r="A42" s="431"/>
      <c r="B42" s="34"/>
      <c r="C42" s="34"/>
      <c r="D42" s="34"/>
      <c r="E42" s="34"/>
      <c r="F42" s="34"/>
      <c r="G42" s="34"/>
      <c r="H42" s="34"/>
      <c r="I42" s="34"/>
      <c r="J42" s="34"/>
      <c r="K42" s="34"/>
      <c r="L42" s="34"/>
      <c r="M42" s="34"/>
      <c r="N42" s="34"/>
      <c r="O42" s="34"/>
      <c r="P42" s="34"/>
      <c r="Q42" s="34"/>
      <c r="R42" s="34"/>
      <c r="S42" s="34"/>
      <c r="T42" s="34"/>
      <c r="U42" s="34"/>
      <c r="V42" s="777"/>
    </row>
    <row r="43" spans="1:22" ht="16.5" customHeight="1" collapsed="1">
      <c r="A43" s="787" t="s">
        <v>71</v>
      </c>
      <c r="B43" s="788"/>
      <c r="C43" s="788"/>
      <c r="D43" s="788"/>
      <c r="E43" s="788"/>
      <c r="F43" s="788"/>
      <c r="G43" s="788"/>
      <c r="H43" s="788"/>
      <c r="I43" s="788"/>
      <c r="J43" s="788"/>
      <c r="K43" s="788"/>
      <c r="L43" s="788"/>
      <c r="M43" s="788"/>
      <c r="N43" s="788"/>
      <c r="O43" s="788"/>
      <c r="P43" s="788"/>
      <c r="Q43" s="788"/>
      <c r="R43" s="788"/>
      <c r="S43" s="788"/>
      <c r="T43" s="788"/>
      <c r="U43" s="788"/>
      <c r="V43" s="874" t="s">
        <v>3120</v>
      </c>
    </row>
    <row r="44" spans="1:22" ht="19.5" customHeight="1" thickBot="1">
      <c r="A44" s="876"/>
      <c r="B44" s="877"/>
      <c r="C44" s="877"/>
      <c r="D44" s="877"/>
      <c r="E44" s="877"/>
      <c r="F44" s="877"/>
      <c r="G44" s="877"/>
      <c r="H44" s="877"/>
      <c r="I44" s="877"/>
      <c r="J44" s="877"/>
      <c r="K44" s="877"/>
      <c r="L44" s="877"/>
      <c r="M44" s="877"/>
      <c r="N44" s="877"/>
      <c r="O44" s="877"/>
      <c r="P44" s="877"/>
      <c r="Q44" s="877"/>
      <c r="R44" s="877"/>
      <c r="S44" s="877"/>
      <c r="T44" s="877"/>
      <c r="U44" s="877"/>
      <c r="V44" s="888"/>
    </row>
    <row r="45" spans="1:22" ht="54.95" customHeight="1">
      <c r="A45" s="881" t="s">
        <v>64</v>
      </c>
      <c r="B45" s="868" t="s">
        <v>53</v>
      </c>
      <c r="C45" s="868" t="s">
        <v>51</v>
      </c>
      <c r="D45" s="868" t="s">
        <v>50</v>
      </c>
      <c r="E45" s="868" t="s">
        <v>63</v>
      </c>
      <c r="F45" s="868" t="s">
        <v>62</v>
      </c>
      <c r="G45" s="868" t="s">
        <v>857</v>
      </c>
      <c r="H45" s="891" t="s">
        <v>3127</v>
      </c>
      <c r="I45" s="889" t="s">
        <v>973</v>
      </c>
      <c r="J45" s="868" t="s">
        <v>972</v>
      </c>
      <c r="K45" s="868" t="s">
        <v>971</v>
      </c>
      <c r="L45" s="868" t="s">
        <v>970</v>
      </c>
      <c r="M45" s="868" t="s">
        <v>70</v>
      </c>
      <c r="N45" s="883" t="s">
        <v>3106</v>
      </c>
      <c r="O45" s="885"/>
      <c r="P45" s="883" t="s">
        <v>3107</v>
      </c>
      <c r="Q45" s="884"/>
      <c r="R45" s="868" t="s">
        <v>968</v>
      </c>
      <c r="S45" s="868" t="s">
        <v>3130</v>
      </c>
      <c r="T45" s="868" t="s">
        <v>969</v>
      </c>
      <c r="U45" s="868" t="s">
        <v>967</v>
      </c>
      <c r="V45" s="776" t="s">
        <v>69</v>
      </c>
    </row>
    <row r="46" spans="1:22" ht="75" customHeight="1">
      <c r="A46" s="882"/>
      <c r="B46" s="869"/>
      <c r="C46" s="869"/>
      <c r="D46" s="869"/>
      <c r="E46" s="869"/>
      <c r="F46" s="869"/>
      <c r="G46" s="869"/>
      <c r="H46" s="892"/>
      <c r="I46" s="890"/>
      <c r="J46" s="869"/>
      <c r="K46" s="869"/>
      <c r="L46" s="869"/>
      <c r="M46" s="869"/>
      <c r="N46" s="345" t="s">
        <v>3108</v>
      </c>
      <c r="O46" s="345" t="s">
        <v>3109</v>
      </c>
      <c r="P46" s="345" t="s">
        <v>3110</v>
      </c>
      <c r="Q46" s="345" t="s">
        <v>3111</v>
      </c>
      <c r="R46" s="869"/>
      <c r="S46" s="869"/>
      <c r="T46" s="869"/>
      <c r="U46" s="869"/>
      <c r="V46" s="777"/>
    </row>
    <row r="47" spans="1:22">
      <c r="A47" s="422">
        <v>1</v>
      </c>
      <c r="B47" s="432"/>
      <c r="C47" s="432"/>
      <c r="D47" s="432"/>
      <c r="E47" s="432"/>
      <c r="F47" s="432"/>
      <c r="G47" s="432"/>
      <c r="H47" s="233"/>
      <c r="I47" s="233"/>
      <c r="J47" s="432"/>
      <c r="K47" s="432"/>
      <c r="L47" s="432"/>
      <c r="M47" s="432"/>
      <c r="N47" s="432"/>
      <c r="O47" s="432"/>
      <c r="P47" s="432"/>
      <c r="Q47" s="432"/>
      <c r="R47" s="432"/>
      <c r="S47" s="432"/>
      <c r="T47" s="432"/>
      <c r="U47" s="432"/>
      <c r="V47" s="777"/>
    </row>
    <row r="48" spans="1:22">
      <c r="A48" s="422">
        <v>2</v>
      </c>
      <c r="B48" s="432"/>
      <c r="C48" s="432"/>
      <c r="D48" s="432"/>
      <c r="E48" s="432"/>
      <c r="F48" s="432"/>
      <c r="G48" s="432"/>
      <c r="H48" s="233"/>
      <c r="I48" s="233"/>
      <c r="J48" s="432"/>
      <c r="K48" s="432"/>
      <c r="L48" s="432"/>
      <c r="M48" s="432"/>
      <c r="N48" s="432"/>
      <c r="O48" s="432"/>
      <c r="P48" s="432"/>
      <c r="Q48" s="432"/>
      <c r="R48" s="432"/>
      <c r="S48" s="432"/>
      <c r="T48" s="432"/>
      <c r="U48" s="432"/>
      <c r="V48" s="777"/>
    </row>
    <row r="49" spans="1:22">
      <c r="A49" s="32">
        <v>3</v>
      </c>
      <c r="B49" s="432"/>
      <c r="C49" s="432"/>
      <c r="D49" s="432"/>
      <c r="E49" s="432"/>
      <c r="F49" s="432"/>
      <c r="G49" s="432"/>
      <c r="H49" s="233"/>
      <c r="I49" s="233"/>
      <c r="J49" s="432"/>
      <c r="K49" s="432"/>
      <c r="L49" s="432"/>
      <c r="M49" s="432"/>
      <c r="N49" s="432"/>
      <c r="O49" s="432"/>
      <c r="P49" s="432"/>
      <c r="Q49" s="432"/>
      <c r="R49" s="432"/>
      <c r="S49" s="432"/>
      <c r="T49" s="432"/>
      <c r="U49" s="432"/>
      <c r="V49" s="777"/>
    </row>
    <row r="50" spans="1:22" ht="15.75" thickBot="1">
      <c r="A50" s="423" t="s">
        <v>59</v>
      </c>
      <c r="B50" s="433"/>
      <c r="C50" s="433"/>
      <c r="D50" s="433"/>
      <c r="E50" s="433"/>
      <c r="F50" s="433"/>
      <c r="G50" s="433"/>
      <c r="H50" s="125"/>
      <c r="I50" s="125"/>
      <c r="J50" s="433"/>
      <c r="K50" s="433"/>
      <c r="L50" s="433"/>
      <c r="M50" s="433"/>
      <c r="N50" s="433"/>
      <c r="O50" s="433"/>
      <c r="P50" s="433"/>
      <c r="Q50" s="433"/>
      <c r="R50" s="433"/>
      <c r="S50" s="433"/>
      <c r="T50" s="433"/>
      <c r="U50" s="433"/>
      <c r="V50" s="778"/>
    </row>
    <row r="51" spans="1:22" hidden="1" outlineLevel="1">
      <c r="A51" s="344" t="s">
        <v>59</v>
      </c>
      <c r="B51" s="12"/>
      <c r="C51" s="12"/>
      <c r="D51" s="12"/>
      <c r="E51" s="12"/>
      <c r="F51" s="12"/>
      <c r="G51" s="12"/>
      <c r="H51" s="346"/>
      <c r="I51" s="346"/>
      <c r="J51" s="12"/>
      <c r="K51" s="12"/>
      <c r="L51" s="12"/>
      <c r="M51" s="12"/>
      <c r="N51" s="12"/>
      <c r="O51" s="12"/>
      <c r="P51" s="12"/>
      <c r="Q51" s="12"/>
      <c r="R51" s="12"/>
      <c r="S51" s="12"/>
      <c r="T51" s="12"/>
      <c r="U51" s="12"/>
      <c r="V51" s="886" t="s">
        <v>69</v>
      </c>
    </row>
    <row r="52" spans="1:22" hidden="1" outlineLevel="1">
      <c r="A52" s="340" t="s">
        <v>59</v>
      </c>
      <c r="B52" s="342"/>
      <c r="C52" s="342"/>
      <c r="D52" s="342"/>
      <c r="E52" s="342"/>
      <c r="F52" s="342"/>
      <c r="G52" s="342"/>
      <c r="H52" s="233"/>
      <c r="I52" s="233"/>
      <c r="J52" s="342"/>
      <c r="K52" s="342"/>
      <c r="L52" s="342"/>
      <c r="M52" s="342"/>
      <c r="N52" s="342"/>
      <c r="O52" s="342"/>
      <c r="P52" s="342"/>
      <c r="Q52" s="342"/>
      <c r="R52" s="342"/>
      <c r="S52" s="342"/>
      <c r="T52" s="342"/>
      <c r="U52" s="342"/>
      <c r="V52" s="886"/>
    </row>
    <row r="53" spans="1:22" hidden="1" outlineLevel="1">
      <c r="A53" s="340" t="s">
        <v>59</v>
      </c>
      <c r="B53" s="342"/>
      <c r="C53" s="342"/>
      <c r="D53" s="342"/>
      <c r="E53" s="342"/>
      <c r="F53" s="342"/>
      <c r="G53" s="342"/>
      <c r="H53" s="233"/>
      <c r="I53" s="233"/>
      <c r="J53" s="342"/>
      <c r="K53" s="342"/>
      <c r="L53" s="342"/>
      <c r="M53" s="342"/>
      <c r="N53" s="342"/>
      <c r="O53" s="342"/>
      <c r="P53" s="342"/>
      <c r="Q53" s="342"/>
      <c r="R53" s="342"/>
      <c r="S53" s="342"/>
      <c r="T53" s="342"/>
      <c r="U53" s="342"/>
      <c r="V53" s="886"/>
    </row>
    <row r="54" spans="1:22" hidden="1" outlineLevel="1">
      <c r="A54" s="340" t="s">
        <v>59</v>
      </c>
      <c r="B54" s="342"/>
      <c r="C54" s="342"/>
      <c r="D54" s="342"/>
      <c r="E54" s="342"/>
      <c r="F54" s="342"/>
      <c r="G54" s="342"/>
      <c r="H54" s="233"/>
      <c r="I54" s="233"/>
      <c r="J54" s="342"/>
      <c r="K54" s="342"/>
      <c r="L54" s="342"/>
      <c r="M54" s="342"/>
      <c r="N54" s="342"/>
      <c r="O54" s="342"/>
      <c r="P54" s="342"/>
      <c r="Q54" s="342"/>
      <c r="R54" s="342"/>
      <c r="S54" s="342"/>
      <c r="T54" s="342"/>
      <c r="U54" s="342"/>
      <c r="V54" s="886"/>
    </row>
    <row r="55" spans="1:22" hidden="1" outlineLevel="1">
      <c r="A55" s="340" t="s">
        <v>59</v>
      </c>
      <c r="B55" s="342"/>
      <c r="C55" s="342"/>
      <c r="D55" s="342"/>
      <c r="E55" s="342"/>
      <c r="F55" s="342"/>
      <c r="G55" s="342"/>
      <c r="H55" s="233"/>
      <c r="I55" s="233"/>
      <c r="J55" s="342"/>
      <c r="K55" s="342"/>
      <c r="L55" s="342"/>
      <c r="M55" s="342"/>
      <c r="N55" s="342"/>
      <c r="O55" s="342"/>
      <c r="P55" s="342"/>
      <c r="Q55" s="342"/>
      <c r="R55" s="342"/>
      <c r="S55" s="342"/>
      <c r="T55" s="342"/>
      <c r="U55" s="342"/>
      <c r="V55" s="886"/>
    </row>
    <row r="56" spans="1:22" hidden="1" outlineLevel="1">
      <c r="A56" s="340" t="s">
        <v>59</v>
      </c>
      <c r="B56" s="342"/>
      <c r="C56" s="342"/>
      <c r="D56" s="342"/>
      <c r="E56" s="342"/>
      <c r="F56" s="342"/>
      <c r="G56" s="342"/>
      <c r="H56" s="233"/>
      <c r="I56" s="233"/>
      <c r="J56" s="342"/>
      <c r="K56" s="342"/>
      <c r="L56" s="342"/>
      <c r="M56" s="342"/>
      <c r="N56" s="342"/>
      <c r="O56" s="342"/>
      <c r="P56" s="342"/>
      <c r="Q56" s="342"/>
      <c r="R56" s="342"/>
      <c r="S56" s="342"/>
      <c r="T56" s="342"/>
      <c r="U56" s="342"/>
      <c r="V56" s="886"/>
    </row>
    <row r="57" spans="1:22" hidden="1" outlineLevel="1">
      <c r="A57" s="340" t="s">
        <v>59</v>
      </c>
      <c r="B57" s="342"/>
      <c r="C57" s="342"/>
      <c r="D57" s="342"/>
      <c r="E57" s="342"/>
      <c r="F57" s="342"/>
      <c r="G57" s="342"/>
      <c r="H57" s="233"/>
      <c r="I57" s="233"/>
      <c r="J57" s="342"/>
      <c r="K57" s="342"/>
      <c r="L57" s="342"/>
      <c r="M57" s="342"/>
      <c r="N57" s="342"/>
      <c r="O57" s="342"/>
      <c r="P57" s="342"/>
      <c r="Q57" s="342"/>
      <c r="R57" s="342"/>
      <c r="S57" s="342"/>
      <c r="T57" s="342"/>
      <c r="U57" s="342"/>
      <c r="V57" s="886"/>
    </row>
    <row r="58" spans="1:22" hidden="1" outlineLevel="1">
      <c r="A58" s="340" t="s">
        <v>59</v>
      </c>
      <c r="B58" s="342"/>
      <c r="C58" s="342"/>
      <c r="D58" s="342"/>
      <c r="E58" s="342"/>
      <c r="F58" s="342"/>
      <c r="G58" s="342"/>
      <c r="H58" s="233"/>
      <c r="I58" s="233"/>
      <c r="J58" s="342"/>
      <c r="K58" s="342"/>
      <c r="L58" s="342"/>
      <c r="M58" s="342"/>
      <c r="N58" s="342"/>
      <c r="O58" s="342"/>
      <c r="P58" s="342"/>
      <c r="Q58" s="342"/>
      <c r="R58" s="342"/>
      <c r="S58" s="342"/>
      <c r="T58" s="342"/>
      <c r="U58" s="342"/>
      <c r="V58" s="886"/>
    </row>
    <row r="59" spans="1:22" hidden="1" outlineLevel="1">
      <c r="A59" s="340" t="s">
        <v>59</v>
      </c>
      <c r="B59" s="342"/>
      <c r="C59" s="342"/>
      <c r="D59" s="342"/>
      <c r="E59" s="342"/>
      <c r="F59" s="342"/>
      <c r="G59" s="342"/>
      <c r="H59" s="233"/>
      <c r="I59" s="233"/>
      <c r="J59" s="342"/>
      <c r="K59" s="342"/>
      <c r="L59" s="342"/>
      <c r="M59" s="342"/>
      <c r="N59" s="342"/>
      <c r="O59" s="342"/>
      <c r="P59" s="342"/>
      <c r="Q59" s="342"/>
      <c r="R59" s="342"/>
      <c r="S59" s="342"/>
      <c r="T59" s="342"/>
      <c r="U59" s="342"/>
      <c r="V59" s="886"/>
    </row>
    <row r="60" spans="1:22" hidden="1" outlineLevel="1">
      <c r="A60" s="340" t="s">
        <v>59</v>
      </c>
      <c r="B60" s="342"/>
      <c r="C60" s="342"/>
      <c r="D60" s="342"/>
      <c r="E60" s="342"/>
      <c r="F60" s="342"/>
      <c r="G60" s="342"/>
      <c r="H60" s="233"/>
      <c r="I60" s="233"/>
      <c r="J60" s="342"/>
      <c r="K60" s="342"/>
      <c r="L60" s="342"/>
      <c r="M60" s="342"/>
      <c r="N60" s="342"/>
      <c r="O60" s="342"/>
      <c r="P60" s="342"/>
      <c r="Q60" s="342"/>
      <c r="R60" s="342"/>
      <c r="S60" s="342"/>
      <c r="T60" s="342"/>
      <c r="U60" s="342"/>
      <c r="V60" s="886"/>
    </row>
    <row r="61" spans="1:22" hidden="1" outlineLevel="1">
      <c r="A61" s="340" t="s">
        <v>59</v>
      </c>
      <c r="B61" s="342"/>
      <c r="C61" s="342"/>
      <c r="D61" s="342"/>
      <c r="E61" s="342"/>
      <c r="F61" s="342"/>
      <c r="G61" s="342"/>
      <c r="H61" s="233"/>
      <c r="I61" s="233"/>
      <c r="J61" s="342"/>
      <c r="K61" s="342"/>
      <c r="L61" s="342"/>
      <c r="M61" s="342"/>
      <c r="N61" s="342"/>
      <c r="O61" s="342"/>
      <c r="P61" s="342"/>
      <c r="Q61" s="342"/>
      <c r="R61" s="342"/>
      <c r="S61" s="342"/>
      <c r="T61" s="342"/>
      <c r="U61" s="342"/>
      <c r="V61" s="886"/>
    </row>
    <row r="62" spans="1:22" hidden="1" outlineLevel="1">
      <c r="A62" s="340" t="s">
        <v>59</v>
      </c>
      <c r="B62" s="342"/>
      <c r="C62" s="342"/>
      <c r="D62" s="342"/>
      <c r="E62" s="342"/>
      <c r="F62" s="342"/>
      <c r="G62" s="342"/>
      <c r="H62" s="233"/>
      <c r="I62" s="233"/>
      <c r="J62" s="342"/>
      <c r="K62" s="342"/>
      <c r="L62" s="342"/>
      <c r="M62" s="342"/>
      <c r="N62" s="342"/>
      <c r="O62" s="342"/>
      <c r="P62" s="342"/>
      <c r="Q62" s="342"/>
      <c r="R62" s="342"/>
      <c r="S62" s="342"/>
      <c r="T62" s="342"/>
      <c r="U62" s="342"/>
      <c r="V62" s="886"/>
    </row>
    <row r="63" spans="1:22" hidden="1" outlineLevel="1">
      <c r="A63" s="340" t="s">
        <v>59</v>
      </c>
      <c r="B63" s="342"/>
      <c r="C63" s="342"/>
      <c r="D63" s="342"/>
      <c r="E63" s="342"/>
      <c r="F63" s="342"/>
      <c r="G63" s="342"/>
      <c r="H63" s="233"/>
      <c r="I63" s="233"/>
      <c r="J63" s="342"/>
      <c r="K63" s="342"/>
      <c r="L63" s="342"/>
      <c r="M63" s="342"/>
      <c r="N63" s="342"/>
      <c r="O63" s="342"/>
      <c r="P63" s="342"/>
      <c r="Q63" s="342"/>
      <c r="R63" s="342"/>
      <c r="S63" s="342"/>
      <c r="T63" s="342"/>
      <c r="U63" s="342"/>
      <c r="V63" s="886"/>
    </row>
    <row r="64" spans="1:22" hidden="1" outlineLevel="1">
      <c r="A64" s="340" t="s">
        <v>59</v>
      </c>
      <c r="B64" s="342"/>
      <c r="C64" s="342"/>
      <c r="D64" s="342"/>
      <c r="E64" s="342"/>
      <c r="F64" s="342"/>
      <c r="G64" s="342"/>
      <c r="H64" s="233"/>
      <c r="I64" s="233"/>
      <c r="J64" s="342"/>
      <c r="K64" s="342"/>
      <c r="L64" s="342"/>
      <c r="M64" s="342"/>
      <c r="N64" s="342"/>
      <c r="O64" s="342"/>
      <c r="P64" s="342"/>
      <c r="Q64" s="342"/>
      <c r="R64" s="342"/>
      <c r="S64" s="342"/>
      <c r="T64" s="342"/>
      <c r="U64" s="342"/>
      <c r="V64" s="886"/>
    </row>
    <row r="65" spans="1:22" hidden="1" outlineLevel="1">
      <c r="A65" s="340" t="s">
        <v>59</v>
      </c>
      <c r="B65" s="342"/>
      <c r="C65" s="342"/>
      <c r="D65" s="342"/>
      <c r="E65" s="342"/>
      <c r="F65" s="342"/>
      <c r="G65" s="342"/>
      <c r="H65" s="233"/>
      <c r="I65" s="233"/>
      <c r="J65" s="342"/>
      <c r="K65" s="342"/>
      <c r="L65" s="342"/>
      <c r="M65" s="342"/>
      <c r="N65" s="342"/>
      <c r="O65" s="342"/>
      <c r="P65" s="342"/>
      <c r="Q65" s="342"/>
      <c r="R65" s="342"/>
      <c r="S65" s="342"/>
      <c r="T65" s="342"/>
      <c r="U65" s="342"/>
      <c r="V65" s="886"/>
    </row>
    <row r="66" spans="1:22" hidden="1" outlineLevel="1">
      <c r="A66" s="340" t="s">
        <v>59</v>
      </c>
      <c r="B66" s="342"/>
      <c r="C66" s="342"/>
      <c r="D66" s="342"/>
      <c r="E66" s="342"/>
      <c r="F66" s="342"/>
      <c r="G66" s="342"/>
      <c r="H66" s="233"/>
      <c r="I66" s="233"/>
      <c r="J66" s="342"/>
      <c r="K66" s="342"/>
      <c r="L66" s="342"/>
      <c r="M66" s="342"/>
      <c r="N66" s="342"/>
      <c r="O66" s="342"/>
      <c r="P66" s="342"/>
      <c r="Q66" s="342"/>
      <c r="R66" s="342"/>
      <c r="S66" s="342"/>
      <c r="T66" s="342"/>
      <c r="U66" s="342"/>
      <c r="V66" s="886"/>
    </row>
    <row r="67" spans="1:22" hidden="1" outlineLevel="1">
      <c r="A67" s="340" t="s">
        <v>59</v>
      </c>
      <c r="B67" s="342"/>
      <c r="C67" s="342"/>
      <c r="D67" s="342"/>
      <c r="E67" s="342"/>
      <c r="F67" s="342"/>
      <c r="G67" s="342"/>
      <c r="H67" s="233"/>
      <c r="I67" s="233"/>
      <c r="J67" s="342"/>
      <c r="K67" s="342"/>
      <c r="L67" s="342"/>
      <c r="M67" s="342"/>
      <c r="N67" s="342"/>
      <c r="O67" s="342"/>
      <c r="P67" s="342"/>
      <c r="Q67" s="342"/>
      <c r="R67" s="342"/>
      <c r="S67" s="342"/>
      <c r="T67" s="342"/>
      <c r="U67" s="342"/>
      <c r="V67" s="886"/>
    </row>
    <row r="68" spans="1:22" hidden="1" outlineLevel="1">
      <c r="A68" s="340" t="s">
        <v>59</v>
      </c>
      <c r="B68" s="342"/>
      <c r="C68" s="342"/>
      <c r="D68" s="342"/>
      <c r="E68" s="342"/>
      <c r="F68" s="342"/>
      <c r="G68" s="342"/>
      <c r="H68" s="233"/>
      <c r="I68" s="233"/>
      <c r="J68" s="342"/>
      <c r="K68" s="342"/>
      <c r="L68" s="342"/>
      <c r="M68" s="342"/>
      <c r="N68" s="342"/>
      <c r="O68" s="342"/>
      <c r="P68" s="342"/>
      <c r="Q68" s="342"/>
      <c r="R68" s="342"/>
      <c r="S68" s="342"/>
      <c r="T68" s="342"/>
      <c r="U68" s="342"/>
      <c r="V68" s="886"/>
    </row>
    <row r="69" spans="1:22" hidden="1" outlineLevel="1">
      <c r="A69" s="340" t="s">
        <v>59</v>
      </c>
      <c r="B69" s="342"/>
      <c r="C69" s="342"/>
      <c r="D69" s="342"/>
      <c r="E69" s="342"/>
      <c r="F69" s="342"/>
      <c r="G69" s="342"/>
      <c r="H69" s="233"/>
      <c r="I69" s="233"/>
      <c r="J69" s="342"/>
      <c r="K69" s="342"/>
      <c r="L69" s="342"/>
      <c r="M69" s="342"/>
      <c r="N69" s="342"/>
      <c r="O69" s="342"/>
      <c r="P69" s="342"/>
      <c r="Q69" s="342"/>
      <c r="R69" s="342"/>
      <c r="S69" s="342"/>
      <c r="T69" s="342"/>
      <c r="U69" s="342"/>
      <c r="V69" s="886"/>
    </row>
    <row r="70" spans="1:22" hidden="1" outlineLevel="1">
      <c r="A70" s="340" t="s">
        <v>59</v>
      </c>
      <c r="B70" s="342"/>
      <c r="C70" s="342"/>
      <c r="D70" s="342"/>
      <c r="E70" s="342"/>
      <c r="F70" s="342"/>
      <c r="G70" s="342"/>
      <c r="H70" s="233"/>
      <c r="I70" s="233"/>
      <c r="J70" s="342"/>
      <c r="K70" s="342"/>
      <c r="L70" s="342"/>
      <c r="M70" s="342"/>
      <c r="N70" s="342"/>
      <c r="O70" s="342"/>
      <c r="P70" s="342"/>
      <c r="Q70" s="342"/>
      <c r="R70" s="342"/>
      <c r="S70" s="342"/>
      <c r="T70" s="342"/>
      <c r="U70" s="342"/>
      <c r="V70" s="886"/>
    </row>
    <row r="71" spans="1:22" hidden="1" outlineLevel="1">
      <c r="A71" s="340" t="s">
        <v>59</v>
      </c>
      <c r="B71" s="342"/>
      <c r="C71" s="342"/>
      <c r="D71" s="342"/>
      <c r="E71" s="342"/>
      <c r="F71" s="342"/>
      <c r="G71" s="342"/>
      <c r="H71" s="233"/>
      <c r="I71" s="233"/>
      <c r="J71" s="342"/>
      <c r="K71" s="342"/>
      <c r="L71" s="342"/>
      <c r="M71" s="342"/>
      <c r="N71" s="342"/>
      <c r="O71" s="342"/>
      <c r="P71" s="342"/>
      <c r="Q71" s="342"/>
      <c r="R71" s="342"/>
      <c r="S71" s="342"/>
      <c r="T71" s="342"/>
      <c r="U71" s="342"/>
      <c r="V71" s="886"/>
    </row>
    <row r="72" spans="1:22" hidden="1" outlineLevel="1">
      <c r="A72" s="340" t="s">
        <v>59</v>
      </c>
      <c r="B72" s="342"/>
      <c r="C72" s="342"/>
      <c r="D72" s="342"/>
      <c r="E72" s="342"/>
      <c r="F72" s="342"/>
      <c r="G72" s="342"/>
      <c r="H72" s="233"/>
      <c r="I72" s="233"/>
      <c r="J72" s="342"/>
      <c r="K72" s="342"/>
      <c r="L72" s="342"/>
      <c r="M72" s="342"/>
      <c r="N72" s="342"/>
      <c r="O72" s="342"/>
      <c r="P72" s="342"/>
      <c r="Q72" s="342"/>
      <c r="R72" s="342"/>
      <c r="S72" s="342"/>
      <c r="T72" s="342"/>
      <c r="U72" s="342"/>
      <c r="V72" s="886"/>
    </row>
    <row r="73" spans="1:22" hidden="1" outlineLevel="1">
      <c r="A73" s="340" t="s">
        <v>59</v>
      </c>
      <c r="B73" s="342"/>
      <c r="C73" s="342"/>
      <c r="D73" s="342"/>
      <c r="E73" s="342"/>
      <c r="F73" s="342"/>
      <c r="G73" s="342"/>
      <c r="H73" s="233"/>
      <c r="I73" s="233"/>
      <c r="J73" s="342"/>
      <c r="K73" s="342"/>
      <c r="L73" s="342"/>
      <c r="M73" s="342"/>
      <c r="N73" s="342"/>
      <c r="O73" s="342"/>
      <c r="P73" s="342"/>
      <c r="Q73" s="342"/>
      <c r="R73" s="342"/>
      <c r="S73" s="342"/>
      <c r="T73" s="342"/>
      <c r="U73" s="342"/>
      <c r="V73" s="886"/>
    </row>
    <row r="74" spans="1:22" hidden="1" outlineLevel="1">
      <c r="A74" s="340" t="s">
        <v>59</v>
      </c>
      <c r="B74" s="342"/>
      <c r="C74" s="342"/>
      <c r="D74" s="342"/>
      <c r="E74" s="342"/>
      <c r="F74" s="342"/>
      <c r="G74" s="342"/>
      <c r="H74" s="233"/>
      <c r="I74" s="233"/>
      <c r="J74" s="342"/>
      <c r="K74" s="342"/>
      <c r="L74" s="342"/>
      <c r="M74" s="342"/>
      <c r="N74" s="342"/>
      <c r="O74" s="342"/>
      <c r="P74" s="342"/>
      <c r="Q74" s="342"/>
      <c r="R74" s="342"/>
      <c r="S74" s="342"/>
      <c r="T74" s="342"/>
      <c r="U74" s="342"/>
      <c r="V74" s="886"/>
    </row>
    <row r="75" spans="1:22" hidden="1" outlineLevel="1">
      <c r="A75" s="340" t="s">
        <v>59</v>
      </c>
      <c r="B75" s="342"/>
      <c r="C75" s="342"/>
      <c r="D75" s="342"/>
      <c r="E75" s="342"/>
      <c r="F75" s="342"/>
      <c r="G75" s="342"/>
      <c r="H75" s="233"/>
      <c r="I75" s="233"/>
      <c r="J75" s="342"/>
      <c r="K75" s="342"/>
      <c r="L75" s="342"/>
      <c r="M75" s="342"/>
      <c r="N75" s="342"/>
      <c r="O75" s="342"/>
      <c r="P75" s="342"/>
      <c r="Q75" s="342"/>
      <c r="R75" s="342"/>
      <c r="S75" s="342"/>
      <c r="T75" s="342"/>
      <c r="U75" s="342"/>
      <c r="V75" s="886"/>
    </row>
    <row r="76" spans="1:22" hidden="1" outlineLevel="1">
      <c r="A76" s="340" t="s">
        <v>59</v>
      </c>
      <c r="B76" s="342"/>
      <c r="C76" s="342"/>
      <c r="D76" s="342"/>
      <c r="E76" s="342"/>
      <c r="F76" s="342"/>
      <c r="G76" s="342"/>
      <c r="H76" s="233"/>
      <c r="I76" s="233"/>
      <c r="J76" s="342"/>
      <c r="K76" s="342"/>
      <c r="L76" s="342"/>
      <c r="M76" s="342"/>
      <c r="N76" s="342"/>
      <c r="O76" s="342"/>
      <c r="P76" s="342"/>
      <c r="Q76" s="342"/>
      <c r="R76" s="342"/>
      <c r="S76" s="342"/>
      <c r="T76" s="342"/>
      <c r="U76" s="342"/>
      <c r="V76" s="886"/>
    </row>
    <row r="77" spans="1:22" hidden="1" outlineLevel="1">
      <c r="A77" s="340" t="s">
        <v>59</v>
      </c>
      <c r="B77" s="342"/>
      <c r="C77" s="342"/>
      <c r="D77" s="342"/>
      <c r="E77" s="342"/>
      <c r="F77" s="342"/>
      <c r="G77" s="342"/>
      <c r="H77" s="233"/>
      <c r="I77" s="233"/>
      <c r="J77" s="342"/>
      <c r="K77" s="342"/>
      <c r="L77" s="342"/>
      <c r="M77" s="342"/>
      <c r="N77" s="342"/>
      <c r="O77" s="342"/>
      <c r="P77" s="342"/>
      <c r="Q77" s="342"/>
      <c r="R77" s="342"/>
      <c r="S77" s="342"/>
      <c r="T77" s="342"/>
      <c r="U77" s="342"/>
      <c r="V77" s="886"/>
    </row>
    <row r="78" spans="1:22" hidden="1" outlineLevel="1">
      <c r="A78" s="340" t="s">
        <v>59</v>
      </c>
      <c r="B78" s="342"/>
      <c r="C78" s="342"/>
      <c r="D78" s="342"/>
      <c r="E78" s="342"/>
      <c r="F78" s="342"/>
      <c r="G78" s="342"/>
      <c r="H78" s="233"/>
      <c r="I78" s="233"/>
      <c r="J78" s="342"/>
      <c r="K78" s="342"/>
      <c r="L78" s="342"/>
      <c r="M78" s="342"/>
      <c r="N78" s="342"/>
      <c r="O78" s="342"/>
      <c r="P78" s="342"/>
      <c r="Q78" s="342"/>
      <c r="R78" s="342"/>
      <c r="S78" s="342"/>
      <c r="T78" s="342"/>
      <c r="U78" s="342"/>
      <c r="V78" s="886"/>
    </row>
    <row r="79" spans="1:22" ht="15.75" hidden="1" outlineLevel="1" thickBot="1">
      <c r="A79" s="341" t="s">
        <v>59</v>
      </c>
      <c r="B79" s="343"/>
      <c r="C79" s="343"/>
      <c r="D79" s="343"/>
      <c r="E79" s="343"/>
      <c r="F79" s="343"/>
      <c r="G79" s="343"/>
      <c r="H79" s="125"/>
      <c r="I79" s="125"/>
      <c r="J79" s="343"/>
      <c r="K79" s="343"/>
      <c r="L79" s="343"/>
      <c r="M79" s="343"/>
      <c r="N79" s="343"/>
      <c r="O79" s="343"/>
      <c r="P79" s="343"/>
      <c r="Q79" s="343"/>
      <c r="R79" s="343"/>
      <c r="S79" s="343"/>
      <c r="T79" s="343"/>
      <c r="U79" s="343"/>
      <c r="V79" s="887"/>
    </row>
    <row r="80" spans="1:22" collapsed="1">
      <c r="A80" s="468" t="s">
        <v>3217</v>
      </c>
      <c r="N80" s="93" t="s">
        <v>3112</v>
      </c>
      <c r="O80" s="7"/>
      <c r="P80" s="7"/>
      <c r="Q80" s="7"/>
      <c r="R80" s="7"/>
      <c r="S80" s="7"/>
    </row>
    <row r="81" spans="14:19">
      <c r="N81" s="93" t="s">
        <v>3126</v>
      </c>
      <c r="O81" s="7"/>
      <c r="P81" s="7"/>
      <c r="Q81" s="7"/>
      <c r="R81" s="7"/>
      <c r="S81" s="7"/>
    </row>
    <row r="82" spans="14:19">
      <c r="N82" s="93" t="s">
        <v>3152</v>
      </c>
      <c r="O82" s="7"/>
      <c r="P82" s="7"/>
      <c r="Q82" s="7"/>
      <c r="R82" s="7"/>
      <c r="S82" s="7"/>
    </row>
    <row r="83" spans="14:19">
      <c r="N83" s="93" t="s">
        <v>3113</v>
      </c>
      <c r="O83" s="7"/>
      <c r="P83" s="7"/>
      <c r="Q83" s="7"/>
      <c r="R83" s="7"/>
      <c r="S83" s="7"/>
    </row>
    <row r="84" spans="14:19">
      <c r="N84" s="93" t="s">
        <v>3129</v>
      </c>
      <c r="O84" s="7"/>
      <c r="P84" s="7"/>
      <c r="Q84" s="7"/>
      <c r="R84" s="7"/>
      <c r="S84" s="7"/>
    </row>
    <row r="85" spans="14:19">
      <c r="N85" s="93" t="s">
        <v>3128</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600"/>
  <sheetViews>
    <sheetView zoomScale="85" zoomScaleNormal="85" zoomScaleSheetLayoutView="100" workbookViewId="0">
      <selection activeCell="C6" sqref="C6"/>
    </sheetView>
  </sheetViews>
  <sheetFormatPr defaultColWidth="8.85546875" defaultRowHeight="15"/>
  <cols>
    <col min="1" max="1" width="22.7109375" style="613" customWidth="1"/>
    <col min="2" max="2" width="14" style="613" customWidth="1"/>
    <col min="3" max="3" width="16.7109375" style="613" customWidth="1"/>
    <col min="4" max="4" width="14.7109375" style="613" customWidth="1"/>
    <col min="5" max="10" width="8.85546875" style="613"/>
    <col min="11" max="11" width="15.7109375" style="613" customWidth="1"/>
    <col min="12" max="12" width="17.7109375" style="613" customWidth="1"/>
    <col min="13" max="13" width="19.28515625" style="613" customWidth="1"/>
    <col min="14" max="14" width="21" style="613" customWidth="1"/>
    <col min="15" max="15" width="18.7109375" style="613" customWidth="1"/>
    <col min="16" max="16" width="17.7109375" style="613" customWidth="1"/>
    <col min="17" max="16384" width="8.85546875" style="613"/>
  </cols>
  <sheetData>
    <row r="1" spans="1:18" ht="27.6" customHeight="1">
      <c r="A1" s="782" t="s">
        <v>942</v>
      </c>
      <c r="B1" s="783"/>
      <c r="C1" s="783"/>
      <c r="D1" s="355"/>
    </row>
    <row r="2" spans="1:18" ht="36.6" customHeight="1">
      <c r="A2" s="896" t="s">
        <v>10</v>
      </c>
      <c r="B2" s="897"/>
      <c r="C2" s="897"/>
      <c r="D2" s="898"/>
    </row>
    <row r="3" spans="1:18" ht="15.75" thickBot="1">
      <c r="A3" s="728"/>
      <c r="B3" s="729"/>
      <c r="C3" s="729"/>
      <c r="D3" s="786"/>
    </row>
    <row r="4" spans="1:18" ht="20.100000000000001" customHeight="1">
      <c r="A4" s="899" t="s">
        <v>78</v>
      </c>
      <c r="B4" s="900"/>
      <c r="C4" s="901"/>
      <c r="D4" s="905" t="s">
        <v>3120</v>
      </c>
    </row>
    <row r="5" spans="1:18" ht="20.100000000000001" customHeight="1" thickBot="1">
      <c r="A5" s="902"/>
      <c r="B5" s="903"/>
      <c r="C5" s="904"/>
      <c r="D5" s="906"/>
    </row>
    <row r="6" spans="1:18" ht="35.65" customHeight="1" thickBot="1">
      <c r="A6" s="700" t="s">
        <v>3190</v>
      </c>
      <c r="B6" s="701"/>
      <c r="C6" s="702" t="s">
        <v>3381</v>
      </c>
      <c r="D6" s="703"/>
    </row>
    <row r="7" spans="1:18" ht="67.150000000000006" customHeight="1" thickBot="1">
      <c r="A7" s="893" t="s">
        <v>77</v>
      </c>
      <c r="B7" s="894"/>
      <c r="C7" s="895"/>
      <c r="D7" s="13" t="s">
        <v>76</v>
      </c>
    </row>
    <row r="8" spans="1:18" ht="25.9" customHeight="1">
      <c r="A8" s="913" t="s">
        <v>974</v>
      </c>
      <c r="B8" s="914"/>
      <c r="C8" s="914"/>
      <c r="D8" s="915"/>
    </row>
    <row r="9" spans="1:18" ht="30" customHeight="1">
      <c r="A9" s="916" t="s">
        <v>3132</v>
      </c>
      <c r="B9" s="917"/>
      <c r="C9" s="917"/>
      <c r="D9" s="918"/>
    </row>
    <row r="10" spans="1:18" ht="26.65" customHeight="1">
      <c r="A10" s="916" t="s">
        <v>3133</v>
      </c>
      <c r="B10" s="917"/>
      <c r="C10" s="917"/>
      <c r="D10" s="918"/>
    </row>
    <row r="11" spans="1:18" ht="23.65" customHeight="1">
      <c r="A11" s="916" t="s">
        <v>3180</v>
      </c>
      <c r="B11" s="917"/>
      <c r="C11" s="917"/>
      <c r="D11" s="918"/>
    </row>
    <row r="12" spans="1:18" ht="23.65" customHeight="1">
      <c r="A12" s="916" t="s">
        <v>3181</v>
      </c>
      <c r="B12" s="917"/>
      <c r="C12" s="917"/>
      <c r="D12" s="918"/>
    </row>
    <row r="13" spans="1:18" ht="28.15" customHeight="1" thickBot="1">
      <c r="A13" s="919" t="s">
        <v>3182</v>
      </c>
      <c r="B13" s="920"/>
      <c r="C13" s="920"/>
      <c r="D13" s="921"/>
      <c r="I13" s="704"/>
    </row>
    <row r="14" spans="1:18">
      <c r="A14" s="614"/>
      <c r="B14" s="614"/>
      <c r="C14" s="614"/>
      <c r="D14" s="614"/>
    </row>
    <row r="15" spans="1:18" ht="22.15" customHeight="1">
      <c r="A15" s="614"/>
      <c r="B15" s="614"/>
      <c r="C15" s="614"/>
      <c r="D15" s="614"/>
      <c r="E15" s="614"/>
      <c r="F15" s="614"/>
      <c r="G15" s="614"/>
      <c r="H15" s="614"/>
      <c r="I15" s="618" t="s">
        <v>3384</v>
      </c>
      <c r="J15" s="619"/>
      <c r="K15" s="620"/>
      <c r="L15" s="619"/>
      <c r="M15" s="619"/>
      <c r="N15" s="691"/>
      <c r="R15" s="606"/>
    </row>
    <row r="16" spans="1:18" ht="17.649999999999999" customHeight="1">
      <c r="A16" s="614"/>
      <c r="B16" s="614"/>
      <c r="C16" s="614"/>
      <c r="D16" s="614"/>
      <c r="E16" s="614"/>
      <c r="F16" s="614"/>
      <c r="G16" s="614"/>
      <c r="H16" s="614"/>
      <c r="I16" s="622" t="s">
        <v>3371</v>
      </c>
      <c r="J16" s="619"/>
      <c r="K16" s="620"/>
      <c r="L16" s="619"/>
      <c r="M16" s="619"/>
      <c r="N16" s="621"/>
    </row>
    <row r="17" spans="1:20">
      <c r="A17" s="614"/>
      <c r="B17" s="614"/>
      <c r="C17" s="614"/>
      <c r="D17" s="614"/>
      <c r="E17" s="614"/>
      <c r="F17" s="614"/>
      <c r="G17" s="614"/>
      <c r="H17" s="614"/>
      <c r="I17" s="622"/>
      <c r="J17" s="619"/>
      <c r="K17" s="620"/>
      <c r="L17" s="619"/>
      <c r="M17" s="619"/>
      <c r="N17" s="619"/>
    </row>
    <row r="18" spans="1:20" ht="15.75" thickBot="1">
      <c r="A18" s="614"/>
      <c r="B18" s="614"/>
      <c r="C18" s="614"/>
      <c r="D18" s="614"/>
      <c r="E18" s="614"/>
      <c r="F18" s="614"/>
      <c r="G18" s="614"/>
      <c r="H18" s="614"/>
      <c r="K18" s="617"/>
      <c r="M18" s="616"/>
      <c r="N18" s="616"/>
      <c r="O18" s="614"/>
      <c r="P18" s="614"/>
      <c r="Q18" s="614"/>
      <c r="R18" s="614"/>
      <c r="S18" s="614"/>
      <c r="T18" s="614"/>
    </row>
    <row r="19" spans="1:20" ht="29.65" customHeight="1" thickTop="1">
      <c r="A19" s="614"/>
      <c r="B19" s="614"/>
      <c r="C19" s="614"/>
      <c r="D19" s="614"/>
      <c r="E19" s="614"/>
      <c r="F19" s="614"/>
      <c r="G19" s="614"/>
      <c r="H19" s="614"/>
      <c r="K19" s="617"/>
      <c r="L19" s="909" t="s">
        <v>3287</v>
      </c>
      <c r="M19" s="910"/>
      <c r="O19" s="623"/>
      <c r="P19" s="624"/>
      <c r="Q19" s="614"/>
      <c r="R19" s="614"/>
      <c r="S19" s="614"/>
      <c r="T19" s="614"/>
    </row>
    <row r="20" spans="1:20" ht="15.75" customHeight="1">
      <c r="A20" s="614"/>
      <c r="B20" s="614"/>
      <c r="C20" s="614"/>
      <c r="D20" s="614"/>
      <c r="E20" s="614"/>
      <c r="F20" s="614"/>
      <c r="G20" s="614"/>
      <c r="H20" s="614"/>
      <c r="K20" s="617"/>
      <c r="L20" s="625" t="s">
        <v>3288</v>
      </c>
      <c r="M20" s="626">
        <v>1</v>
      </c>
      <c r="P20" s="628"/>
      <c r="Q20" s="614"/>
      <c r="R20" s="614"/>
      <c r="S20" s="614"/>
      <c r="T20" s="614"/>
    </row>
    <row r="21" spans="1:20" ht="15.75" thickBot="1">
      <c r="A21" s="614"/>
      <c r="B21" s="614"/>
      <c r="C21" s="614"/>
      <c r="D21" s="614"/>
      <c r="E21" s="614"/>
      <c r="F21" s="614"/>
      <c r="G21" s="614"/>
      <c r="H21" s="614"/>
      <c r="K21" s="617"/>
      <c r="L21" s="629" t="s">
        <v>3289</v>
      </c>
      <c r="M21" s="630">
        <v>1</v>
      </c>
      <c r="P21" s="628"/>
      <c r="Q21" s="614"/>
      <c r="R21" s="614"/>
      <c r="S21" s="614"/>
      <c r="T21" s="614"/>
    </row>
    <row r="22" spans="1:20" ht="16.5" thickTop="1" thickBot="1">
      <c r="A22" s="614"/>
      <c r="B22" s="614"/>
      <c r="C22" s="614"/>
      <c r="D22" s="614"/>
      <c r="E22" s="614"/>
      <c r="F22" s="614"/>
      <c r="G22" s="614"/>
      <c r="H22" s="614"/>
      <c r="K22" s="617"/>
      <c r="P22" s="628"/>
      <c r="Q22" s="614"/>
      <c r="R22" s="614"/>
    </row>
    <row r="23" spans="1:20" ht="19.899999999999999" customHeight="1" thickTop="1">
      <c r="A23" s="614"/>
      <c r="B23" s="614"/>
      <c r="C23" s="614"/>
      <c r="D23" s="614"/>
      <c r="E23" s="614"/>
      <c r="F23" s="614"/>
      <c r="G23" s="614"/>
      <c r="H23" s="614"/>
      <c r="K23" s="633"/>
      <c r="L23" s="909" t="s">
        <v>3290</v>
      </c>
      <c r="M23" s="910"/>
      <c r="O23" s="907" t="s">
        <v>3291</v>
      </c>
      <c r="P23" s="908"/>
    </row>
    <row r="24" spans="1:20" ht="15.75" customHeight="1">
      <c r="A24" s="614"/>
      <c r="B24" s="614"/>
      <c r="C24" s="614"/>
      <c r="D24" s="614"/>
      <c r="E24" s="614"/>
      <c r="F24" s="614"/>
      <c r="G24" s="614"/>
      <c r="H24" s="614"/>
      <c r="K24" s="634"/>
      <c r="L24" s="625" t="s">
        <v>3288</v>
      </c>
      <c r="M24" s="626">
        <v>1</v>
      </c>
      <c r="N24" s="635" t="s">
        <v>3292</v>
      </c>
      <c r="O24" s="636" t="s">
        <v>3293</v>
      </c>
      <c r="P24" s="637">
        <v>1</v>
      </c>
    </row>
    <row r="25" spans="1:20" ht="15.75" thickBot="1">
      <c r="A25" s="614"/>
      <c r="B25" s="614"/>
      <c r="C25" s="614"/>
      <c r="D25" s="614"/>
      <c r="E25" s="614"/>
      <c r="F25" s="614"/>
      <c r="G25" s="614"/>
      <c r="H25" s="614"/>
      <c r="K25" s="617"/>
      <c r="L25" s="629" t="s">
        <v>3289</v>
      </c>
      <c r="M25" s="630">
        <v>1</v>
      </c>
      <c r="N25" s="638" t="s">
        <v>3294</v>
      </c>
      <c r="O25" s="629" t="s">
        <v>3289</v>
      </c>
      <c r="P25" s="639">
        <v>1</v>
      </c>
    </row>
    <row r="26" spans="1:20" ht="16.5" customHeight="1" thickTop="1" thickBot="1">
      <c r="A26" s="614"/>
      <c r="B26" s="614"/>
      <c r="C26" s="614"/>
      <c r="D26" s="614"/>
      <c r="E26" s="614"/>
      <c r="F26" s="614"/>
      <c r="G26" s="614"/>
      <c r="H26" s="614"/>
      <c r="K26" s="617"/>
      <c r="N26" s="617"/>
    </row>
    <row r="27" spans="1:20" ht="15.75" customHeight="1" thickTop="1">
      <c r="A27" s="614"/>
      <c r="B27" s="614"/>
      <c r="C27" s="614"/>
      <c r="D27" s="614"/>
      <c r="E27" s="614"/>
      <c r="F27" s="614"/>
      <c r="G27" s="614"/>
      <c r="H27" s="614"/>
      <c r="K27" s="638"/>
      <c r="L27" s="909" t="s">
        <v>3295</v>
      </c>
      <c r="M27" s="910"/>
      <c r="N27" s="640">
        <v>2</v>
      </c>
      <c r="O27" s="911" t="s">
        <v>3296</v>
      </c>
      <c r="P27" s="912"/>
    </row>
    <row r="28" spans="1:20">
      <c r="A28" s="614"/>
      <c r="B28" s="614"/>
      <c r="C28" s="614"/>
      <c r="D28" s="614"/>
      <c r="E28" s="614"/>
      <c r="F28" s="614"/>
      <c r="G28" s="614"/>
      <c r="H28" s="614"/>
      <c r="K28" s="634"/>
      <c r="L28" s="625" t="s">
        <v>3288</v>
      </c>
      <c r="M28" s="626">
        <v>1</v>
      </c>
      <c r="N28" s="638" t="s">
        <v>3292</v>
      </c>
      <c r="O28" s="641" t="s">
        <v>3293</v>
      </c>
      <c r="P28" s="642">
        <v>1</v>
      </c>
    </row>
    <row r="29" spans="1:20" ht="15.75" thickBot="1">
      <c r="A29" s="614"/>
      <c r="B29" s="614"/>
      <c r="C29" s="614"/>
      <c r="D29" s="614"/>
      <c r="E29" s="614"/>
      <c r="F29" s="614"/>
      <c r="G29" s="614"/>
      <c r="H29" s="614"/>
      <c r="K29" s="643"/>
      <c r="L29" s="629" t="s">
        <v>3289</v>
      </c>
      <c r="M29" s="630">
        <v>1</v>
      </c>
      <c r="N29" s="638" t="s">
        <v>3294</v>
      </c>
      <c r="O29" s="644" t="s">
        <v>3289</v>
      </c>
      <c r="P29" s="645">
        <v>1</v>
      </c>
    </row>
    <row r="30" spans="1:20" ht="16.5" thickTop="1" thickBot="1">
      <c r="A30" s="614"/>
      <c r="B30" s="614"/>
      <c r="C30" s="614"/>
      <c r="D30" s="614"/>
      <c r="E30" s="614"/>
      <c r="F30" s="614"/>
      <c r="G30" s="614"/>
      <c r="H30" s="614"/>
      <c r="K30" s="643"/>
    </row>
    <row r="31" spans="1:20" ht="15.75" thickTop="1">
      <c r="A31" s="614"/>
      <c r="B31" s="614"/>
      <c r="C31" s="614"/>
      <c r="D31" s="614"/>
      <c r="E31" s="614"/>
      <c r="F31" s="614"/>
      <c r="G31" s="614"/>
      <c r="H31" s="614"/>
      <c r="K31" s="617"/>
      <c r="L31" s="909" t="s">
        <v>3297</v>
      </c>
      <c r="M31" s="910"/>
      <c r="O31" s="646"/>
      <c r="P31" s="646"/>
    </row>
    <row r="32" spans="1:20" ht="15.75" customHeight="1">
      <c r="A32" s="614"/>
      <c r="B32" s="614"/>
      <c r="C32" s="614"/>
      <c r="D32" s="614"/>
      <c r="E32" s="614"/>
      <c r="F32" s="614"/>
      <c r="G32" s="614"/>
      <c r="H32" s="614"/>
      <c r="K32" s="617"/>
      <c r="L32" s="625" t="s">
        <v>3288</v>
      </c>
      <c r="M32" s="626">
        <v>1</v>
      </c>
      <c r="O32" s="646"/>
      <c r="P32" s="646"/>
      <c r="Q32" s="614"/>
      <c r="R32" s="614"/>
    </row>
    <row r="33" spans="1:18" ht="15.75" thickBot="1">
      <c r="A33" s="614"/>
      <c r="B33" s="614"/>
      <c r="C33" s="614"/>
      <c r="D33" s="614"/>
      <c r="E33" s="614"/>
      <c r="F33" s="614"/>
      <c r="G33" s="614"/>
      <c r="H33" s="614"/>
      <c r="K33" s="617"/>
      <c r="L33" s="629" t="s">
        <v>3289</v>
      </c>
      <c r="M33" s="630">
        <v>1</v>
      </c>
    </row>
    <row r="34" spans="1:18" ht="16.5" thickTop="1" thickBot="1">
      <c r="A34" s="614"/>
      <c r="B34" s="614"/>
      <c r="C34" s="614"/>
      <c r="D34" s="614"/>
      <c r="E34" s="614"/>
      <c r="F34" s="614"/>
      <c r="G34" s="614"/>
      <c r="H34" s="614"/>
      <c r="K34" s="617"/>
    </row>
    <row r="35" spans="1:18" ht="15.75" customHeight="1" thickTop="1">
      <c r="A35" s="614"/>
      <c r="B35" s="614"/>
      <c r="C35" s="614"/>
      <c r="D35" s="614"/>
      <c r="E35" s="614"/>
      <c r="F35" s="614"/>
      <c r="G35" s="614"/>
      <c r="H35" s="614"/>
      <c r="K35" s="640"/>
      <c r="L35" s="929" t="s">
        <v>3298</v>
      </c>
      <c r="M35" s="930"/>
      <c r="O35" s="646"/>
      <c r="P35" s="646"/>
    </row>
    <row r="36" spans="1:18" ht="15.75" customHeight="1">
      <c r="A36" s="614"/>
      <c r="B36" s="614"/>
      <c r="C36" s="614"/>
      <c r="D36" s="614"/>
      <c r="E36" s="614"/>
      <c r="F36" s="614"/>
      <c r="G36" s="614"/>
      <c r="H36" s="614"/>
      <c r="K36" s="617"/>
      <c r="L36" s="687" t="s">
        <v>3288</v>
      </c>
      <c r="M36" s="688">
        <v>1</v>
      </c>
      <c r="O36" s="646"/>
      <c r="P36" s="646"/>
      <c r="Q36" s="614"/>
      <c r="R36" s="614"/>
    </row>
    <row r="37" spans="1:18" ht="15.75" thickBot="1">
      <c r="A37" s="614"/>
      <c r="B37" s="614"/>
      <c r="C37" s="614"/>
      <c r="D37" s="614"/>
      <c r="E37" s="614"/>
      <c r="F37" s="614"/>
      <c r="G37" s="614"/>
      <c r="H37" s="614"/>
      <c r="K37" s="617"/>
      <c r="L37" s="689" t="s">
        <v>3289</v>
      </c>
      <c r="M37" s="690">
        <v>1</v>
      </c>
    </row>
    <row r="38" spans="1:18" ht="16.5" thickTop="1" thickBot="1">
      <c r="A38" s="614"/>
      <c r="B38" s="614"/>
      <c r="C38" s="614"/>
      <c r="D38" s="614"/>
      <c r="E38" s="614"/>
      <c r="F38" s="614"/>
      <c r="G38" s="614"/>
      <c r="H38" s="614"/>
      <c r="K38" s="617"/>
    </row>
    <row r="39" spans="1:18" ht="15.75" customHeight="1" thickTop="1">
      <c r="A39" s="614"/>
      <c r="B39" s="614"/>
      <c r="C39" s="614"/>
      <c r="D39" s="614"/>
      <c r="E39" s="614"/>
      <c r="F39" s="614"/>
      <c r="G39" s="614"/>
      <c r="H39" s="614"/>
      <c r="K39" s="617"/>
      <c r="L39" s="909" t="s">
        <v>3299</v>
      </c>
      <c r="M39" s="910"/>
    </row>
    <row r="40" spans="1:18" ht="15.75" customHeight="1" thickBot="1">
      <c r="A40" s="614"/>
      <c r="B40" s="614"/>
      <c r="C40" s="614"/>
      <c r="D40" s="614"/>
      <c r="E40" s="614"/>
      <c r="F40" s="614"/>
      <c r="G40" s="614"/>
      <c r="H40" s="614"/>
      <c r="K40" s="617"/>
      <c r="L40" s="625" t="s">
        <v>3288</v>
      </c>
      <c r="M40" s="626">
        <v>1</v>
      </c>
    </row>
    <row r="41" spans="1:18" ht="16.5" thickTop="1" thickBot="1">
      <c r="A41" s="614"/>
      <c r="B41" s="614"/>
      <c r="C41" s="614"/>
      <c r="D41" s="614"/>
      <c r="E41" s="614"/>
      <c r="F41" s="614"/>
      <c r="G41" s="614"/>
      <c r="H41" s="614"/>
      <c r="I41" s="931" t="s">
        <v>3300</v>
      </c>
      <c r="K41" s="617"/>
      <c r="L41" s="629" t="s">
        <v>3289</v>
      </c>
      <c r="M41" s="630">
        <v>1</v>
      </c>
      <c r="O41" s="614"/>
      <c r="P41" s="614"/>
    </row>
    <row r="42" spans="1:18" ht="16.5" customHeight="1" thickTop="1" thickBot="1">
      <c r="A42" s="614"/>
      <c r="B42" s="614"/>
      <c r="C42" s="614"/>
      <c r="D42" s="614"/>
      <c r="E42" s="614"/>
      <c r="F42" s="614"/>
      <c r="G42" s="614"/>
      <c r="H42" s="614"/>
      <c r="I42" s="932"/>
      <c r="K42" s="617"/>
      <c r="Q42" s="614"/>
      <c r="R42" s="614"/>
    </row>
    <row r="43" spans="1:18" ht="16.5" customHeight="1" thickTop="1">
      <c r="A43" s="614"/>
      <c r="B43" s="614"/>
      <c r="C43" s="614"/>
      <c r="D43" s="614"/>
      <c r="E43" s="614"/>
      <c r="F43" s="614"/>
      <c r="G43" s="614"/>
      <c r="H43" s="614"/>
      <c r="I43" s="932"/>
      <c r="K43" s="617"/>
      <c r="L43" s="909" t="s">
        <v>3301</v>
      </c>
      <c r="M43" s="910"/>
      <c r="N43" s="638"/>
    </row>
    <row r="44" spans="1:18" ht="15.75" customHeight="1">
      <c r="A44" s="614"/>
      <c r="B44" s="614"/>
      <c r="C44" s="614"/>
      <c r="D44" s="614"/>
      <c r="E44" s="614"/>
      <c r="F44" s="614"/>
      <c r="G44" s="614"/>
      <c r="H44" s="614"/>
      <c r="I44" s="932"/>
      <c r="K44" s="617"/>
      <c r="L44" s="625" t="s">
        <v>3288</v>
      </c>
      <c r="M44" s="626">
        <v>0.55000000000000004</v>
      </c>
    </row>
    <row r="45" spans="1:18" ht="15" customHeight="1" thickBot="1">
      <c r="A45" s="614"/>
      <c r="B45" s="614"/>
      <c r="C45" s="614"/>
      <c r="D45" s="614"/>
      <c r="E45" s="614"/>
      <c r="F45" s="614"/>
      <c r="G45" s="614"/>
      <c r="H45" s="614"/>
      <c r="I45" s="932"/>
      <c r="K45" s="617"/>
      <c r="L45" s="629" t="s">
        <v>3289</v>
      </c>
      <c r="M45" s="630">
        <v>0.55000000000000004</v>
      </c>
      <c r="N45" s="621"/>
      <c r="O45" s="646"/>
      <c r="P45" s="646"/>
    </row>
    <row r="46" spans="1:18" ht="15.75" customHeight="1" thickTop="1" thickBot="1">
      <c r="A46" s="614"/>
      <c r="B46" s="614"/>
      <c r="C46" s="614"/>
      <c r="D46" s="614"/>
      <c r="E46" s="614"/>
      <c r="F46" s="614"/>
      <c r="G46" s="614"/>
      <c r="H46" s="614"/>
      <c r="I46" s="932"/>
      <c r="K46" s="617"/>
    </row>
    <row r="47" spans="1:18" ht="16.5" customHeight="1" thickTop="1">
      <c r="A47" s="614"/>
      <c r="B47" s="614"/>
      <c r="C47" s="614"/>
      <c r="D47" s="614"/>
      <c r="E47" s="922" t="s">
        <v>3302</v>
      </c>
      <c r="F47" s="614"/>
      <c r="G47" s="614"/>
      <c r="H47" s="614"/>
      <c r="I47" s="932"/>
      <c r="K47" s="617"/>
      <c r="L47" s="909" t="s">
        <v>3303</v>
      </c>
      <c r="M47" s="910"/>
      <c r="N47" s="659">
        <v>2</v>
      </c>
      <c r="O47" s="927" t="s">
        <v>3372</v>
      </c>
      <c r="P47" s="928"/>
    </row>
    <row r="48" spans="1:18" ht="15.75" customHeight="1">
      <c r="A48" s="614"/>
      <c r="B48" s="614"/>
      <c r="C48" s="614"/>
      <c r="D48" s="614"/>
      <c r="E48" s="923"/>
      <c r="F48" s="614"/>
      <c r="G48" s="614"/>
      <c r="H48" s="614"/>
      <c r="I48" s="932"/>
      <c r="K48" s="617"/>
      <c r="L48" s="625" t="s">
        <v>3288</v>
      </c>
      <c r="M48" s="626">
        <v>1</v>
      </c>
      <c r="N48" s="635" t="s">
        <v>3292</v>
      </c>
      <c r="O48" s="660" t="s">
        <v>3293</v>
      </c>
      <c r="P48" s="661">
        <v>1</v>
      </c>
    </row>
    <row r="49" spans="1:19" ht="15" customHeight="1" thickBot="1">
      <c r="A49" s="614"/>
      <c r="B49" s="614"/>
      <c r="C49" s="614"/>
      <c r="D49" s="614"/>
      <c r="E49" s="923"/>
      <c r="F49" s="614"/>
      <c r="G49" s="614"/>
      <c r="H49" s="614"/>
      <c r="I49" s="932"/>
      <c r="K49" s="617"/>
      <c r="L49" s="629" t="s">
        <v>3289</v>
      </c>
      <c r="M49" s="630">
        <v>1</v>
      </c>
      <c r="N49" s="638" t="s">
        <v>3294</v>
      </c>
      <c r="O49" s="644" t="s">
        <v>3289</v>
      </c>
      <c r="P49" s="663">
        <v>1</v>
      </c>
    </row>
    <row r="50" spans="1:19" ht="15.75" customHeight="1" thickTop="1">
      <c r="A50" s="614"/>
      <c r="B50" s="614"/>
      <c r="C50" s="614"/>
      <c r="D50" s="614"/>
      <c r="E50" s="923"/>
      <c r="F50" s="614"/>
      <c r="G50" s="922" t="s">
        <v>3283</v>
      </c>
      <c r="H50" s="614"/>
      <c r="I50" s="932"/>
      <c r="K50" s="617"/>
    </row>
    <row r="51" spans="1:19" ht="15.75" customHeight="1">
      <c r="A51" s="614"/>
      <c r="B51" s="614"/>
      <c r="C51" s="614"/>
      <c r="D51" s="614"/>
      <c r="E51" s="923"/>
      <c r="F51" s="614"/>
      <c r="G51" s="923"/>
      <c r="H51" s="614"/>
      <c r="I51" s="932"/>
      <c r="K51" s="640">
        <v>1</v>
      </c>
      <c r="L51" s="925" t="s">
        <v>3304</v>
      </c>
      <c r="M51" s="926"/>
    </row>
    <row r="52" spans="1:19" ht="15" customHeight="1">
      <c r="A52" s="614"/>
      <c r="B52" s="614"/>
      <c r="C52" s="614"/>
      <c r="D52" s="614"/>
      <c r="E52" s="923"/>
      <c r="F52" s="614"/>
      <c r="G52" s="923"/>
      <c r="H52" s="614"/>
      <c r="I52" s="932"/>
      <c r="K52" s="638" t="s">
        <v>3305</v>
      </c>
      <c r="L52" s="647" t="s">
        <v>3306</v>
      </c>
      <c r="M52" s="648">
        <v>5.0000000000000001E-3</v>
      </c>
    </row>
    <row r="53" spans="1:19" ht="15" customHeight="1">
      <c r="A53" s="614"/>
      <c r="B53" s="614"/>
      <c r="C53" s="614"/>
      <c r="D53" s="614"/>
      <c r="E53" s="923"/>
      <c r="F53" s="614"/>
      <c r="G53" s="923"/>
      <c r="H53" s="614"/>
      <c r="I53" s="932"/>
      <c r="K53" s="638" t="s">
        <v>3307</v>
      </c>
      <c r="L53" s="647" t="s">
        <v>3308</v>
      </c>
      <c r="M53" s="648">
        <v>0.69589999999999996</v>
      </c>
    </row>
    <row r="54" spans="1:19" ht="15" customHeight="1">
      <c r="A54" s="614"/>
      <c r="B54" s="614"/>
      <c r="C54" s="614"/>
      <c r="D54" s="614"/>
      <c r="E54" s="923"/>
      <c r="F54" s="614"/>
      <c r="G54" s="923"/>
      <c r="H54" s="614"/>
      <c r="I54" s="932"/>
      <c r="K54" s="617"/>
      <c r="L54" s="644" t="s">
        <v>3289</v>
      </c>
      <c r="M54" s="649">
        <v>0.70089999999999997</v>
      </c>
    </row>
    <row r="55" spans="1:19" ht="19.149999999999999" customHeight="1" thickBot="1">
      <c r="A55" s="614"/>
      <c r="B55" s="614"/>
      <c r="C55" s="614"/>
      <c r="D55" s="614"/>
      <c r="E55" s="923"/>
      <c r="F55" s="693">
        <v>1</v>
      </c>
      <c r="G55" s="923"/>
      <c r="H55" s="693">
        <v>1</v>
      </c>
      <c r="I55" s="932"/>
      <c r="K55" s="617"/>
      <c r="L55" s="650" t="s">
        <v>3309</v>
      </c>
      <c r="M55" s="651" t="s">
        <v>3310</v>
      </c>
      <c r="N55" s="616"/>
      <c r="O55" s="616"/>
      <c r="P55" s="616"/>
      <c r="Q55" s="616"/>
    </row>
    <row r="56" spans="1:19" ht="18" customHeight="1" thickTop="1">
      <c r="A56" s="614"/>
      <c r="B56" s="614"/>
      <c r="C56" s="614"/>
      <c r="D56" s="614"/>
      <c r="E56" s="923"/>
      <c r="F56" s="614"/>
      <c r="G56" s="923"/>
      <c r="H56" s="614"/>
      <c r="I56" s="932"/>
      <c r="K56" s="638"/>
      <c r="L56" s="909" t="s">
        <v>3311</v>
      </c>
      <c r="M56" s="934"/>
      <c r="N56" s="616"/>
      <c r="O56" s="616"/>
      <c r="P56" s="616"/>
      <c r="Q56" s="615"/>
    </row>
    <row r="57" spans="1:19" ht="15.75" customHeight="1">
      <c r="A57" s="614"/>
      <c r="B57" s="614"/>
      <c r="C57" s="614"/>
      <c r="D57" s="614"/>
      <c r="E57" s="923"/>
      <c r="F57" s="614"/>
      <c r="G57" s="923"/>
      <c r="H57" s="614"/>
      <c r="I57" s="932"/>
      <c r="K57" s="634"/>
      <c r="L57" s="625" t="s">
        <v>3288</v>
      </c>
      <c r="M57" s="626">
        <v>1</v>
      </c>
      <c r="N57" s="652"/>
      <c r="O57" s="653"/>
      <c r="P57" s="654"/>
      <c r="Q57" s="655"/>
    </row>
    <row r="58" spans="1:19" ht="15" customHeight="1" thickBot="1">
      <c r="A58" s="614"/>
      <c r="B58" s="614"/>
      <c r="C58" s="614"/>
      <c r="D58" s="614"/>
      <c r="E58" s="923"/>
      <c r="F58" s="614"/>
      <c r="G58" s="923"/>
      <c r="H58" s="614"/>
      <c r="I58" s="932"/>
      <c r="K58" s="617"/>
      <c r="L58" s="629" t="s">
        <v>3289</v>
      </c>
      <c r="M58" s="630">
        <v>1</v>
      </c>
      <c r="N58" s="616"/>
      <c r="O58" s="653"/>
      <c r="P58" s="654"/>
      <c r="Q58" s="616"/>
    </row>
    <row r="59" spans="1:19" ht="15.75" customHeight="1" thickTop="1">
      <c r="A59" s="614"/>
      <c r="B59" s="614"/>
      <c r="C59" s="614"/>
      <c r="D59" s="614"/>
      <c r="E59" s="923"/>
      <c r="F59" s="614"/>
      <c r="G59" s="923"/>
      <c r="H59" s="614"/>
      <c r="I59" s="932"/>
      <c r="K59" s="617"/>
      <c r="L59" s="650" t="s">
        <v>3312</v>
      </c>
      <c r="M59" s="651" t="s">
        <v>3313</v>
      </c>
      <c r="O59" s="651"/>
      <c r="P59" s="651"/>
    </row>
    <row r="60" spans="1:19" ht="12" customHeight="1">
      <c r="A60" s="614"/>
      <c r="B60" s="614"/>
      <c r="C60" s="614"/>
      <c r="D60" s="614"/>
      <c r="E60" s="923"/>
      <c r="F60" s="614"/>
      <c r="G60" s="924"/>
      <c r="H60" s="614"/>
      <c r="I60" s="932"/>
      <c r="K60" s="640">
        <v>1</v>
      </c>
      <c r="L60" s="935" t="s">
        <v>3314</v>
      </c>
      <c r="M60" s="928"/>
      <c r="Q60" s="656"/>
    </row>
    <row r="61" spans="1:19" ht="24.75" customHeight="1">
      <c r="A61" s="614"/>
      <c r="B61" s="614"/>
      <c r="C61" s="614"/>
      <c r="D61" s="614"/>
      <c r="E61" s="923"/>
      <c r="F61" s="614"/>
      <c r="G61" s="614"/>
      <c r="H61" s="614"/>
      <c r="I61" s="932"/>
      <c r="K61" s="638" t="s">
        <v>3315</v>
      </c>
      <c r="L61" s="647" t="s">
        <v>3288</v>
      </c>
      <c r="M61" s="648">
        <v>0.71289999999999998</v>
      </c>
      <c r="N61" s="676">
        <v>1</v>
      </c>
      <c r="O61" s="927" t="s">
        <v>3321</v>
      </c>
      <c r="P61" s="928"/>
      <c r="Q61" s="656"/>
      <c r="R61" s="656"/>
      <c r="S61" s="656"/>
    </row>
    <row r="62" spans="1:19" ht="18.75" customHeight="1">
      <c r="A62" s="614"/>
      <c r="B62" s="614"/>
      <c r="C62" s="614"/>
      <c r="D62" s="614"/>
      <c r="E62" s="923"/>
      <c r="F62" s="614"/>
      <c r="G62" s="614"/>
      <c r="H62" s="614"/>
      <c r="I62" s="932"/>
      <c r="K62" s="638" t="s">
        <v>3316</v>
      </c>
      <c r="L62" s="647" t="s">
        <v>3317</v>
      </c>
      <c r="M62" s="648">
        <f>0.1434+0.0011*0.0024</f>
        <v>0.14340264</v>
      </c>
      <c r="O62" s="660" t="s">
        <v>3293</v>
      </c>
      <c r="P62" s="661">
        <v>2.3999999999999998E-3</v>
      </c>
      <c r="Q62" s="638"/>
      <c r="R62" s="656"/>
      <c r="S62" s="656"/>
    </row>
    <row r="63" spans="1:19" ht="15" customHeight="1">
      <c r="A63" s="614"/>
      <c r="B63" s="614"/>
      <c r="C63" s="614"/>
      <c r="D63" s="614"/>
      <c r="E63" s="924"/>
      <c r="F63" s="614"/>
      <c r="G63" s="614"/>
      <c r="H63" s="614"/>
      <c r="I63" s="932"/>
      <c r="K63" s="643"/>
      <c r="L63" s="644" t="s">
        <v>3289</v>
      </c>
      <c r="M63" s="649">
        <v>0.85629999999999995</v>
      </c>
      <c r="N63" s="658"/>
      <c r="O63" s="644" t="s">
        <v>3289</v>
      </c>
      <c r="P63" s="663">
        <v>0</v>
      </c>
      <c r="Q63" s="621"/>
      <c r="R63" s="656"/>
      <c r="S63" s="656"/>
    </row>
    <row r="64" spans="1:19" ht="21" customHeight="1">
      <c r="A64" s="614"/>
      <c r="B64" s="614"/>
      <c r="C64" s="614"/>
      <c r="D64" s="614"/>
      <c r="E64" s="614"/>
      <c r="F64" s="614"/>
      <c r="G64" s="614"/>
      <c r="H64" s="614"/>
      <c r="I64" s="932"/>
      <c r="K64" s="643"/>
      <c r="L64" s="650" t="s">
        <v>3318</v>
      </c>
      <c r="M64" s="651" t="s">
        <v>3319</v>
      </c>
      <c r="O64" s="614"/>
      <c r="P64" s="656"/>
      <c r="Q64" s="656"/>
      <c r="R64" s="656"/>
      <c r="S64" s="656"/>
    </row>
    <row r="65" spans="1:19" ht="24.75" customHeight="1">
      <c r="A65" s="614"/>
      <c r="B65" s="614"/>
      <c r="C65" s="614"/>
      <c r="D65" s="614"/>
      <c r="E65" s="614"/>
      <c r="F65" s="614"/>
      <c r="G65" s="614"/>
      <c r="H65" s="614"/>
      <c r="I65" s="932"/>
      <c r="K65" s="640">
        <v>1</v>
      </c>
      <c r="L65" s="925" t="s">
        <v>3320</v>
      </c>
      <c r="M65" s="926"/>
      <c r="N65" s="659">
        <v>1</v>
      </c>
      <c r="O65" s="927" t="s">
        <v>3385</v>
      </c>
      <c r="P65" s="936"/>
      <c r="Q65" s="614"/>
      <c r="R65" s="614"/>
      <c r="S65" s="614"/>
    </row>
    <row r="66" spans="1:19" ht="15" customHeight="1">
      <c r="A66" s="614"/>
      <c r="B66" s="614"/>
      <c r="C66" s="614"/>
      <c r="D66" s="614"/>
      <c r="E66" s="614"/>
      <c r="F66" s="614"/>
      <c r="G66" s="614"/>
      <c r="H66" s="614"/>
      <c r="I66" s="932"/>
      <c r="K66" s="635"/>
      <c r="L66" s="647" t="s">
        <v>3288</v>
      </c>
      <c r="M66" s="648">
        <v>2.3999999999999998E-3</v>
      </c>
      <c r="N66" s="635" t="s">
        <v>3292</v>
      </c>
      <c r="O66" s="660" t="s">
        <v>3293</v>
      </c>
      <c r="P66" s="661">
        <v>2.3999999999999998E-3</v>
      </c>
      <c r="Q66" s="614"/>
      <c r="R66" s="614"/>
      <c r="S66" s="614"/>
    </row>
    <row r="67" spans="1:19" ht="15" customHeight="1">
      <c r="A67" s="614"/>
      <c r="B67" s="614"/>
      <c r="C67" s="614"/>
      <c r="D67" s="614"/>
      <c r="E67" s="614"/>
      <c r="F67" s="614"/>
      <c r="G67" s="614"/>
      <c r="H67" s="614"/>
      <c r="I67" s="932"/>
      <c r="K67" s="662"/>
      <c r="L67" s="644" t="s">
        <v>3289</v>
      </c>
      <c r="M67" s="649">
        <v>0.4</v>
      </c>
      <c r="N67" s="638" t="s">
        <v>3294</v>
      </c>
      <c r="O67" s="644" t="s">
        <v>3289</v>
      </c>
      <c r="P67" s="692">
        <v>0</v>
      </c>
      <c r="Q67" s="614"/>
      <c r="R67" s="614"/>
      <c r="S67" s="614"/>
    </row>
    <row r="68" spans="1:19" ht="22.9" customHeight="1" thickBot="1">
      <c r="A68" s="614"/>
      <c r="B68" s="614"/>
      <c r="C68" s="614"/>
      <c r="D68" s="614"/>
      <c r="E68" s="614"/>
      <c r="F68" s="614"/>
      <c r="G68" s="614"/>
      <c r="H68" s="614"/>
      <c r="I68" s="932"/>
      <c r="K68" s="643"/>
      <c r="L68" s="664" t="s">
        <v>3322</v>
      </c>
      <c r="M68" s="665" t="s">
        <v>3319</v>
      </c>
      <c r="N68" s="617"/>
      <c r="O68" s="666"/>
      <c r="P68" s="607"/>
    </row>
    <row r="69" spans="1:19" ht="17.649999999999999" customHeight="1" thickTop="1" thickBot="1">
      <c r="A69" s="614"/>
      <c r="B69" s="614"/>
      <c r="C69" s="614"/>
      <c r="D69" s="614"/>
      <c r="E69" s="614"/>
      <c r="F69" s="614"/>
      <c r="G69" s="614"/>
      <c r="H69" s="614"/>
      <c r="I69" s="933"/>
      <c r="K69" s="643"/>
      <c r="L69" s="937" t="s">
        <v>3386</v>
      </c>
      <c r="M69" s="938"/>
      <c r="N69" s="608"/>
    </row>
    <row r="70" spans="1:19" ht="16.5" customHeight="1" thickTop="1">
      <c r="A70" s="614"/>
      <c r="B70" s="614"/>
      <c r="C70" s="614"/>
      <c r="D70" s="614"/>
      <c r="E70" s="614"/>
      <c r="F70" s="614"/>
      <c r="G70" s="614"/>
      <c r="H70" s="614"/>
      <c r="K70" s="667" t="s">
        <v>3323</v>
      </c>
      <c r="L70" s="636" t="s">
        <v>3324</v>
      </c>
      <c r="M70" s="637">
        <v>0.59789999999999999</v>
      </c>
      <c r="N70" s="668">
        <v>1</v>
      </c>
      <c r="O70" s="939" t="s">
        <v>3387</v>
      </c>
      <c r="P70" s="940"/>
    </row>
    <row r="71" spans="1:19" ht="15" customHeight="1">
      <c r="A71" s="614"/>
      <c r="B71" s="614"/>
      <c r="C71" s="614"/>
      <c r="D71" s="614"/>
      <c r="E71" s="614"/>
      <c r="F71" s="614"/>
      <c r="G71" s="614"/>
      <c r="H71" s="614"/>
      <c r="K71" s="633" t="s">
        <v>3325</v>
      </c>
      <c r="L71" s="669" t="s">
        <v>3293</v>
      </c>
      <c r="M71" s="637">
        <f>0.3588*0.0024+0.0433*0.4008</f>
        <v>1.8215759999999998E-2</v>
      </c>
      <c r="N71" s="651" t="s">
        <v>3292</v>
      </c>
      <c r="O71" s="670" t="s">
        <v>3326</v>
      </c>
      <c r="P71" s="671">
        <v>0.61609999999999998</v>
      </c>
    </row>
    <row r="72" spans="1:19" ht="20.25" customHeight="1" thickBot="1">
      <c r="A72" s="614"/>
      <c r="B72" s="614"/>
      <c r="C72" s="614"/>
      <c r="D72" s="614"/>
      <c r="E72" s="614"/>
      <c r="F72" s="614"/>
      <c r="G72" s="614"/>
      <c r="H72" s="614"/>
      <c r="K72" s="617"/>
      <c r="L72" s="629" t="s">
        <v>3289</v>
      </c>
      <c r="M72" s="630">
        <v>0.95669999999999999</v>
      </c>
      <c r="N72" s="672" t="s">
        <v>3294</v>
      </c>
      <c r="O72" s="673" t="s">
        <v>3289</v>
      </c>
      <c r="P72" s="674">
        <v>1</v>
      </c>
    </row>
    <row r="73" spans="1:19" ht="24" customHeight="1" thickTop="1" thickBot="1">
      <c r="A73" s="614"/>
      <c r="B73" s="614"/>
      <c r="C73" s="614"/>
      <c r="D73" s="614"/>
      <c r="E73" s="614"/>
      <c r="F73" s="614"/>
      <c r="G73" s="614"/>
      <c r="H73" s="614"/>
      <c r="K73" s="643"/>
      <c r="L73" s="664" t="s">
        <v>3327</v>
      </c>
      <c r="M73" s="665" t="s">
        <v>3328</v>
      </c>
      <c r="N73" s="616"/>
    </row>
    <row r="74" spans="1:19" ht="15.75" thickTop="1">
      <c r="A74" s="614"/>
      <c r="B74" s="614"/>
      <c r="C74" s="614"/>
      <c r="D74" s="614"/>
      <c r="E74" s="614"/>
      <c r="F74" s="614"/>
      <c r="G74" s="614"/>
      <c r="H74" s="614"/>
      <c r="K74" s="617"/>
      <c r="L74" s="909" t="s">
        <v>3329</v>
      </c>
      <c r="M74" s="941"/>
      <c r="N74" s="675"/>
    </row>
    <row r="75" spans="1:19" ht="15.75" customHeight="1">
      <c r="A75" s="614"/>
      <c r="B75" s="614"/>
      <c r="C75" s="614"/>
      <c r="D75" s="614"/>
      <c r="E75" s="614"/>
      <c r="F75" s="614"/>
      <c r="G75" s="614"/>
      <c r="H75" s="614"/>
      <c r="K75" s="638"/>
      <c r="L75" s="942"/>
      <c r="M75" s="943"/>
      <c r="N75" s="675"/>
      <c r="O75" s="676"/>
      <c r="P75" s="609"/>
    </row>
    <row r="76" spans="1:19">
      <c r="A76" s="614"/>
      <c r="B76" s="614"/>
      <c r="C76" s="614"/>
      <c r="D76" s="614"/>
      <c r="E76" s="614"/>
      <c r="F76" s="614"/>
      <c r="G76" s="614"/>
      <c r="H76" s="614"/>
      <c r="K76" s="633"/>
      <c r="L76" s="625" t="s">
        <v>3288</v>
      </c>
      <c r="M76" s="626">
        <v>0.40079999999999999</v>
      </c>
      <c r="N76" s="678"/>
      <c r="P76" s="610"/>
    </row>
    <row r="77" spans="1:19" ht="15.75" thickBot="1">
      <c r="A77" s="614"/>
      <c r="B77" s="614"/>
      <c r="C77" s="614"/>
      <c r="D77" s="614"/>
      <c r="E77" s="614"/>
      <c r="F77" s="614"/>
      <c r="G77" s="614"/>
      <c r="H77" s="614"/>
      <c r="K77" s="617"/>
      <c r="L77" s="629" t="s">
        <v>3289</v>
      </c>
      <c r="M77" s="630">
        <v>0.40079999999999999</v>
      </c>
      <c r="P77" s="651"/>
    </row>
    <row r="78" spans="1:19" ht="15.75" customHeight="1" thickTop="1">
      <c r="A78" s="614"/>
      <c r="B78" s="614"/>
      <c r="C78" s="614"/>
      <c r="D78" s="614"/>
      <c r="E78" s="614"/>
      <c r="F78" s="614"/>
      <c r="G78" s="614"/>
      <c r="H78" s="614"/>
      <c r="K78" s="679"/>
      <c r="N78" s="616"/>
      <c r="P78" s="614"/>
    </row>
    <row r="79" spans="1:19">
      <c r="A79" s="614"/>
      <c r="B79" s="614"/>
      <c r="C79" s="614"/>
      <c r="D79" s="614"/>
      <c r="E79" s="614"/>
      <c r="F79" s="614"/>
      <c r="G79" s="614"/>
      <c r="H79" s="614"/>
      <c r="K79" s="640">
        <v>2</v>
      </c>
      <c r="L79" s="944" t="s">
        <v>3330</v>
      </c>
      <c r="M79" s="945"/>
      <c r="N79" s="616"/>
      <c r="O79" s="616"/>
    </row>
    <row r="80" spans="1:19" ht="15" customHeight="1">
      <c r="A80" s="614"/>
      <c r="B80" s="614"/>
      <c r="C80" s="614"/>
      <c r="D80" s="614"/>
      <c r="E80" s="614"/>
      <c r="F80" s="614"/>
      <c r="G80" s="614"/>
      <c r="H80" s="614"/>
      <c r="K80" s="617"/>
      <c r="L80" s="647" t="s">
        <v>3288</v>
      </c>
      <c r="M80" s="648">
        <v>1</v>
      </c>
      <c r="N80" s="655"/>
    </row>
    <row r="81" spans="1:19">
      <c r="A81" s="614"/>
      <c r="B81" s="614"/>
      <c r="C81" s="614"/>
      <c r="D81" s="614"/>
      <c r="E81" s="614"/>
      <c r="F81" s="614"/>
      <c r="G81" s="614"/>
      <c r="H81" s="614"/>
      <c r="K81" s="643"/>
      <c r="L81" s="644" t="s">
        <v>3289</v>
      </c>
      <c r="M81" s="649">
        <v>1</v>
      </c>
      <c r="N81" s="621"/>
    </row>
    <row r="82" spans="1:19">
      <c r="A82" s="614"/>
      <c r="B82" s="614"/>
      <c r="C82" s="614"/>
      <c r="D82" s="614"/>
      <c r="E82" s="614"/>
      <c r="F82" s="614"/>
      <c r="G82" s="614"/>
      <c r="H82" s="614"/>
      <c r="K82" s="643"/>
    </row>
    <row r="83" spans="1:19" ht="27" customHeight="1">
      <c r="A83" s="614"/>
      <c r="B83" s="614"/>
      <c r="C83" s="614"/>
      <c r="D83" s="614"/>
      <c r="E83" s="614"/>
      <c r="F83" s="614"/>
      <c r="G83" s="614"/>
      <c r="H83" s="614"/>
      <c r="K83" s="640">
        <v>2</v>
      </c>
      <c r="L83" s="946" t="s">
        <v>3331</v>
      </c>
      <c r="M83" s="928"/>
    </row>
    <row r="84" spans="1:19" ht="15" customHeight="1">
      <c r="A84" s="614"/>
      <c r="B84" s="614"/>
      <c r="C84" s="614"/>
      <c r="D84" s="614"/>
      <c r="E84" s="614"/>
      <c r="F84" s="614"/>
      <c r="G84" s="614"/>
      <c r="H84" s="614"/>
      <c r="I84" s="616"/>
      <c r="J84" s="616"/>
      <c r="K84" s="643"/>
      <c r="L84" s="647" t="s">
        <v>3288</v>
      </c>
      <c r="M84" s="648">
        <v>0.2</v>
      </c>
    </row>
    <row r="85" spans="1:19">
      <c r="A85" s="614"/>
      <c r="B85" s="614"/>
      <c r="C85" s="614"/>
      <c r="D85" s="614"/>
      <c r="E85" s="614"/>
      <c r="F85" s="614"/>
      <c r="G85" s="614"/>
      <c r="H85" s="614"/>
      <c r="K85" s="643"/>
      <c r="L85" s="644" t="s">
        <v>3289</v>
      </c>
      <c r="M85" s="649">
        <v>0.2</v>
      </c>
      <c r="R85" s="616"/>
      <c r="S85" s="616"/>
    </row>
    <row r="86" spans="1:19">
      <c r="A86" s="614"/>
      <c r="B86" s="614"/>
      <c r="C86" s="614"/>
      <c r="D86" s="614"/>
      <c r="E86" s="614"/>
      <c r="F86" s="614"/>
      <c r="G86" s="614"/>
      <c r="H86" s="614"/>
      <c r="K86" s="643"/>
      <c r="R86" s="616"/>
      <c r="S86" s="616"/>
    </row>
    <row r="87" spans="1:19" ht="31.15" customHeight="1">
      <c r="A87" s="614"/>
      <c r="B87" s="614"/>
      <c r="C87" s="614"/>
      <c r="D87" s="614"/>
      <c r="E87" s="614"/>
      <c r="F87" s="614"/>
      <c r="G87" s="614"/>
      <c r="H87" s="614"/>
      <c r="K87" s="680">
        <v>1</v>
      </c>
      <c r="L87" s="699" t="s">
        <v>3332</v>
      </c>
      <c r="M87" s="681"/>
      <c r="R87" s="659"/>
    </row>
    <row r="88" spans="1:19">
      <c r="A88" s="614"/>
      <c r="B88" s="614"/>
      <c r="C88" s="614"/>
      <c r="D88" s="614"/>
      <c r="E88" s="614"/>
      <c r="F88" s="614"/>
      <c r="G88" s="614"/>
      <c r="H88" s="614"/>
      <c r="K88" s="683"/>
      <c r="L88" s="647" t="s">
        <v>3288</v>
      </c>
      <c r="M88" s="648">
        <v>0.28999999999999998</v>
      </c>
      <c r="O88" s="621"/>
      <c r="R88" s="621"/>
    </row>
    <row r="89" spans="1:19">
      <c r="A89" s="614"/>
      <c r="B89" s="614"/>
      <c r="C89" s="614"/>
      <c r="D89" s="614"/>
      <c r="E89" s="614"/>
      <c r="F89" s="614"/>
      <c r="G89" s="614"/>
      <c r="H89" s="614"/>
      <c r="K89" s="643"/>
      <c r="L89" s="644" t="s">
        <v>3289</v>
      </c>
      <c r="M89" s="649">
        <v>0.28999999999999998</v>
      </c>
      <c r="O89" s="621"/>
      <c r="R89" s="621"/>
    </row>
    <row r="90" spans="1:19">
      <c r="A90" s="614"/>
      <c r="B90" s="614"/>
      <c r="C90" s="614"/>
      <c r="D90" s="614"/>
      <c r="E90" s="614"/>
      <c r="F90" s="614"/>
      <c r="G90" s="614"/>
      <c r="H90" s="614"/>
      <c r="K90" s="617"/>
      <c r="O90" s="621"/>
    </row>
    <row r="91" spans="1:19" ht="26.65" customHeight="1">
      <c r="A91" s="614"/>
      <c r="B91" s="614"/>
      <c r="C91" s="614"/>
      <c r="D91" s="614"/>
      <c r="E91" s="614"/>
      <c r="F91" s="614"/>
      <c r="G91" s="614"/>
      <c r="H91" s="614"/>
      <c r="K91" s="680">
        <v>2</v>
      </c>
      <c r="L91" s="935" t="s">
        <v>3333</v>
      </c>
      <c r="M91" s="947"/>
      <c r="O91" s="659"/>
    </row>
    <row r="92" spans="1:19" ht="15" customHeight="1">
      <c r="A92" s="614"/>
      <c r="B92" s="614"/>
      <c r="C92" s="614"/>
      <c r="D92" s="614"/>
      <c r="E92" s="614"/>
      <c r="F92" s="614"/>
      <c r="G92" s="614"/>
      <c r="H92" s="614"/>
      <c r="K92" s="617"/>
      <c r="L92" s="647" t="s">
        <v>3288</v>
      </c>
      <c r="M92" s="648">
        <v>0.23250000000000001</v>
      </c>
      <c r="O92" s="948"/>
      <c r="P92" s="948"/>
      <c r="Q92" s="948"/>
    </row>
    <row r="93" spans="1:19">
      <c r="A93" s="614"/>
      <c r="B93" s="614"/>
      <c r="C93" s="614"/>
      <c r="D93" s="614"/>
      <c r="E93" s="614"/>
      <c r="F93" s="614"/>
      <c r="G93" s="614"/>
      <c r="H93" s="614"/>
      <c r="K93" s="643"/>
      <c r="L93" s="644" t="s">
        <v>3289</v>
      </c>
      <c r="M93" s="649">
        <v>0.23250000000000001</v>
      </c>
      <c r="O93" s="948"/>
      <c r="P93" s="948"/>
      <c r="Q93" s="948"/>
      <c r="R93" s="694"/>
    </row>
    <row r="94" spans="1:19" ht="15" customHeight="1" thickBot="1">
      <c r="A94" s="614"/>
      <c r="B94" s="614"/>
      <c r="C94" s="614"/>
      <c r="D94" s="614"/>
      <c r="E94" s="614"/>
      <c r="F94" s="614"/>
      <c r="G94" s="614"/>
      <c r="H94" s="614"/>
      <c r="K94" s="643"/>
      <c r="L94" s="666"/>
      <c r="M94" s="684"/>
      <c r="O94" s="621"/>
      <c r="P94" s="694"/>
      <c r="Q94" s="694"/>
      <c r="R94" s="694"/>
      <c r="S94" s="705"/>
    </row>
    <row r="95" spans="1:19" ht="15" customHeight="1" thickTop="1">
      <c r="A95" s="614"/>
      <c r="B95" s="614"/>
      <c r="C95" s="614"/>
      <c r="D95" s="614"/>
      <c r="E95" s="614"/>
      <c r="F95" s="614"/>
      <c r="G95" s="614"/>
      <c r="H95" s="614"/>
      <c r="K95" s="680">
        <v>1</v>
      </c>
      <c r="L95" s="935" t="s">
        <v>3346</v>
      </c>
      <c r="M95" s="947"/>
      <c r="N95" s="614"/>
      <c r="O95" s="907" t="s">
        <v>3221</v>
      </c>
      <c r="P95" s="949"/>
      <c r="S95" s="705"/>
    </row>
    <row r="96" spans="1:19" ht="15" customHeight="1">
      <c r="A96" s="614"/>
      <c r="B96" s="614"/>
      <c r="C96" s="614"/>
      <c r="D96" s="614"/>
      <c r="E96" s="614"/>
      <c r="F96" s="614"/>
      <c r="G96" s="614"/>
      <c r="H96" s="614"/>
      <c r="K96" s="643"/>
      <c r="L96" s="647" t="s">
        <v>3288</v>
      </c>
      <c r="M96" s="648">
        <v>0.42820000000000003</v>
      </c>
      <c r="O96" s="950"/>
      <c r="P96" s="951"/>
    </row>
    <row r="97" spans="1:16" ht="15" customHeight="1">
      <c r="A97" s="614"/>
      <c r="B97" s="614"/>
      <c r="C97" s="614"/>
      <c r="D97" s="614"/>
      <c r="E97" s="614"/>
      <c r="F97" s="614"/>
      <c r="G97" s="614"/>
      <c r="H97" s="614"/>
      <c r="K97" s="617"/>
      <c r="L97" s="644" t="s">
        <v>3289</v>
      </c>
      <c r="M97" s="649">
        <v>0.42820000000000003</v>
      </c>
      <c r="O97" s="636" t="s">
        <v>3293</v>
      </c>
      <c r="P97" s="637">
        <v>1</v>
      </c>
    </row>
    <row r="98" spans="1:16" ht="15.75" thickBot="1">
      <c r="A98" s="614"/>
      <c r="B98" s="614"/>
      <c r="C98" s="614"/>
      <c r="D98" s="614"/>
      <c r="E98" s="614"/>
      <c r="F98" s="614"/>
      <c r="G98" s="614"/>
      <c r="H98" s="614"/>
      <c r="K98" s="643"/>
      <c r="L98" s="952"/>
      <c r="M98" s="952"/>
      <c r="O98" s="629" t="s">
        <v>3289</v>
      </c>
      <c r="P98" s="639">
        <v>1</v>
      </c>
    </row>
    <row r="99" spans="1:16" ht="15" customHeight="1" thickTop="1" thickBot="1">
      <c r="A99" s="614"/>
      <c r="B99" s="614"/>
      <c r="C99" s="614"/>
      <c r="D99" s="614"/>
      <c r="E99" s="614"/>
      <c r="F99" s="614"/>
      <c r="G99" s="614"/>
      <c r="H99" s="614"/>
      <c r="K99" s="686"/>
      <c r="L99" s="909" t="s">
        <v>3254</v>
      </c>
      <c r="M99" s="934"/>
      <c r="N99" s="621" t="s">
        <v>3292</v>
      </c>
    </row>
    <row r="100" spans="1:16" ht="15.75" thickTop="1">
      <c r="E100" s="614"/>
      <c r="F100" s="614"/>
      <c r="G100" s="614"/>
      <c r="H100" s="614"/>
      <c r="K100" s="685"/>
      <c r="L100" s="625" t="s">
        <v>3288</v>
      </c>
      <c r="M100" s="626">
        <v>1</v>
      </c>
      <c r="N100" s="621" t="s">
        <v>3294</v>
      </c>
      <c r="O100" s="907" t="s">
        <v>3334</v>
      </c>
      <c r="P100" s="953"/>
    </row>
    <row r="101" spans="1:16" ht="15.75" thickBot="1">
      <c r="E101" s="614"/>
      <c r="F101" s="614"/>
      <c r="G101" s="614"/>
      <c r="H101" s="614"/>
      <c r="K101" s="685"/>
      <c r="L101" s="629" t="s">
        <v>3289</v>
      </c>
      <c r="M101" s="630">
        <v>1</v>
      </c>
      <c r="O101" s="954"/>
      <c r="P101" s="955"/>
    </row>
    <row r="102" spans="1:16" ht="15.75" thickTop="1">
      <c r="E102" s="614"/>
      <c r="F102" s="614"/>
      <c r="G102" s="614"/>
      <c r="H102" s="614"/>
      <c r="K102" s="685"/>
      <c r="L102" s="685"/>
      <c r="M102" s="685"/>
      <c r="O102" s="636" t="s">
        <v>3293</v>
      </c>
      <c r="P102" s="637">
        <v>1</v>
      </c>
    </row>
    <row r="103" spans="1:16" ht="15.75" thickBot="1">
      <c r="E103" s="614"/>
      <c r="F103" s="614"/>
      <c r="G103" s="614"/>
      <c r="H103" s="614"/>
      <c r="K103" s="616">
        <v>2</v>
      </c>
      <c r="L103" s="935" t="s">
        <v>3373</v>
      </c>
      <c r="M103" s="947"/>
      <c r="N103" s="614"/>
      <c r="O103" s="629" t="s">
        <v>3289</v>
      </c>
      <c r="P103" s="639">
        <v>1</v>
      </c>
    </row>
    <row r="104" spans="1:16" ht="15.75" thickTop="1">
      <c r="E104" s="614"/>
      <c r="F104" s="614"/>
      <c r="G104" s="614"/>
      <c r="H104" s="614"/>
      <c r="K104" s="685"/>
      <c r="L104" s="647" t="s">
        <v>3288</v>
      </c>
      <c r="M104" s="648">
        <v>1</v>
      </c>
      <c r="N104" s="614"/>
      <c r="O104" s="611"/>
      <c r="P104" s="612"/>
    </row>
    <row r="105" spans="1:16">
      <c r="E105" s="614"/>
      <c r="F105" s="614"/>
      <c r="G105" s="614"/>
      <c r="H105" s="614"/>
      <c r="K105" s="685"/>
      <c r="L105" s="644" t="s">
        <v>3289</v>
      </c>
      <c r="M105" s="649">
        <v>1</v>
      </c>
      <c r="N105" s="614">
        <v>2</v>
      </c>
      <c r="O105" s="927" t="s">
        <v>3347</v>
      </c>
      <c r="P105" s="956"/>
    </row>
    <row r="106" spans="1:16">
      <c r="E106" s="614"/>
      <c r="F106" s="614"/>
      <c r="G106" s="614"/>
      <c r="H106" s="614"/>
      <c r="K106" s="685"/>
      <c r="L106" s="685"/>
      <c r="M106" s="685"/>
      <c r="O106" s="957"/>
      <c r="P106" s="958"/>
    </row>
    <row r="107" spans="1:16" ht="15.75" thickBot="1">
      <c r="E107" s="614"/>
      <c r="F107" s="614"/>
      <c r="G107" s="614"/>
      <c r="H107" s="614"/>
      <c r="K107" s="685"/>
      <c r="L107" s="685"/>
      <c r="M107" s="685"/>
      <c r="N107" s="614"/>
      <c r="O107" s="660" t="s">
        <v>3293</v>
      </c>
      <c r="P107" s="661">
        <v>1</v>
      </c>
    </row>
    <row r="108" spans="1:16" ht="15.75" thickTop="1">
      <c r="E108" s="614"/>
      <c r="F108" s="614"/>
      <c r="G108" s="614"/>
      <c r="H108" s="614"/>
      <c r="K108" s="959" t="s">
        <v>3335</v>
      </c>
      <c r="L108" s="960"/>
      <c r="M108" s="961"/>
      <c r="N108" s="685"/>
      <c r="O108" s="644" t="s">
        <v>3289</v>
      </c>
      <c r="P108" s="692">
        <v>1</v>
      </c>
    </row>
    <row r="109" spans="1:16" ht="15.75" thickBot="1">
      <c r="E109" s="614"/>
      <c r="F109" s="614"/>
      <c r="G109" s="614"/>
      <c r="H109" s="614"/>
      <c r="K109" s="962"/>
      <c r="L109" s="963"/>
      <c r="M109" s="964"/>
    </row>
    <row r="110" spans="1:16" ht="15.75" thickTop="1">
      <c r="E110" s="614"/>
      <c r="F110" s="614"/>
      <c r="G110" s="614"/>
      <c r="H110" s="614"/>
      <c r="K110" s="621"/>
    </row>
    <row r="111" spans="1:16" ht="15" customHeight="1">
      <c r="E111" s="614"/>
      <c r="F111" s="614"/>
      <c r="G111" s="614"/>
      <c r="H111" s="614"/>
      <c r="K111" s="659" t="s">
        <v>3336</v>
      </c>
    </row>
    <row r="112" spans="1:16" ht="15" customHeight="1">
      <c r="E112" s="614"/>
      <c r="F112" s="614"/>
      <c r="G112" s="614"/>
      <c r="H112" s="614"/>
      <c r="K112" s="948" t="s">
        <v>3337</v>
      </c>
      <c r="L112" s="948"/>
      <c r="M112" s="948"/>
    </row>
    <row r="113" spans="1:14">
      <c r="E113" s="614"/>
      <c r="F113" s="614"/>
      <c r="G113" s="614"/>
      <c r="H113" s="614"/>
      <c r="K113" s="948"/>
      <c r="L113" s="948"/>
      <c r="M113" s="948"/>
    </row>
    <row r="114" spans="1:14">
      <c r="E114" s="614"/>
      <c r="F114" s="614"/>
      <c r="G114" s="614"/>
      <c r="H114" s="614"/>
      <c r="K114" s="621" t="s">
        <v>3338</v>
      </c>
      <c r="L114" s="694"/>
      <c r="M114" s="694"/>
    </row>
    <row r="115" spans="1:14">
      <c r="E115" s="614"/>
      <c r="F115" s="614"/>
      <c r="G115" s="614"/>
      <c r="H115" s="614"/>
      <c r="K115" s="621" t="s">
        <v>3339</v>
      </c>
      <c r="L115" s="694"/>
      <c r="M115" s="694"/>
    </row>
    <row r="116" spans="1:14">
      <c r="E116" s="614"/>
      <c r="F116" s="614"/>
      <c r="G116" s="614"/>
      <c r="H116" s="614"/>
      <c r="K116" s="621"/>
      <c r="L116" s="694"/>
      <c r="M116" s="694"/>
    </row>
    <row r="117" spans="1:14">
      <c r="E117" s="614"/>
      <c r="F117" s="614"/>
      <c r="G117" s="614"/>
      <c r="H117" s="614"/>
      <c r="K117" s="655"/>
      <c r="L117" s="706"/>
      <c r="M117" s="706"/>
      <c r="N117" s="616"/>
    </row>
    <row r="118" spans="1:14">
      <c r="E118" s="614"/>
      <c r="F118" s="614"/>
      <c r="G118" s="614"/>
      <c r="H118" s="614"/>
      <c r="K118" s="621"/>
      <c r="L118" s="694"/>
      <c r="M118" s="694"/>
    </row>
    <row r="119" spans="1:14">
      <c r="E119" s="614"/>
      <c r="F119" s="614"/>
      <c r="G119" s="614"/>
      <c r="H119" s="614"/>
      <c r="K119" s="621"/>
    </row>
    <row r="120" spans="1:14">
      <c r="E120" s="614"/>
      <c r="F120" s="614"/>
      <c r="G120" s="614"/>
      <c r="H120" s="614"/>
    </row>
    <row r="121" spans="1:14">
      <c r="A121" s="614"/>
      <c r="B121" s="614"/>
      <c r="C121" s="614"/>
      <c r="D121" s="614"/>
    </row>
    <row r="122" spans="1:14">
      <c r="A122" s="614"/>
      <c r="B122" s="614"/>
      <c r="C122" s="614"/>
      <c r="D122" s="614"/>
    </row>
    <row r="123" spans="1:14">
      <c r="A123" s="614"/>
      <c r="B123" s="614"/>
      <c r="C123" s="614"/>
      <c r="D123" s="614"/>
    </row>
    <row r="124" spans="1:14">
      <c r="A124" s="614"/>
      <c r="B124" s="614"/>
      <c r="C124" s="614"/>
      <c r="D124" s="614"/>
    </row>
    <row r="125" spans="1:14">
      <c r="A125" s="614"/>
      <c r="B125" s="614"/>
      <c r="C125" s="614"/>
      <c r="D125" s="614"/>
    </row>
    <row r="126" spans="1:14">
      <c r="A126" s="614"/>
      <c r="B126" s="614"/>
      <c r="C126" s="614"/>
      <c r="D126" s="614"/>
    </row>
    <row r="127" spans="1:14">
      <c r="A127" s="614"/>
      <c r="B127" s="614"/>
      <c r="C127" s="614"/>
      <c r="D127" s="614"/>
    </row>
    <row r="128" spans="1:14">
      <c r="A128" s="614"/>
      <c r="B128" s="614"/>
      <c r="C128" s="614"/>
      <c r="D128" s="614"/>
    </row>
    <row r="129" spans="1:4">
      <c r="A129" s="614"/>
      <c r="B129" s="614"/>
      <c r="C129" s="614"/>
      <c r="D129" s="614"/>
    </row>
    <row r="130" spans="1:4">
      <c r="A130" s="614"/>
      <c r="B130" s="614"/>
      <c r="C130" s="614"/>
      <c r="D130" s="614"/>
    </row>
    <row r="131" spans="1:4">
      <c r="A131" s="614"/>
      <c r="B131" s="614"/>
      <c r="C131" s="614"/>
      <c r="D131" s="614"/>
    </row>
    <row r="132" spans="1:4">
      <c r="A132" s="614"/>
      <c r="B132" s="614"/>
      <c r="C132" s="614"/>
      <c r="D132" s="614"/>
    </row>
    <row r="133" spans="1:4">
      <c r="A133" s="614"/>
      <c r="B133" s="614"/>
      <c r="C133" s="614"/>
      <c r="D133" s="614"/>
    </row>
    <row r="134" spans="1:4">
      <c r="A134" s="614"/>
      <c r="B134" s="614"/>
      <c r="C134" s="614"/>
      <c r="D134" s="614"/>
    </row>
    <row r="135" spans="1:4">
      <c r="A135" s="614"/>
      <c r="B135" s="614"/>
      <c r="C135" s="614"/>
      <c r="D135" s="614"/>
    </row>
    <row r="136" spans="1:4">
      <c r="A136" s="614"/>
      <c r="B136" s="614"/>
      <c r="C136" s="614"/>
      <c r="D136" s="614"/>
    </row>
    <row r="137" spans="1:4">
      <c r="A137" s="614"/>
      <c r="B137" s="614"/>
      <c r="C137" s="614"/>
      <c r="D137" s="614"/>
    </row>
    <row r="138" spans="1:4">
      <c r="A138" s="614"/>
      <c r="B138" s="614"/>
      <c r="C138" s="614"/>
      <c r="D138" s="614"/>
    </row>
    <row r="139" spans="1:4">
      <c r="A139" s="614"/>
      <c r="B139" s="614"/>
      <c r="C139" s="614"/>
      <c r="D139" s="614"/>
    </row>
    <row r="140" spans="1:4">
      <c r="A140" s="614"/>
      <c r="B140" s="614"/>
      <c r="C140" s="614"/>
      <c r="D140" s="614"/>
    </row>
    <row r="141" spans="1:4">
      <c r="A141" s="614"/>
      <c r="B141" s="614"/>
      <c r="C141" s="614"/>
      <c r="D141" s="614"/>
    </row>
    <row r="142" spans="1:4">
      <c r="A142" s="614"/>
      <c r="B142" s="614"/>
      <c r="C142" s="614"/>
      <c r="D142" s="614"/>
    </row>
    <row r="143" spans="1:4">
      <c r="A143" s="614"/>
      <c r="B143" s="614"/>
      <c r="C143" s="614"/>
      <c r="D143" s="614"/>
    </row>
    <row r="144" spans="1:4">
      <c r="A144" s="614"/>
      <c r="B144" s="614"/>
      <c r="C144" s="614"/>
      <c r="D144" s="614"/>
    </row>
    <row r="145" spans="1:4">
      <c r="A145" s="614"/>
      <c r="B145" s="614"/>
      <c r="C145" s="614"/>
      <c r="D145" s="614"/>
    </row>
    <row r="146" spans="1:4">
      <c r="A146" s="614"/>
      <c r="B146" s="614"/>
      <c r="C146" s="614"/>
      <c r="D146" s="614"/>
    </row>
    <row r="147" spans="1:4">
      <c r="A147" s="614"/>
      <c r="B147" s="614"/>
      <c r="C147" s="614"/>
      <c r="D147" s="614"/>
    </row>
    <row r="148" spans="1:4">
      <c r="A148" s="614"/>
      <c r="B148" s="614"/>
      <c r="C148" s="614"/>
      <c r="D148" s="614"/>
    </row>
    <row r="149" spans="1:4">
      <c r="A149" s="614"/>
      <c r="B149" s="614"/>
      <c r="C149" s="614"/>
      <c r="D149" s="614"/>
    </row>
    <row r="150" spans="1:4">
      <c r="A150" s="614"/>
      <c r="B150" s="614"/>
      <c r="C150" s="614"/>
      <c r="D150" s="614"/>
    </row>
    <row r="151" spans="1:4">
      <c r="A151" s="614"/>
      <c r="B151" s="614"/>
      <c r="C151" s="614"/>
      <c r="D151" s="614"/>
    </row>
    <row r="152" spans="1:4">
      <c r="A152" s="614"/>
      <c r="B152" s="614"/>
      <c r="C152" s="614"/>
      <c r="D152" s="614"/>
    </row>
    <row r="153" spans="1:4">
      <c r="A153" s="614"/>
      <c r="B153" s="614"/>
      <c r="C153" s="614"/>
      <c r="D153" s="614"/>
    </row>
    <row r="154" spans="1:4">
      <c r="A154" s="614"/>
      <c r="B154" s="614"/>
      <c r="C154" s="614"/>
      <c r="D154" s="614"/>
    </row>
    <row r="155" spans="1:4">
      <c r="A155" s="614"/>
      <c r="B155" s="614"/>
      <c r="C155" s="614"/>
      <c r="D155" s="614"/>
    </row>
    <row r="156" spans="1:4">
      <c r="A156" s="614"/>
      <c r="B156" s="614"/>
      <c r="C156" s="614"/>
      <c r="D156" s="614"/>
    </row>
    <row r="157" spans="1:4">
      <c r="A157" s="614"/>
      <c r="B157" s="614"/>
      <c r="C157" s="614"/>
      <c r="D157" s="614"/>
    </row>
    <row r="158" spans="1:4">
      <c r="A158" s="614"/>
      <c r="B158" s="614"/>
      <c r="C158" s="614"/>
      <c r="D158" s="614"/>
    </row>
    <row r="159" spans="1:4">
      <c r="A159" s="614"/>
      <c r="B159" s="614"/>
      <c r="C159" s="614"/>
      <c r="D159" s="614"/>
    </row>
    <row r="160" spans="1:4">
      <c r="A160" s="614"/>
      <c r="B160" s="614"/>
      <c r="C160" s="614"/>
      <c r="D160" s="614"/>
    </row>
    <row r="161" spans="1:4">
      <c r="A161" s="614"/>
      <c r="B161" s="614"/>
      <c r="C161" s="614"/>
      <c r="D161" s="614"/>
    </row>
    <row r="162" spans="1:4">
      <c r="A162" s="614"/>
      <c r="B162" s="614"/>
      <c r="C162" s="614"/>
      <c r="D162" s="614"/>
    </row>
    <row r="163" spans="1:4">
      <c r="A163" s="614"/>
      <c r="B163" s="614"/>
      <c r="C163" s="614"/>
      <c r="D163" s="614"/>
    </row>
    <row r="164" spans="1:4">
      <c r="A164" s="614"/>
      <c r="B164" s="614"/>
      <c r="C164" s="614"/>
      <c r="D164" s="614"/>
    </row>
    <row r="165" spans="1:4">
      <c r="A165" s="614"/>
      <c r="B165" s="614"/>
      <c r="C165" s="614"/>
      <c r="D165" s="614"/>
    </row>
    <row r="166" spans="1:4">
      <c r="A166" s="614"/>
      <c r="B166" s="614"/>
      <c r="C166" s="614"/>
      <c r="D166" s="614"/>
    </row>
    <row r="167" spans="1:4">
      <c r="A167" s="614"/>
      <c r="B167" s="614"/>
      <c r="C167" s="614"/>
      <c r="D167" s="614"/>
    </row>
    <row r="168" spans="1:4">
      <c r="A168" s="614"/>
      <c r="B168" s="614"/>
      <c r="C168" s="614"/>
      <c r="D168" s="614"/>
    </row>
    <row r="169" spans="1:4">
      <c r="A169" s="614"/>
      <c r="B169" s="614"/>
      <c r="C169" s="614"/>
      <c r="D169" s="614"/>
    </row>
    <row r="170" spans="1:4">
      <c r="A170" s="614"/>
      <c r="B170" s="614"/>
      <c r="C170" s="614"/>
      <c r="D170" s="614"/>
    </row>
    <row r="171" spans="1:4">
      <c r="A171" s="614"/>
      <c r="B171" s="614"/>
      <c r="C171" s="614"/>
      <c r="D171" s="614"/>
    </row>
    <row r="172" spans="1:4">
      <c r="A172" s="614"/>
      <c r="B172" s="614"/>
      <c r="C172" s="614"/>
      <c r="D172" s="614"/>
    </row>
    <row r="173" spans="1:4">
      <c r="A173" s="614"/>
      <c r="B173" s="614"/>
      <c r="C173" s="614"/>
      <c r="D173" s="614"/>
    </row>
    <row r="174" spans="1:4">
      <c r="A174" s="614"/>
      <c r="B174" s="614"/>
      <c r="C174" s="614"/>
      <c r="D174" s="614"/>
    </row>
    <row r="175" spans="1:4">
      <c r="A175" s="614"/>
      <c r="B175" s="614"/>
      <c r="C175" s="614"/>
      <c r="D175" s="614"/>
    </row>
    <row r="176" spans="1:4">
      <c r="A176" s="614"/>
      <c r="B176" s="614"/>
      <c r="C176" s="614"/>
      <c r="D176" s="614"/>
    </row>
    <row r="177" spans="1:4">
      <c r="A177" s="614"/>
      <c r="B177" s="614"/>
      <c r="C177" s="614"/>
      <c r="D177" s="614"/>
    </row>
    <row r="178" spans="1:4">
      <c r="A178" s="614"/>
      <c r="B178" s="614"/>
      <c r="C178" s="614"/>
      <c r="D178" s="614"/>
    </row>
    <row r="179" spans="1:4">
      <c r="A179" s="614"/>
      <c r="B179" s="614"/>
      <c r="C179" s="614"/>
      <c r="D179" s="614"/>
    </row>
    <row r="180" spans="1:4">
      <c r="A180" s="614"/>
      <c r="B180" s="614"/>
      <c r="C180" s="614"/>
      <c r="D180" s="614"/>
    </row>
    <row r="181" spans="1:4">
      <c r="A181" s="614"/>
      <c r="B181" s="614"/>
      <c r="C181" s="614"/>
      <c r="D181" s="614"/>
    </row>
    <row r="182" spans="1:4">
      <c r="A182" s="614"/>
      <c r="B182" s="614"/>
      <c r="C182" s="614"/>
      <c r="D182" s="614"/>
    </row>
    <row r="183" spans="1:4">
      <c r="A183" s="614"/>
      <c r="B183" s="614"/>
      <c r="C183" s="614"/>
      <c r="D183" s="614"/>
    </row>
    <row r="184" spans="1:4">
      <c r="A184" s="614"/>
      <c r="B184" s="614"/>
      <c r="C184" s="614"/>
      <c r="D184" s="614"/>
    </row>
    <row r="185" spans="1:4">
      <c r="A185" s="614"/>
      <c r="B185" s="614"/>
      <c r="C185" s="614"/>
      <c r="D185" s="614"/>
    </row>
    <row r="186" spans="1:4">
      <c r="A186" s="614"/>
      <c r="B186" s="614"/>
      <c r="C186" s="614"/>
      <c r="D186" s="614"/>
    </row>
    <row r="187" spans="1:4">
      <c r="A187" s="614"/>
      <c r="B187" s="614"/>
      <c r="C187" s="614"/>
      <c r="D187" s="614"/>
    </row>
    <row r="188" spans="1:4">
      <c r="A188" s="614"/>
      <c r="B188" s="614"/>
      <c r="C188" s="614"/>
      <c r="D188" s="614"/>
    </row>
    <row r="189" spans="1:4">
      <c r="A189" s="614"/>
      <c r="B189" s="614"/>
      <c r="C189" s="614"/>
      <c r="D189" s="614"/>
    </row>
    <row r="190" spans="1:4">
      <c r="A190" s="614"/>
      <c r="B190" s="614"/>
      <c r="C190" s="614"/>
      <c r="D190" s="614"/>
    </row>
    <row r="191" spans="1:4">
      <c r="A191" s="614"/>
      <c r="B191" s="614"/>
      <c r="C191" s="614"/>
      <c r="D191" s="614"/>
    </row>
    <row r="192" spans="1:4">
      <c r="A192" s="614"/>
      <c r="B192" s="614"/>
      <c r="C192" s="614"/>
      <c r="D192" s="614"/>
    </row>
    <row r="193" spans="1:4">
      <c r="A193" s="614"/>
      <c r="B193" s="614"/>
      <c r="C193" s="614"/>
      <c r="D193" s="614"/>
    </row>
    <row r="194" spans="1:4">
      <c r="A194" s="614"/>
      <c r="B194" s="614"/>
      <c r="C194" s="614"/>
      <c r="D194" s="614"/>
    </row>
    <row r="195" spans="1:4">
      <c r="A195" s="614"/>
      <c r="B195" s="614"/>
      <c r="C195" s="614"/>
      <c r="D195" s="614"/>
    </row>
    <row r="196" spans="1:4">
      <c r="A196" s="614"/>
      <c r="B196" s="614"/>
      <c r="C196" s="614"/>
      <c r="D196" s="614"/>
    </row>
    <row r="197" spans="1:4">
      <c r="A197" s="614"/>
      <c r="B197" s="614"/>
      <c r="C197" s="614"/>
      <c r="D197" s="614"/>
    </row>
    <row r="198" spans="1:4">
      <c r="A198" s="614"/>
      <c r="B198" s="614"/>
      <c r="C198" s="614"/>
      <c r="D198" s="614"/>
    </row>
    <row r="199" spans="1:4">
      <c r="A199" s="614"/>
      <c r="B199" s="614"/>
      <c r="C199" s="614"/>
      <c r="D199" s="614"/>
    </row>
    <row r="200" spans="1:4">
      <c r="A200" s="614"/>
      <c r="B200" s="614"/>
      <c r="C200" s="614"/>
      <c r="D200" s="614"/>
    </row>
    <row r="201" spans="1:4">
      <c r="A201" s="614"/>
      <c r="B201" s="614"/>
      <c r="C201" s="614"/>
      <c r="D201" s="614"/>
    </row>
    <row r="202" spans="1:4">
      <c r="A202" s="614"/>
      <c r="B202" s="614"/>
      <c r="C202" s="614"/>
      <c r="D202" s="614"/>
    </row>
    <row r="203" spans="1:4">
      <c r="A203" s="614"/>
      <c r="B203" s="614"/>
      <c r="C203" s="614"/>
      <c r="D203" s="614"/>
    </row>
    <row r="204" spans="1:4">
      <c r="A204" s="614"/>
      <c r="B204" s="614"/>
      <c r="C204" s="614"/>
      <c r="D204" s="614"/>
    </row>
    <row r="205" spans="1:4">
      <c r="A205" s="614"/>
      <c r="B205" s="614"/>
      <c r="C205" s="614"/>
      <c r="D205" s="614"/>
    </row>
    <row r="206" spans="1:4">
      <c r="A206" s="614"/>
      <c r="B206" s="614"/>
      <c r="C206" s="614"/>
      <c r="D206" s="614"/>
    </row>
    <row r="207" spans="1:4">
      <c r="A207" s="614"/>
      <c r="B207" s="614"/>
      <c r="C207" s="614"/>
      <c r="D207" s="614"/>
    </row>
    <row r="208" spans="1:4">
      <c r="A208" s="614"/>
      <c r="B208" s="614"/>
      <c r="C208" s="614"/>
      <c r="D208" s="614"/>
    </row>
    <row r="209" spans="1:4">
      <c r="A209" s="614"/>
      <c r="B209" s="614"/>
      <c r="C209" s="614"/>
      <c r="D209" s="614"/>
    </row>
    <row r="210" spans="1:4">
      <c r="A210" s="614"/>
      <c r="B210" s="614"/>
      <c r="C210" s="614"/>
      <c r="D210" s="614"/>
    </row>
    <row r="211" spans="1:4">
      <c r="A211" s="614"/>
      <c r="B211" s="614"/>
      <c r="C211" s="614"/>
      <c r="D211" s="614"/>
    </row>
    <row r="212" spans="1:4">
      <c r="A212" s="614"/>
      <c r="B212" s="614"/>
      <c r="C212" s="614"/>
      <c r="D212" s="614"/>
    </row>
    <row r="213" spans="1:4">
      <c r="A213" s="614"/>
      <c r="B213" s="614"/>
      <c r="C213" s="614"/>
      <c r="D213" s="614"/>
    </row>
    <row r="214" spans="1:4">
      <c r="A214" s="614"/>
      <c r="B214" s="614"/>
      <c r="C214" s="614"/>
      <c r="D214" s="614"/>
    </row>
    <row r="215" spans="1:4">
      <c r="A215" s="614"/>
      <c r="B215" s="614"/>
      <c r="C215" s="614"/>
      <c r="D215" s="614"/>
    </row>
    <row r="216" spans="1:4">
      <c r="A216" s="614"/>
      <c r="B216" s="614"/>
      <c r="C216" s="614"/>
      <c r="D216" s="614"/>
    </row>
    <row r="217" spans="1:4">
      <c r="A217" s="614"/>
      <c r="B217" s="614"/>
      <c r="C217" s="614"/>
      <c r="D217" s="614"/>
    </row>
    <row r="218" spans="1:4">
      <c r="A218" s="614"/>
      <c r="B218" s="614"/>
      <c r="C218" s="614"/>
      <c r="D218" s="614"/>
    </row>
    <row r="219" spans="1:4">
      <c r="A219" s="614"/>
      <c r="B219" s="614"/>
      <c r="C219" s="614"/>
      <c r="D219" s="614"/>
    </row>
    <row r="220" spans="1:4">
      <c r="A220" s="614"/>
      <c r="B220" s="614"/>
      <c r="C220" s="614"/>
      <c r="D220" s="614"/>
    </row>
    <row r="221" spans="1:4">
      <c r="A221" s="614"/>
      <c r="B221" s="614"/>
      <c r="C221" s="614"/>
      <c r="D221" s="614"/>
    </row>
    <row r="222" spans="1:4">
      <c r="A222" s="614"/>
      <c r="B222" s="614"/>
      <c r="C222" s="614"/>
      <c r="D222" s="614"/>
    </row>
    <row r="223" spans="1:4">
      <c r="A223" s="614"/>
      <c r="B223" s="614"/>
      <c r="C223" s="614"/>
      <c r="D223" s="614"/>
    </row>
    <row r="224" spans="1:4">
      <c r="A224" s="614"/>
      <c r="B224" s="614"/>
      <c r="C224" s="614"/>
      <c r="D224" s="614"/>
    </row>
    <row r="225" spans="1:4">
      <c r="A225" s="614"/>
      <c r="B225" s="614"/>
      <c r="C225" s="614"/>
      <c r="D225" s="614"/>
    </row>
    <row r="226" spans="1:4">
      <c r="A226" s="614"/>
      <c r="B226" s="614"/>
      <c r="C226" s="614"/>
      <c r="D226" s="614"/>
    </row>
    <row r="227" spans="1:4">
      <c r="A227" s="614"/>
      <c r="B227" s="614"/>
      <c r="C227" s="614"/>
      <c r="D227" s="614"/>
    </row>
    <row r="228" spans="1:4">
      <c r="A228" s="614"/>
      <c r="B228" s="614"/>
      <c r="C228" s="614"/>
      <c r="D228" s="614"/>
    </row>
    <row r="229" spans="1:4">
      <c r="A229" s="614"/>
      <c r="B229" s="614"/>
      <c r="C229" s="614"/>
      <c r="D229" s="614"/>
    </row>
    <row r="230" spans="1:4">
      <c r="A230" s="614"/>
      <c r="B230" s="614"/>
      <c r="C230" s="614"/>
      <c r="D230" s="614"/>
    </row>
    <row r="231" spans="1:4">
      <c r="A231" s="614"/>
      <c r="B231" s="614"/>
      <c r="C231" s="614"/>
      <c r="D231" s="614"/>
    </row>
    <row r="232" spans="1:4">
      <c r="A232" s="614"/>
      <c r="B232" s="614"/>
      <c r="C232" s="614"/>
      <c r="D232" s="614"/>
    </row>
    <row r="233" spans="1:4">
      <c r="A233" s="614"/>
      <c r="B233" s="614"/>
      <c r="C233" s="614"/>
      <c r="D233" s="614"/>
    </row>
    <row r="234" spans="1:4">
      <c r="A234" s="614"/>
      <c r="B234" s="614"/>
      <c r="C234" s="614"/>
      <c r="D234" s="614"/>
    </row>
    <row r="235" spans="1:4">
      <c r="A235" s="614"/>
      <c r="B235" s="614"/>
      <c r="C235" s="614"/>
      <c r="D235" s="614"/>
    </row>
    <row r="236" spans="1:4">
      <c r="A236" s="614"/>
      <c r="B236" s="614"/>
      <c r="C236" s="614"/>
      <c r="D236" s="614"/>
    </row>
    <row r="237" spans="1:4">
      <c r="A237" s="614"/>
      <c r="B237" s="614"/>
      <c r="C237" s="614"/>
      <c r="D237" s="614"/>
    </row>
    <row r="238" spans="1:4">
      <c r="A238" s="614"/>
      <c r="B238" s="614"/>
      <c r="C238" s="614"/>
      <c r="D238" s="614"/>
    </row>
    <row r="239" spans="1:4">
      <c r="A239" s="614"/>
      <c r="B239" s="614"/>
      <c r="C239" s="614"/>
      <c r="D239" s="614"/>
    </row>
    <row r="240" spans="1:4">
      <c r="A240" s="614"/>
      <c r="B240" s="614"/>
      <c r="C240" s="614"/>
      <c r="D240" s="614"/>
    </row>
    <row r="241" spans="1:4">
      <c r="A241" s="614"/>
      <c r="B241" s="614"/>
      <c r="C241" s="614"/>
      <c r="D241" s="614"/>
    </row>
    <row r="242" spans="1:4">
      <c r="A242" s="614"/>
      <c r="B242" s="614"/>
      <c r="C242" s="614"/>
      <c r="D242" s="614"/>
    </row>
    <row r="243" spans="1:4">
      <c r="A243" s="614"/>
      <c r="B243" s="614"/>
      <c r="C243" s="614"/>
      <c r="D243" s="614"/>
    </row>
    <row r="244" spans="1:4">
      <c r="A244" s="614"/>
      <c r="B244" s="614"/>
      <c r="C244" s="614"/>
      <c r="D244" s="614"/>
    </row>
    <row r="245" spans="1:4">
      <c r="A245" s="614"/>
      <c r="B245" s="614"/>
      <c r="C245" s="614"/>
      <c r="D245" s="614"/>
    </row>
    <row r="246" spans="1:4">
      <c r="A246" s="614"/>
      <c r="B246" s="614"/>
      <c r="C246" s="614"/>
      <c r="D246" s="614"/>
    </row>
    <row r="247" spans="1:4">
      <c r="A247" s="614"/>
      <c r="B247" s="614"/>
      <c r="C247" s="614"/>
      <c r="D247" s="614"/>
    </row>
    <row r="248" spans="1:4">
      <c r="A248" s="614"/>
      <c r="B248" s="614"/>
      <c r="C248" s="614"/>
      <c r="D248" s="614"/>
    </row>
    <row r="249" spans="1:4">
      <c r="A249" s="614"/>
      <c r="B249" s="614"/>
      <c r="C249" s="614"/>
      <c r="D249" s="614"/>
    </row>
    <row r="250" spans="1:4">
      <c r="A250" s="614"/>
      <c r="B250" s="614"/>
      <c r="C250" s="614"/>
      <c r="D250" s="614"/>
    </row>
    <row r="251" spans="1:4">
      <c r="A251" s="614"/>
      <c r="B251" s="614"/>
      <c r="C251" s="614"/>
      <c r="D251" s="614"/>
    </row>
    <row r="252" spans="1:4">
      <c r="A252" s="614"/>
      <c r="B252" s="614"/>
      <c r="C252" s="614"/>
      <c r="D252" s="614"/>
    </row>
    <row r="253" spans="1:4">
      <c r="A253" s="614"/>
      <c r="B253" s="614"/>
      <c r="C253" s="614"/>
      <c r="D253" s="614"/>
    </row>
    <row r="254" spans="1:4">
      <c r="A254" s="614"/>
      <c r="B254" s="614"/>
      <c r="C254" s="614"/>
      <c r="D254" s="614"/>
    </row>
    <row r="255" spans="1:4">
      <c r="A255" s="614"/>
      <c r="B255" s="614"/>
      <c r="C255" s="614"/>
      <c r="D255" s="614"/>
    </row>
    <row r="256" spans="1:4">
      <c r="A256" s="614"/>
      <c r="B256" s="614"/>
      <c r="C256" s="614"/>
      <c r="D256" s="614"/>
    </row>
    <row r="257" spans="1:4">
      <c r="A257" s="614"/>
      <c r="B257" s="614"/>
      <c r="C257" s="614"/>
      <c r="D257" s="614"/>
    </row>
    <row r="258" spans="1:4">
      <c r="A258" s="614"/>
      <c r="B258" s="614"/>
      <c r="C258" s="614"/>
      <c r="D258" s="614"/>
    </row>
    <row r="259" spans="1:4">
      <c r="A259" s="614"/>
      <c r="B259" s="614"/>
      <c r="C259" s="614"/>
      <c r="D259" s="614"/>
    </row>
    <row r="260" spans="1:4">
      <c r="A260" s="614"/>
      <c r="B260" s="614"/>
      <c r="C260" s="614"/>
      <c r="D260" s="614"/>
    </row>
    <row r="261" spans="1:4">
      <c r="A261" s="614"/>
      <c r="B261" s="614"/>
      <c r="C261" s="614"/>
      <c r="D261" s="614"/>
    </row>
    <row r="262" spans="1:4">
      <c r="A262" s="614"/>
      <c r="B262" s="614"/>
      <c r="C262" s="614"/>
      <c r="D262" s="614"/>
    </row>
    <row r="263" spans="1:4">
      <c r="A263" s="614"/>
      <c r="B263" s="614"/>
      <c r="C263" s="614"/>
      <c r="D263" s="614"/>
    </row>
    <row r="264" spans="1:4">
      <c r="A264" s="614"/>
      <c r="B264" s="614"/>
      <c r="C264" s="614"/>
      <c r="D264" s="614"/>
    </row>
    <row r="265" spans="1:4">
      <c r="A265" s="614"/>
      <c r="B265" s="614"/>
      <c r="C265" s="614"/>
      <c r="D265" s="614"/>
    </row>
    <row r="266" spans="1:4">
      <c r="A266" s="614"/>
      <c r="B266" s="614"/>
      <c r="C266" s="614"/>
      <c r="D266" s="614"/>
    </row>
    <row r="267" spans="1:4">
      <c r="A267" s="614"/>
      <c r="B267" s="614"/>
      <c r="C267" s="614"/>
      <c r="D267" s="614"/>
    </row>
    <row r="268" spans="1:4">
      <c r="A268" s="614"/>
      <c r="B268" s="614"/>
      <c r="C268" s="614"/>
      <c r="D268" s="614"/>
    </row>
    <row r="269" spans="1:4">
      <c r="A269" s="614"/>
      <c r="B269" s="614"/>
      <c r="C269" s="614"/>
      <c r="D269" s="614"/>
    </row>
    <row r="270" spans="1:4">
      <c r="A270" s="614"/>
      <c r="B270" s="614"/>
      <c r="C270" s="614"/>
      <c r="D270" s="614"/>
    </row>
    <row r="271" spans="1:4">
      <c r="A271" s="614"/>
      <c r="B271" s="614"/>
      <c r="C271" s="614"/>
      <c r="D271" s="614"/>
    </row>
    <row r="272" spans="1:4">
      <c r="A272" s="614"/>
      <c r="B272" s="614"/>
      <c r="C272" s="614"/>
      <c r="D272" s="614"/>
    </row>
    <row r="273" spans="1:4">
      <c r="A273" s="614"/>
      <c r="B273" s="614"/>
      <c r="C273" s="614"/>
      <c r="D273" s="614"/>
    </row>
    <row r="274" spans="1:4">
      <c r="A274" s="614"/>
      <c r="B274" s="614"/>
      <c r="C274" s="614"/>
      <c r="D274" s="614"/>
    </row>
    <row r="275" spans="1:4">
      <c r="A275" s="614"/>
      <c r="B275" s="614"/>
      <c r="C275" s="614"/>
      <c r="D275" s="614"/>
    </row>
    <row r="276" spans="1:4">
      <c r="A276" s="614"/>
      <c r="B276" s="614"/>
      <c r="C276" s="614"/>
      <c r="D276" s="614"/>
    </row>
    <row r="277" spans="1:4">
      <c r="A277" s="614"/>
      <c r="B277" s="614"/>
      <c r="C277" s="614"/>
      <c r="D277" s="614"/>
    </row>
    <row r="278" spans="1:4">
      <c r="A278" s="614"/>
      <c r="B278" s="614"/>
      <c r="C278" s="614"/>
      <c r="D278" s="614"/>
    </row>
    <row r="279" spans="1:4">
      <c r="A279" s="614"/>
      <c r="B279" s="614"/>
      <c r="C279" s="614"/>
      <c r="D279" s="614"/>
    </row>
    <row r="280" spans="1:4">
      <c r="A280" s="614"/>
      <c r="B280" s="614"/>
      <c r="C280" s="614"/>
      <c r="D280" s="614"/>
    </row>
    <row r="281" spans="1:4">
      <c r="A281" s="614"/>
      <c r="B281" s="614"/>
      <c r="C281" s="614"/>
      <c r="D281" s="614"/>
    </row>
    <row r="282" spans="1:4">
      <c r="A282" s="614"/>
      <c r="B282" s="614"/>
      <c r="C282" s="614"/>
      <c r="D282" s="614"/>
    </row>
    <row r="283" spans="1:4">
      <c r="A283" s="614"/>
      <c r="B283" s="614"/>
      <c r="C283" s="614"/>
      <c r="D283" s="614"/>
    </row>
    <row r="284" spans="1:4">
      <c r="A284" s="614"/>
      <c r="B284" s="614"/>
      <c r="C284" s="614"/>
      <c r="D284" s="614"/>
    </row>
    <row r="285" spans="1:4">
      <c r="A285" s="614"/>
      <c r="B285" s="614"/>
      <c r="C285" s="614"/>
      <c r="D285" s="614"/>
    </row>
    <row r="286" spans="1:4">
      <c r="A286" s="614"/>
      <c r="B286" s="614"/>
      <c r="C286" s="614"/>
      <c r="D286" s="614"/>
    </row>
    <row r="287" spans="1:4">
      <c r="A287" s="614"/>
      <c r="B287" s="614"/>
      <c r="C287" s="614"/>
      <c r="D287" s="614"/>
    </row>
    <row r="288" spans="1:4">
      <c r="A288" s="614"/>
      <c r="B288" s="614"/>
      <c r="C288" s="614"/>
      <c r="D288" s="614"/>
    </row>
    <row r="289" spans="1:4">
      <c r="A289" s="614"/>
      <c r="B289" s="614"/>
      <c r="C289" s="614"/>
      <c r="D289" s="614"/>
    </row>
    <row r="290" spans="1:4">
      <c r="A290" s="614"/>
      <c r="B290" s="614"/>
      <c r="C290" s="614"/>
      <c r="D290" s="614"/>
    </row>
    <row r="291" spans="1:4">
      <c r="A291" s="614"/>
      <c r="B291" s="614"/>
      <c r="C291" s="614"/>
      <c r="D291" s="614"/>
    </row>
    <row r="292" spans="1:4">
      <c r="A292" s="614"/>
      <c r="B292" s="614"/>
      <c r="C292" s="614"/>
      <c r="D292" s="614"/>
    </row>
    <row r="293" spans="1:4">
      <c r="A293" s="614"/>
      <c r="B293" s="614"/>
      <c r="C293" s="614"/>
      <c r="D293" s="614"/>
    </row>
    <row r="294" spans="1:4">
      <c r="A294" s="614"/>
      <c r="B294" s="614"/>
      <c r="C294" s="614"/>
      <c r="D294" s="614"/>
    </row>
    <row r="295" spans="1:4">
      <c r="A295" s="614"/>
      <c r="B295" s="614"/>
      <c r="C295" s="614"/>
      <c r="D295" s="614"/>
    </row>
    <row r="296" spans="1:4">
      <c r="A296" s="614"/>
      <c r="B296" s="614"/>
      <c r="C296" s="614"/>
      <c r="D296" s="614"/>
    </row>
    <row r="297" spans="1:4">
      <c r="A297" s="614"/>
      <c r="B297" s="614"/>
      <c r="C297" s="614"/>
      <c r="D297" s="614"/>
    </row>
    <row r="298" spans="1:4">
      <c r="A298" s="614"/>
      <c r="B298" s="614"/>
      <c r="C298" s="614"/>
      <c r="D298" s="614"/>
    </row>
    <row r="299" spans="1:4">
      <c r="A299" s="614"/>
      <c r="B299" s="614"/>
      <c r="C299" s="614"/>
      <c r="D299" s="614"/>
    </row>
    <row r="300" spans="1:4">
      <c r="A300" s="614"/>
      <c r="B300" s="614"/>
      <c r="C300" s="614"/>
      <c r="D300" s="614"/>
    </row>
    <row r="301" spans="1:4">
      <c r="A301" s="614"/>
      <c r="B301" s="614"/>
      <c r="C301" s="614"/>
      <c r="D301" s="614"/>
    </row>
    <row r="302" spans="1:4">
      <c r="A302" s="614"/>
      <c r="B302" s="614"/>
      <c r="C302" s="614"/>
      <c r="D302" s="614"/>
    </row>
    <row r="303" spans="1:4">
      <c r="A303" s="614"/>
      <c r="B303" s="614"/>
      <c r="C303" s="614"/>
      <c r="D303" s="614"/>
    </row>
    <row r="304" spans="1:4">
      <c r="A304" s="614"/>
      <c r="B304" s="614"/>
      <c r="C304" s="614"/>
      <c r="D304" s="614"/>
    </row>
    <row r="305" spans="1:4">
      <c r="A305" s="614"/>
      <c r="B305" s="614"/>
      <c r="C305" s="614"/>
      <c r="D305" s="614"/>
    </row>
    <row r="306" spans="1:4">
      <c r="A306" s="614"/>
      <c r="B306" s="614"/>
      <c r="C306" s="614"/>
      <c r="D306" s="614"/>
    </row>
    <row r="307" spans="1:4">
      <c r="A307" s="614"/>
      <c r="B307" s="614"/>
      <c r="C307" s="614"/>
      <c r="D307" s="614"/>
    </row>
    <row r="308" spans="1:4">
      <c r="A308" s="614"/>
      <c r="B308" s="614"/>
      <c r="C308" s="614"/>
      <c r="D308" s="614"/>
    </row>
    <row r="309" spans="1:4">
      <c r="A309" s="614"/>
      <c r="B309" s="614"/>
      <c r="C309" s="614"/>
      <c r="D309" s="614"/>
    </row>
    <row r="310" spans="1:4">
      <c r="A310" s="614"/>
      <c r="B310" s="614"/>
      <c r="C310" s="614"/>
      <c r="D310" s="614"/>
    </row>
    <row r="311" spans="1:4">
      <c r="A311" s="614"/>
      <c r="B311" s="614"/>
      <c r="C311" s="614"/>
      <c r="D311" s="614"/>
    </row>
    <row r="312" spans="1:4">
      <c r="A312" s="614"/>
      <c r="B312" s="614"/>
      <c r="C312" s="614"/>
      <c r="D312" s="614"/>
    </row>
    <row r="313" spans="1:4">
      <c r="A313" s="614"/>
      <c r="B313" s="614"/>
      <c r="C313" s="614"/>
      <c r="D313" s="614"/>
    </row>
    <row r="314" spans="1:4">
      <c r="A314" s="614"/>
      <c r="B314" s="614"/>
      <c r="C314" s="614"/>
      <c r="D314" s="614"/>
    </row>
    <row r="315" spans="1:4">
      <c r="A315" s="614"/>
      <c r="B315" s="614"/>
      <c r="C315" s="614"/>
      <c r="D315" s="614"/>
    </row>
    <row r="316" spans="1:4">
      <c r="A316" s="614"/>
      <c r="B316" s="614"/>
      <c r="C316" s="614"/>
      <c r="D316" s="614"/>
    </row>
    <row r="317" spans="1:4">
      <c r="A317" s="614"/>
      <c r="B317" s="614"/>
      <c r="C317" s="614"/>
      <c r="D317" s="614"/>
    </row>
    <row r="318" spans="1:4">
      <c r="A318" s="614"/>
      <c r="B318" s="614"/>
      <c r="C318" s="614"/>
      <c r="D318" s="614"/>
    </row>
    <row r="319" spans="1:4">
      <c r="A319" s="614"/>
      <c r="B319" s="614"/>
      <c r="C319" s="614"/>
      <c r="D319" s="614"/>
    </row>
    <row r="320" spans="1:4">
      <c r="A320" s="614"/>
      <c r="B320" s="614"/>
      <c r="C320" s="614"/>
      <c r="D320" s="614"/>
    </row>
    <row r="321" spans="1:4">
      <c r="A321" s="614"/>
      <c r="B321" s="614"/>
      <c r="C321" s="614"/>
      <c r="D321" s="614"/>
    </row>
    <row r="322" spans="1:4">
      <c r="A322" s="614"/>
      <c r="B322" s="614"/>
      <c r="C322" s="614"/>
      <c r="D322" s="614"/>
    </row>
    <row r="323" spans="1:4">
      <c r="A323" s="614"/>
      <c r="B323" s="614"/>
      <c r="C323" s="614"/>
      <c r="D323" s="614"/>
    </row>
    <row r="324" spans="1:4">
      <c r="A324" s="614"/>
      <c r="B324" s="614"/>
      <c r="C324" s="614"/>
      <c r="D324" s="614"/>
    </row>
    <row r="325" spans="1:4">
      <c r="A325" s="614"/>
      <c r="B325" s="614"/>
      <c r="C325" s="614"/>
      <c r="D325" s="614"/>
    </row>
    <row r="326" spans="1:4">
      <c r="A326" s="614"/>
      <c r="B326" s="614"/>
      <c r="C326" s="614"/>
      <c r="D326" s="614"/>
    </row>
    <row r="327" spans="1:4">
      <c r="A327" s="614"/>
      <c r="B327" s="614"/>
      <c r="C327" s="614"/>
      <c r="D327" s="614"/>
    </row>
    <row r="328" spans="1:4">
      <c r="A328" s="614"/>
      <c r="B328" s="614"/>
      <c r="C328" s="614"/>
      <c r="D328" s="614"/>
    </row>
    <row r="329" spans="1:4">
      <c r="A329" s="614"/>
      <c r="B329" s="614"/>
      <c r="C329" s="614"/>
      <c r="D329" s="614"/>
    </row>
    <row r="330" spans="1:4">
      <c r="A330" s="614"/>
      <c r="B330" s="614"/>
      <c r="C330" s="614"/>
      <c r="D330" s="614"/>
    </row>
    <row r="331" spans="1:4">
      <c r="A331" s="614"/>
      <c r="B331" s="614"/>
      <c r="C331" s="614"/>
      <c r="D331" s="614"/>
    </row>
    <row r="332" spans="1:4">
      <c r="A332" s="614"/>
      <c r="B332" s="614"/>
      <c r="C332" s="614"/>
      <c r="D332" s="614"/>
    </row>
    <row r="333" spans="1:4">
      <c r="A333" s="614"/>
      <c r="B333" s="614"/>
      <c r="C333" s="614"/>
      <c r="D333" s="614"/>
    </row>
    <row r="334" spans="1:4">
      <c r="A334" s="614"/>
      <c r="B334" s="614"/>
      <c r="C334" s="614"/>
      <c r="D334" s="614"/>
    </row>
    <row r="335" spans="1:4">
      <c r="A335" s="614"/>
      <c r="B335" s="614"/>
      <c r="C335" s="614"/>
      <c r="D335" s="614"/>
    </row>
    <row r="336" spans="1:4">
      <c r="A336" s="614"/>
      <c r="B336" s="614"/>
      <c r="C336" s="614"/>
      <c r="D336" s="614"/>
    </row>
    <row r="337" spans="1:4">
      <c r="A337" s="614"/>
      <c r="B337" s="614"/>
      <c r="C337" s="614"/>
      <c r="D337" s="614"/>
    </row>
    <row r="338" spans="1:4">
      <c r="A338" s="614"/>
      <c r="B338" s="614"/>
      <c r="C338" s="614"/>
      <c r="D338" s="614"/>
    </row>
    <row r="339" spans="1:4">
      <c r="A339" s="614"/>
      <c r="B339" s="614"/>
      <c r="C339" s="614"/>
      <c r="D339" s="614"/>
    </row>
    <row r="340" spans="1:4">
      <c r="A340" s="614"/>
      <c r="B340" s="614"/>
      <c r="C340" s="614"/>
      <c r="D340" s="614"/>
    </row>
    <row r="341" spans="1:4">
      <c r="A341" s="614"/>
      <c r="B341" s="614"/>
      <c r="C341" s="614"/>
      <c r="D341" s="614"/>
    </row>
    <row r="342" spans="1:4">
      <c r="A342" s="614"/>
      <c r="B342" s="614"/>
      <c r="C342" s="614"/>
      <c r="D342" s="614"/>
    </row>
    <row r="343" spans="1:4">
      <c r="A343" s="614"/>
      <c r="B343" s="614"/>
      <c r="C343" s="614"/>
      <c r="D343" s="614"/>
    </row>
    <row r="344" spans="1:4">
      <c r="A344" s="614"/>
      <c r="B344" s="614"/>
      <c r="C344" s="614"/>
      <c r="D344" s="614"/>
    </row>
    <row r="345" spans="1:4">
      <c r="A345" s="614"/>
      <c r="B345" s="614"/>
      <c r="C345" s="614"/>
      <c r="D345" s="614"/>
    </row>
    <row r="346" spans="1:4">
      <c r="A346" s="614"/>
      <c r="B346" s="614"/>
      <c r="C346" s="614"/>
      <c r="D346" s="614"/>
    </row>
    <row r="347" spans="1:4">
      <c r="A347" s="614"/>
      <c r="B347" s="614"/>
      <c r="C347" s="614"/>
      <c r="D347" s="614"/>
    </row>
    <row r="348" spans="1:4">
      <c r="A348" s="614"/>
      <c r="B348" s="614"/>
      <c r="C348" s="614"/>
      <c r="D348" s="614"/>
    </row>
    <row r="349" spans="1:4">
      <c r="A349" s="614"/>
      <c r="B349" s="614"/>
      <c r="C349" s="614"/>
      <c r="D349" s="614"/>
    </row>
    <row r="350" spans="1:4">
      <c r="A350" s="614"/>
      <c r="B350" s="614"/>
      <c r="C350" s="614"/>
      <c r="D350" s="614"/>
    </row>
    <row r="351" spans="1:4">
      <c r="A351" s="614"/>
      <c r="B351" s="614"/>
      <c r="C351" s="614"/>
      <c r="D351" s="614"/>
    </row>
    <row r="352" spans="1:4">
      <c r="A352" s="614"/>
      <c r="B352" s="614"/>
      <c r="C352" s="614"/>
      <c r="D352" s="614"/>
    </row>
    <row r="353" spans="1:4">
      <c r="A353" s="614"/>
      <c r="B353" s="614"/>
      <c r="C353" s="614"/>
      <c r="D353" s="614"/>
    </row>
    <row r="354" spans="1:4">
      <c r="A354" s="614"/>
      <c r="B354" s="614"/>
      <c r="C354" s="614"/>
      <c r="D354" s="614"/>
    </row>
    <row r="355" spans="1:4">
      <c r="A355" s="614"/>
      <c r="B355" s="614"/>
      <c r="C355" s="614"/>
      <c r="D355" s="614"/>
    </row>
    <row r="356" spans="1:4">
      <c r="A356" s="614"/>
      <c r="B356" s="614"/>
      <c r="C356" s="614"/>
      <c r="D356" s="614"/>
    </row>
    <row r="357" spans="1:4">
      <c r="A357" s="614"/>
      <c r="B357" s="614"/>
      <c r="C357" s="614"/>
      <c r="D357" s="614"/>
    </row>
    <row r="358" spans="1:4">
      <c r="A358" s="614"/>
      <c r="B358" s="614"/>
      <c r="C358" s="614"/>
      <c r="D358" s="614"/>
    </row>
    <row r="359" spans="1:4">
      <c r="A359" s="614"/>
      <c r="B359" s="614"/>
      <c r="C359" s="614"/>
      <c r="D359" s="614"/>
    </row>
    <row r="360" spans="1:4">
      <c r="A360" s="614"/>
      <c r="B360" s="614"/>
      <c r="C360" s="614"/>
      <c r="D360" s="614"/>
    </row>
    <row r="361" spans="1:4">
      <c r="A361" s="614"/>
      <c r="B361" s="614"/>
      <c r="C361" s="614"/>
      <c r="D361" s="614"/>
    </row>
    <row r="362" spans="1:4">
      <c r="A362" s="614"/>
      <c r="B362" s="614"/>
      <c r="C362" s="614"/>
      <c r="D362" s="614"/>
    </row>
    <row r="363" spans="1:4">
      <c r="A363" s="614"/>
      <c r="B363" s="614"/>
      <c r="C363" s="614"/>
      <c r="D363" s="614"/>
    </row>
    <row r="364" spans="1:4">
      <c r="A364" s="614"/>
      <c r="B364" s="614"/>
      <c r="C364" s="614"/>
      <c r="D364" s="614"/>
    </row>
    <row r="365" spans="1:4">
      <c r="A365" s="614"/>
      <c r="B365" s="614"/>
      <c r="C365" s="614"/>
      <c r="D365" s="614"/>
    </row>
    <row r="366" spans="1:4">
      <c r="A366" s="614"/>
      <c r="B366" s="614"/>
      <c r="C366" s="614"/>
      <c r="D366" s="614"/>
    </row>
    <row r="367" spans="1:4">
      <c r="A367" s="614"/>
      <c r="B367" s="614"/>
      <c r="C367" s="614"/>
      <c r="D367" s="614"/>
    </row>
    <row r="368" spans="1:4">
      <c r="A368" s="614"/>
      <c r="B368" s="614"/>
      <c r="C368" s="614"/>
      <c r="D368" s="614"/>
    </row>
    <row r="369" spans="1:4">
      <c r="A369" s="614"/>
      <c r="B369" s="614"/>
      <c r="C369" s="614"/>
      <c r="D369" s="614"/>
    </row>
    <row r="370" spans="1:4">
      <c r="A370" s="614"/>
      <c r="B370" s="614"/>
      <c r="C370" s="614"/>
      <c r="D370" s="614"/>
    </row>
    <row r="371" spans="1:4">
      <c r="A371" s="614"/>
      <c r="B371" s="614"/>
      <c r="C371" s="614"/>
      <c r="D371" s="614"/>
    </row>
    <row r="372" spans="1:4">
      <c r="A372" s="614"/>
      <c r="B372" s="614"/>
      <c r="C372" s="614"/>
      <c r="D372" s="614"/>
    </row>
    <row r="373" spans="1:4">
      <c r="A373" s="614"/>
      <c r="B373" s="614"/>
      <c r="C373" s="614"/>
      <c r="D373" s="614"/>
    </row>
    <row r="374" spans="1:4">
      <c r="A374" s="614"/>
      <c r="B374" s="614"/>
      <c r="C374" s="614"/>
      <c r="D374" s="614"/>
    </row>
    <row r="375" spans="1:4">
      <c r="A375" s="614"/>
      <c r="B375" s="614"/>
      <c r="C375" s="614"/>
      <c r="D375" s="614"/>
    </row>
    <row r="376" spans="1:4">
      <c r="A376" s="614"/>
      <c r="B376" s="614"/>
      <c r="C376" s="614"/>
      <c r="D376" s="614"/>
    </row>
    <row r="377" spans="1:4">
      <c r="A377" s="614"/>
      <c r="B377" s="614"/>
      <c r="C377" s="614"/>
      <c r="D377" s="614"/>
    </row>
    <row r="378" spans="1:4">
      <c r="A378" s="614"/>
      <c r="B378" s="614"/>
      <c r="C378" s="614"/>
      <c r="D378" s="614"/>
    </row>
    <row r="379" spans="1:4">
      <c r="A379" s="614"/>
      <c r="B379" s="614"/>
      <c r="C379" s="614"/>
      <c r="D379" s="614"/>
    </row>
    <row r="380" spans="1:4">
      <c r="A380" s="614"/>
      <c r="B380" s="614"/>
      <c r="C380" s="614"/>
      <c r="D380" s="614"/>
    </row>
    <row r="381" spans="1:4">
      <c r="A381" s="614"/>
      <c r="B381" s="614"/>
      <c r="C381" s="614"/>
      <c r="D381" s="614"/>
    </row>
    <row r="382" spans="1:4">
      <c r="A382" s="614"/>
      <c r="B382" s="614"/>
      <c r="C382" s="614"/>
      <c r="D382" s="614"/>
    </row>
    <row r="383" spans="1:4">
      <c r="A383" s="614"/>
      <c r="B383" s="614"/>
      <c r="C383" s="614"/>
      <c r="D383" s="614"/>
    </row>
    <row r="384" spans="1:4">
      <c r="A384" s="614"/>
      <c r="B384" s="614"/>
      <c r="C384" s="614"/>
      <c r="D384" s="614"/>
    </row>
    <row r="385" spans="1:4">
      <c r="A385" s="614"/>
      <c r="B385" s="614"/>
      <c r="C385" s="614"/>
      <c r="D385" s="614"/>
    </row>
    <row r="386" spans="1:4">
      <c r="A386" s="614"/>
      <c r="B386" s="614"/>
      <c r="C386" s="614"/>
      <c r="D386" s="614"/>
    </row>
    <row r="387" spans="1:4">
      <c r="A387" s="614"/>
      <c r="B387" s="614"/>
      <c r="C387" s="614"/>
      <c r="D387" s="614"/>
    </row>
    <row r="388" spans="1:4">
      <c r="A388" s="614"/>
      <c r="B388" s="614"/>
      <c r="C388" s="614"/>
      <c r="D388" s="614"/>
    </row>
    <row r="389" spans="1:4">
      <c r="A389" s="614"/>
      <c r="B389" s="614"/>
      <c r="C389" s="614"/>
      <c r="D389" s="614"/>
    </row>
    <row r="390" spans="1:4">
      <c r="A390" s="614"/>
      <c r="B390" s="614"/>
      <c r="C390" s="614"/>
      <c r="D390" s="614"/>
    </row>
    <row r="391" spans="1:4">
      <c r="A391" s="614"/>
      <c r="B391" s="614"/>
      <c r="C391" s="614"/>
      <c r="D391" s="614"/>
    </row>
    <row r="392" spans="1:4">
      <c r="A392" s="614"/>
      <c r="B392" s="614"/>
      <c r="C392" s="614"/>
      <c r="D392" s="614"/>
    </row>
    <row r="393" spans="1:4">
      <c r="A393" s="614"/>
      <c r="B393" s="614"/>
      <c r="C393" s="614"/>
      <c r="D393" s="614"/>
    </row>
    <row r="394" spans="1:4">
      <c r="A394" s="614"/>
      <c r="B394" s="614"/>
      <c r="C394" s="614"/>
      <c r="D394" s="614"/>
    </row>
    <row r="395" spans="1:4">
      <c r="A395" s="614"/>
      <c r="B395" s="614"/>
      <c r="C395" s="614"/>
      <c r="D395" s="614"/>
    </row>
    <row r="396" spans="1:4">
      <c r="A396" s="614"/>
      <c r="B396" s="614"/>
      <c r="C396" s="614"/>
      <c r="D396" s="614"/>
    </row>
    <row r="397" spans="1:4">
      <c r="A397" s="614"/>
      <c r="B397" s="614"/>
      <c r="C397" s="614"/>
      <c r="D397" s="614"/>
    </row>
    <row r="398" spans="1:4">
      <c r="A398" s="614"/>
      <c r="B398" s="614"/>
      <c r="C398" s="614"/>
      <c r="D398" s="614"/>
    </row>
    <row r="399" spans="1:4">
      <c r="A399" s="614"/>
      <c r="B399" s="614"/>
      <c r="C399" s="614"/>
      <c r="D399" s="614"/>
    </row>
    <row r="400" spans="1:4">
      <c r="A400" s="614"/>
      <c r="B400" s="614"/>
      <c r="C400" s="614"/>
      <c r="D400" s="614"/>
    </row>
    <row r="401" spans="1:4">
      <c r="A401" s="614"/>
      <c r="B401" s="614"/>
      <c r="C401" s="614"/>
      <c r="D401" s="614"/>
    </row>
    <row r="402" spans="1:4">
      <c r="A402" s="614"/>
      <c r="B402" s="614"/>
      <c r="C402" s="614"/>
      <c r="D402" s="614"/>
    </row>
    <row r="403" spans="1:4">
      <c r="A403" s="614"/>
      <c r="B403" s="614"/>
      <c r="C403" s="614"/>
      <c r="D403" s="614"/>
    </row>
    <row r="404" spans="1:4">
      <c r="A404" s="614"/>
      <c r="B404" s="614"/>
      <c r="C404" s="614"/>
      <c r="D404" s="614"/>
    </row>
    <row r="405" spans="1:4">
      <c r="A405" s="614"/>
      <c r="B405" s="614"/>
      <c r="C405" s="614"/>
      <c r="D405" s="614"/>
    </row>
    <row r="406" spans="1:4">
      <c r="A406" s="614"/>
      <c r="B406" s="614"/>
      <c r="C406" s="614"/>
      <c r="D406" s="614"/>
    </row>
    <row r="407" spans="1:4">
      <c r="A407" s="614"/>
      <c r="B407" s="614"/>
      <c r="C407" s="614"/>
      <c r="D407" s="614"/>
    </row>
    <row r="408" spans="1:4">
      <c r="A408" s="614"/>
      <c r="B408" s="614"/>
      <c r="C408" s="614"/>
      <c r="D408" s="614"/>
    </row>
    <row r="409" spans="1:4">
      <c r="A409" s="614"/>
      <c r="B409" s="614"/>
      <c r="C409" s="614"/>
      <c r="D409" s="614"/>
    </row>
    <row r="410" spans="1:4">
      <c r="A410" s="614"/>
      <c r="B410" s="614"/>
      <c r="C410" s="614"/>
      <c r="D410" s="614"/>
    </row>
    <row r="411" spans="1:4">
      <c r="A411" s="614"/>
      <c r="B411" s="614"/>
      <c r="C411" s="614"/>
      <c r="D411" s="614"/>
    </row>
    <row r="412" spans="1:4">
      <c r="A412" s="614"/>
      <c r="B412" s="614"/>
      <c r="C412" s="614"/>
      <c r="D412" s="614"/>
    </row>
    <row r="413" spans="1:4">
      <c r="A413" s="614"/>
      <c r="B413" s="614"/>
      <c r="C413" s="614"/>
      <c r="D413" s="614"/>
    </row>
    <row r="414" spans="1:4">
      <c r="A414" s="614"/>
      <c r="B414" s="614"/>
      <c r="C414" s="614"/>
      <c r="D414" s="614"/>
    </row>
    <row r="415" spans="1:4">
      <c r="A415" s="614"/>
      <c r="B415" s="614"/>
      <c r="C415" s="614"/>
      <c r="D415" s="614"/>
    </row>
    <row r="416" spans="1:4">
      <c r="A416" s="614"/>
      <c r="B416" s="614"/>
      <c r="C416" s="614"/>
      <c r="D416" s="614"/>
    </row>
    <row r="417" spans="1:4">
      <c r="A417" s="614"/>
      <c r="B417" s="614"/>
      <c r="C417" s="614"/>
      <c r="D417" s="614"/>
    </row>
    <row r="418" spans="1:4">
      <c r="A418" s="614"/>
      <c r="B418" s="614"/>
      <c r="C418" s="614"/>
      <c r="D418" s="614"/>
    </row>
    <row r="419" spans="1:4">
      <c r="A419" s="614"/>
      <c r="B419" s="614"/>
      <c r="C419" s="614"/>
      <c r="D419" s="614"/>
    </row>
    <row r="420" spans="1:4">
      <c r="A420" s="614"/>
      <c r="B420" s="614"/>
      <c r="C420" s="614"/>
      <c r="D420" s="614"/>
    </row>
    <row r="421" spans="1:4">
      <c r="A421" s="614"/>
      <c r="B421" s="614"/>
      <c r="C421" s="614"/>
      <c r="D421" s="614"/>
    </row>
    <row r="422" spans="1:4">
      <c r="A422" s="614"/>
      <c r="B422" s="614"/>
      <c r="C422" s="614"/>
      <c r="D422" s="614"/>
    </row>
    <row r="423" spans="1:4">
      <c r="A423" s="614"/>
      <c r="B423" s="614"/>
      <c r="C423" s="614"/>
      <c r="D423" s="614"/>
    </row>
    <row r="424" spans="1:4">
      <c r="A424" s="614"/>
      <c r="B424" s="614"/>
      <c r="C424" s="614"/>
      <c r="D424" s="614"/>
    </row>
    <row r="425" spans="1:4">
      <c r="A425" s="614"/>
      <c r="B425" s="614"/>
      <c r="C425" s="614"/>
      <c r="D425" s="614"/>
    </row>
    <row r="426" spans="1:4">
      <c r="A426" s="614"/>
      <c r="B426" s="614"/>
      <c r="C426" s="614"/>
      <c r="D426" s="614"/>
    </row>
    <row r="427" spans="1:4">
      <c r="A427" s="614"/>
      <c r="B427" s="614"/>
      <c r="C427" s="614"/>
      <c r="D427" s="614"/>
    </row>
    <row r="428" spans="1:4">
      <c r="A428" s="614"/>
      <c r="B428" s="614"/>
      <c r="C428" s="614"/>
      <c r="D428" s="614"/>
    </row>
    <row r="429" spans="1:4">
      <c r="A429" s="614"/>
      <c r="B429" s="614"/>
      <c r="C429" s="614"/>
      <c r="D429" s="614"/>
    </row>
    <row r="430" spans="1:4">
      <c r="A430" s="614"/>
      <c r="B430" s="614"/>
      <c r="C430" s="614"/>
      <c r="D430" s="614"/>
    </row>
    <row r="431" spans="1:4">
      <c r="A431" s="614"/>
      <c r="B431" s="614"/>
      <c r="C431" s="614"/>
      <c r="D431" s="614"/>
    </row>
    <row r="432" spans="1:4">
      <c r="A432" s="614"/>
      <c r="B432" s="614"/>
      <c r="C432" s="614"/>
      <c r="D432" s="614"/>
    </row>
    <row r="433" spans="1:4">
      <c r="A433" s="614"/>
      <c r="B433" s="614"/>
      <c r="C433" s="614"/>
      <c r="D433" s="614"/>
    </row>
    <row r="434" spans="1:4">
      <c r="A434" s="614"/>
      <c r="B434" s="614"/>
      <c r="C434" s="614"/>
      <c r="D434" s="614"/>
    </row>
    <row r="435" spans="1:4">
      <c r="A435" s="614"/>
      <c r="B435" s="614"/>
      <c r="C435" s="614"/>
      <c r="D435" s="614"/>
    </row>
    <row r="436" spans="1:4">
      <c r="A436" s="614"/>
      <c r="B436" s="614"/>
      <c r="C436" s="614"/>
      <c r="D436" s="614"/>
    </row>
    <row r="437" spans="1:4">
      <c r="A437" s="614"/>
      <c r="B437" s="614"/>
      <c r="C437" s="614"/>
      <c r="D437" s="614"/>
    </row>
    <row r="438" spans="1:4">
      <c r="A438" s="614"/>
      <c r="B438" s="614"/>
      <c r="C438" s="614"/>
      <c r="D438" s="614"/>
    </row>
    <row r="439" spans="1:4">
      <c r="A439" s="614"/>
      <c r="B439" s="614"/>
      <c r="C439" s="614"/>
      <c r="D439" s="614"/>
    </row>
    <row r="440" spans="1:4">
      <c r="A440" s="614"/>
      <c r="B440" s="614"/>
      <c r="C440" s="614"/>
      <c r="D440" s="614"/>
    </row>
    <row r="441" spans="1:4">
      <c r="A441" s="614"/>
      <c r="B441" s="614"/>
      <c r="C441" s="614"/>
      <c r="D441" s="614"/>
    </row>
    <row r="442" spans="1:4">
      <c r="A442" s="614"/>
      <c r="B442" s="614"/>
      <c r="C442" s="614"/>
      <c r="D442" s="614"/>
    </row>
    <row r="443" spans="1:4">
      <c r="A443" s="614"/>
      <c r="B443" s="614"/>
      <c r="C443" s="614"/>
      <c r="D443" s="614"/>
    </row>
    <row r="444" spans="1:4">
      <c r="A444" s="614"/>
      <c r="B444" s="614"/>
      <c r="C444" s="614"/>
      <c r="D444" s="614"/>
    </row>
    <row r="445" spans="1:4">
      <c r="A445" s="614"/>
      <c r="B445" s="614"/>
      <c r="C445" s="614"/>
      <c r="D445" s="614"/>
    </row>
    <row r="446" spans="1:4">
      <c r="A446" s="614"/>
      <c r="B446" s="614"/>
      <c r="C446" s="614"/>
      <c r="D446" s="614"/>
    </row>
    <row r="447" spans="1:4">
      <c r="A447" s="614"/>
      <c r="B447" s="614"/>
      <c r="C447" s="614"/>
      <c r="D447" s="614"/>
    </row>
    <row r="448" spans="1:4">
      <c r="A448" s="614"/>
      <c r="B448" s="614"/>
      <c r="C448" s="614"/>
      <c r="D448" s="614"/>
    </row>
    <row r="449" spans="1:4">
      <c r="A449" s="614"/>
      <c r="B449" s="614"/>
      <c r="C449" s="614"/>
      <c r="D449" s="614"/>
    </row>
    <row r="450" spans="1:4">
      <c r="A450" s="614"/>
      <c r="B450" s="614"/>
      <c r="C450" s="614"/>
      <c r="D450" s="614"/>
    </row>
    <row r="451" spans="1:4">
      <c r="A451" s="614"/>
      <c r="B451" s="614"/>
      <c r="C451" s="614"/>
      <c r="D451" s="614"/>
    </row>
    <row r="452" spans="1:4">
      <c r="A452" s="614"/>
      <c r="B452" s="614"/>
      <c r="C452" s="614"/>
      <c r="D452" s="614"/>
    </row>
    <row r="453" spans="1:4">
      <c r="A453" s="614"/>
      <c r="B453" s="614"/>
      <c r="C453" s="614"/>
      <c r="D453" s="614"/>
    </row>
    <row r="454" spans="1:4">
      <c r="A454" s="614"/>
      <c r="B454" s="614"/>
      <c r="C454" s="614"/>
      <c r="D454" s="614"/>
    </row>
    <row r="455" spans="1:4">
      <c r="A455" s="614"/>
      <c r="B455" s="614"/>
      <c r="C455" s="614"/>
      <c r="D455" s="614"/>
    </row>
    <row r="456" spans="1:4">
      <c r="A456" s="614"/>
      <c r="B456" s="614"/>
      <c r="C456" s="614"/>
      <c r="D456" s="614"/>
    </row>
    <row r="457" spans="1:4">
      <c r="A457" s="614"/>
      <c r="B457" s="614"/>
      <c r="C457" s="614"/>
      <c r="D457" s="614"/>
    </row>
    <row r="458" spans="1:4">
      <c r="A458" s="614"/>
      <c r="B458" s="614"/>
      <c r="C458" s="614"/>
      <c r="D458" s="614"/>
    </row>
    <row r="459" spans="1:4">
      <c r="A459" s="614"/>
      <c r="B459" s="614"/>
      <c r="C459" s="614"/>
      <c r="D459" s="614"/>
    </row>
    <row r="460" spans="1:4">
      <c r="A460" s="614"/>
      <c r="B460" s="614"/>
      <c r="C460" s="614"/>
      <c r="D460" s="614"/>
    </row>
    <row r="461" spans="1:4">
      <c r="A461" s="614"/>
      <c r="B461" s="614"/>
      <c r="C461" s="614"/>
      <c r="D461" s="614"/>
    </row>
    <row r="462" spans="1:4">
      <c r="A462" s="614"/>
      <c r="B462" s="614"/>
      <c r="C462" s="614"/>
      <c r="D462" s="614"/>
    </row>
    <row r="463" spans="1:4">
      <c r="A463" s="614"/>
      <c r="B463" s="614"/>
      <c r="C463" s="614"/>
      <c r="D463" s="614"/>
    </row>
    <row r="464" spans="1:4">
      <c r="A464" s="614"/>
      <c r="B464" s="614"/>
      <c r="C464" s="614"/>
      <c r="D464" s="614"/>
    </row>
    <row r="465" spans="1:4">
      <c r="A465" s="614"/>
      <c r="B465" s="614"/>
      <c r="C465" s="614"/>
      <c r="D465" s="614"/>
    </row>
    <row r="466" spans="1:4">
      <c r="A466" s="614"/>
      <c r="B466" s="614"/>
      <c r="C466" s="614"/>
      <c r="D466" s="614"/>
    </row>
    <row r="467" spans="1:4">
      <c r="A467" s="614"/>
      <c r="B467" s="614"/>
      <c r="C467" s="614"/>
      <c r="D467" s="614"/>
    </row>
    <row r="468" spans="1:4">
      <c r="A468" s="614"/>
      <c r="B468" s="614"/>
      <c r="C468" s="614"/>
      <c r="D468" s="614"/>
    </row>
    <row r="469" spans="1:4">
      <c r="A469" s="614"/>
      <c r="B469" s="614"/>
      <c r="C469" s="614"/>
      <c r="D469" s="614"/>
    </row>
    <row r="470" spans="1:4">
      <c r="A470" s="614"/>
      <c r="B470" s="614"/>
      <c r="C470" s="614"/>
      <c r="D470" s="614"/>
    </row>
    <row r="471" spans="1:4">
      <c r="A471" s="614"/>
      <c r="B471" s="614"/>
      <c r="C471" s="614"/>
      <c r="D471" s="614"/>
    </row>
    <row r="472" spans="1:4">
      <c r="A472" s="614"/>
      <c r="B472" s="614"/>
      <c r="C472" s="614"/>
      <c r="D472" s="614"/>
    </row>
    <row r="473" spans="1:4">
      <c r="A473" s="614"/>
      <c r="B473" s="614"/>
      <c r="C473" s="614"/>
      <c r="D473" s="614"/>
    </row>
    <row r="474" spans="1:4">
      <c r="A474" s="614"/>
      <c r="B474" s="614"/>
      <c r="C474" s="614"/>
      <c r="D474" s="614"/>
    </row>
    <row r="475" spans="1:4">
      <c r="A475" s="614"/>
      <c r="B475" s="614"/>
      <c r="C475" s="614"/>
      <c r="D475" s="614"/>
    </row>
    <row r="476" spans="1:4">
      <c r="A476" s="614"/>
      <c r="B476" s="614"/>
      <c r="C476" s="614"/>
      <c r="D476" s="614"/>
    </row>
    <row r="477" spans="1:4">
      <c r="A477" s="614"/>
      <c r="B477" s="614"/>
      <c r="C477" s="614"/>
      <c r="D477" s="614"/>
    </row>
    <row r="478" spans="1:4">
      <c r="A478" s="614"/>
      <c r="B478" s="614"/>
      <c r="C478" s="614"/>
      <c r="D478" s="614"/>
    </row>
    <row r="479" spans="1:4">
      <c r="A479" s="614"/>
      <c r="B479" s="614"/>
      <c r="C479" s="614"/>
      <c r="D479" s="614"/>
    </row>
    <row r="480" spans="1:4">
      <c r="A480" s="614"/>
      <c r="B480" s="614"/>
      <c r="C480" s="614"/>
      <c r="D480" s="614"/>
    </row>
    <row r="481" spans="1:4">
      <c r="A481" s="614"/>
      <c r="B481" s="614"/>
      <c r="C481" s="614"/>
      <c r="D481" s="614"/>
    </row>
    <row r="482" spans="1:4">
      <c r="A482" s="614"/>
      <c r="B482" s="614"/>
      <c r="C482" s="614"/>
      <c r="D482" s="614"/>
    </row>
    <row r="483" spans="1:4">
      <c r="A483" s="614"/>
      <c r="B483" s="614"/>
      <c r="C483" s="614"/>
      <c r="D483" s="614"/>
    </row>
    <row r="484" spans="1:4">
      <c r="A484" s="614"/>
      <c r="B484" s="614"/>
      <c r="C484" s="614"/>
      <c r="D484" s="614"/>
    </row>
    <row r="485" spans="1:4">
      <c r="A485" s="614"/>
      <c r="B485" s="614"/>
      <c r="C485" s="614"/>
      <c r="D485" s="614"/>
    </row>
    <row r="486" spans="1:4">
      <c r="A486" s="614"/>
      <c r="B486" s="614"/>
      <c r="C486" s="614"/>
      <c r="D486" s="614"/>
    </row>
    <row r="487" spans="1:4">
      <c r="A487" s="614"/>
      <c r="B487" s="614"/>
      <c r="C487" s="614"/>
      <c r="D487" s="614"/>
    </row>
    <row r="488" spans="1:4">
      <c r="A488" s="614"/>
      <c r="B488" s="614"/>
      <c r="C488" s="614"/>
      <c r="D488" s="614"/>
    </row>
    <row r="489" spans="1:4">
      <c r="A489" s="614"/>
      <c r="B489" s="614"/>
      <c r="C489" s="614"/>
      <c r="D489" s="614"/>
    </row>
    <row r="490" spans="1:4">
      <c r="A490" s="614"/>
      <c r="B490" s="614"/>
      <c r="C490" s="614"/>
      <c r="D490" s="614"/>
    </row>
    <row r="491" spans="1:4">
      <c r="A491" s="614"/>
      <c r="B491" s="614"/>
      <c r="C491" s="614"/>
      <c r="D491" s="614"/>
    </row>
    <row r="492" spans="1:4">
      <c r="A492" s="614"/>
      <c r="B492" s="614"/>
      <c r="C492" s="614"/>
      <c r="D492" s="614"/>
    </row>
    <row r="493" spans="1:4">
      <c r="A493" s="614"/>
      <c r="B493" s="614"/>
      <c r="C493" s="614"/>
      <c r="D493" s="614"/>
    </row>
    <row r="494" spans="1:4">
      <c r="A494" s="614"/>
      <c r="B494" s="614"/>
      <c r="C494" s="614"/>
      <c r="D494" s="614"/>
    </row>
    <row r="495" spans="1:4">
      <c r="A495" s="614"/>
      <c r="B495" s="614"/>
      <c r="C495" s="614"/>
      <c r="D495" s="614"/>
    </row>
    <row r="496" spans="1:4">
      <c r="A496" s="614"/>
      <c r="B496" s="614"/>
      <c r="C496" s="614"/>
      <c r="D496" s="614"/>
    </row>
    <row r="497" spans="1:4">
      <c r="A497" s="614"/>
      <c r="B497" s="614"/>
      <c r="C497" s="614"/>
      <c r="D497" s="614"/>
    </row>
    <row r="498" spans="1:4">
      <c r="A498" s="614"/>
      <c r="B498" s="614"/>
      <c r="C498" s="614"/>
      <c r="D498" s="614"/>
    </row>
    <row r="499" spans="1:4">
      <c r="A499" s="614"/>
      <c r="B499" s="614"/>
      <c r="C499" s="614"/>
      <c r="D499" s="614"/>
    </row>
    <row r="500" spans="1:4">
      <c r="A500" s="614"/>
      <c r="B500" s="614"/>
      <c r="C500" s="614"/>
      <c r="D500" s="614"/>
    </row>
    <row r="501" spans="1:4">
      <c r="A501" s="614"/>
      <c r="B501" s="614"/>
      <c r="C501" s="614"/>
      <c r="D501" s="614"/>
    </row>
    <row r="502" spans="1:4">
      <c r="A502" s="614"/>
      <c r="B502" s="614"/>
      <c r="C502" s="614"/>
      <c r="D502" s="614"/>
    </row>
    <row r="503" spans="1:4">
      <c r="A503" s="614"/>
      <c r="B503" s="614"/>
      <c r="C503" s="614"/>
      <c r="D503" s="614"/>
    </row>
    <row r="504" spans="1:4">
      <c r="A504" s="614"/>
      <c r="B504" s="614"/>
      <c r="C504" s="614"/>
      <c r="D504" s="614"/>
    </row>
    <row r="505" spans="1:4">
      <c r="A505" s="614"/>
      <c r="B505" s="614"/>
      <c r="C505" s="614"/>
      <c r="D505" s="614"/>
    </row>
    <row r="506" spans="1:4">
      <c r="A506" s="614"/>
      <c r="B506" s="614"/>
      <c r="C506" s="614"/>
      <c r="D506" s="614"/>
    </row>
    <row r="507" spans="1:4">
      <c r="A507" s="614"/>
      <c r="B507" s="614"/>
      <c r="C507" s="614"/>
      <c r="D507" s="614"/>
    </row>
    <row r="508" spans="1:4">
      <c r="A508" s="614"/>
      <c r="B508" s="614"/>
      <c r="C508" s="614"/>
      <c r="D508" s="614"/>
    </row>
    <row r="509" spans="1:4">
      <c r="A509" s="614"/>
      <c r="B509" s="614"/>
      <c r="C509" s="614"/>
      <c r="D509" s="614"/>
    </row>
    <row r="510" spans="1:4">
      <c r="A510" s="614"/>
      <c r="B510" s="614"/>
      <c r="C510" s="614"/>
      <c r="D510" s="614"/>
    </row>
    <row r="511" spans="1:4">
      <c r="A511" s="614"/>
      <c r="B511" s="614"/>
      <c r="C511" s="614"/>
      <c r="D511" s="614"/>
    </row>
    <row r="512" spans="1:4">
      <c r="A512" s="614"/>
      <c r="B512" s="614"/>
      <c r="C512" s="614"/>
      <c r="D512" s="614"/>
    </row>
    <row r="513" spans="1:4">
      <c r="A513" s="614"/>
      <c r="B513" s="614"/>
      <c r="C513" s="614"/>
      <c r="D513" s="614"/>
    </row>
    <row r="514" spans="1:4">
      <c r="A514" s="614"/>
      <c r="B514" s="614"/>
      <c r="C514" s="614"/>
      <c r="D514" s="614"/>
    </row>
    <row r="515" spans="1:4">
      <c r="A515" s="614"/>
      <c r="B515" s="614"/>
      <c r="C515" s="614"/>
      <c r="D515" s="614"/>
    </row>
    <row r="516" spans="1:4">
      <c r="A516" s="614"/>
      <c r="B516" s="614"/>
      <c r="C516" s="614"/>
      <c r="D516" s="614"/>
    </row>
    <row r="517" spans="1:4">
      <c r="A517" s="614"/>
      <c r="B517" s="614"/>
      <c r="C517" s="614"/>
      <c r="D517" s="614"/>
    </row>
    <row r="518" spans="1:4">
      <c r="A518" s="614"/>
      <c r="B518" s="614"/>
      <c r="C518" s="614"/>
      <c r="D518" s="614"/>
    </row>
    <row r="519" spans="1:4">
      <c r="A519" s="614"/>
      <c r="B519" s="614"/>
      <c r="C519" s="614"/>
      <c r="D519" s="614"/>
    </row>
    <row r="520" spans="1:4">
      <c r="A520" s="614"/>
      <c r="B520" s="614"/>
      <c r="C520" s="614"/>
      <c r="D520" s="614"/>
    </row>
    <row r="521" spans="1:4">
      <c r="A521" s="614"/>
      <c r="B521" s="614"/>
      <c r="C521" s="614"/>
      <c r="D521" s="614"/>
    </row>
    <row r="522" spans="1:4">
      <c r="A522" s="614"/>
      <c r="B522" s="614"/>
      <c r="C522" s="614"/>
      <c r="D522" s="614"/>
    </row>
    <row r="523" spans="1:4">
      <c r="A523" s="614"/>
      <c r="B523" s="614"/>
      <c r="C523" s="614"/>
      <c r="D523" s="614"/>
    </row>
    <row r="524" spans="1:4">
      <c r="A524" s="614"/>
      <c r="B524" s="614"/>
      <c r="C524" s="614"/>
      <c r="D524" s="614"/>
    </row>
    <row r="525" spans="1:4">
      <c r="A525" s="614"/>
      <c r="B525" s="614"/>
      <c r="C525" s="614"/>
      <c r="D525" s="614"/>
    </row>
    <row r="526" spans="1:4">
      <c r="A526" s="614"/>
      <c r="B526" s="614"/>
      <c r="C526" s="614"/>
      <c r="D526" s="614"/>
    </row>
    <row r="527" spans="1:4">
      <c r="A527" s="614"/>
      <c r="B527" s="614"/>
      <c r="C527" s="614"/>
      <c r="D527" s="614"/>
    </row>
    <row r="528" spans="1:4">
      <c r="A528" s="614"/>
      <c r="B528" s="614"/>
      <c r="C528" s="614"/>
      <c r="D528" s="614"/>
    </row>
    <row r="529" spans="1:4">
      <c r="A529" s="614"/>
      <c r="B529" s="614"/>
      <c r="C529" s="614"/>
      <c r="D529" s="614"/>
    </row>
    <row r="530" spans="1:4">
      <c r="A530" s="614"/>
      <c r="B530" s="614"/>
      <c r="C530" s="614"/>
      <c r="D530" s="614"/>
    </row>
    <row r="531" spans="1:4">
      <c r="A531" s="614"/>
      <c r="B531" s="614"/>
      <c r="C531" s="614"/>
      <c r="D531" s="614"/>
    </row>
    <row r="532" spans="1:4">
      <c r="A532" s="614"/>
      <c r="B532" s="614"/>
      <c r="C532" s="614"/>
      <c r="D532" s="614"/>
    </row>
    <row r="533" spans="1:4">
      <c r="A533" s="614"/>
      <c r="B533" s="614"/>
      <c r="C533" s="614"/>
      <c r="D533" s="614"/>
    </row>
    <row r="534" spans="1:4">
      <c r="A534" s="614"/>
      <c r="B534" s="614"/>
      <c r="C534" s="614"/>
      <c r="D534" s="614"/>
    </row>
    <row r="535" spans="1:4">
      <c r="A535" s="614"/>
      <c r="B535" s="614"/>
      <c r="C535" s="614"/>
      <c r="D535" s="614"/>
    </row>
    <row r="536" spans="1:4">
      <c r="A536" s="614"/>
      <c r="B536" s="614"/>
      <c r="C536" s="614"/>
      <c r="D536" s="614"/>
    </row>
    <row r="537" spans="1:4">
      <c r="A537" s="614"/>
      <c r="B537" s="614"/>
      <c r="C537" s="614"/>
      <c r="D537" s="614"/>
    </row>
    <row r="538" spans="1:4">
      <c r="A538" s="614"/>
      <c r="B538" s="614"/>
      <c r="C538" s="614"/>
      <c r="D538" s="614"/>
    </row>
    <row r="539" spans="1:4">
      <c r="A539" s="614"/>
      <c r="B539" s="614"/>
      <c r="C539" s="614"/>
      <c r="D539" s="614"/>
    </row>
    <row r="540" spans="1:4">
      <c r="A540" s="614"/>
      <c r="B540" s="614"/>
      <c r="C540" s="614"/>
      <c r="D540" s="614"/>
    </row>
    <row r="541" spans="1:4">
      <c r="A541" s="614"/>
      <c r="B541" s="614"/>
      <c r="C541" s="614"/>
      <c r="D541" s="614"/>
    </row>
    <row r="542" spans="1:4">
      <c r="A542" s="614"/>
      <c r="B542" s="614"/>
      <c r="C542" s="614"/>
      <c r="D542" s="614"/>
    </row>
    <row r="543" spans="1:4">
      <c r="A543" s="614"/>
      <c r="B543" s="614"/>
      <c r="C543" s="614"/>
      <c r="D543" s="614"/>
    </row>
    <row r="544" spans="1:4">
      <c r="A544" s="614"/>
      <c r="B544" s="614"/>
      <c r="C544" s="614"/>
      <c r="D544" s="614"/>
    </row>
    <row r="545" spans="1:4">
      <c r="A545" s="614"/>
      <c r="B545" s="614"/>
      <c r="C545" s="614"/>
      <c r="D545" s="614"/>
    </row>
    <row r="546" spans="1:4">
      <c r="A546" s="614"/>
      <c r="B546" s="614"/>
      <c r="C546" s="614"/>
      <c r="D546" s="614"/>
    </row>
    <row r="547" spans="1:4">
      <c r="A547" s="614"/>
      <c r="B547" s="614"/>
      <c r="C547" s="614"/>
      <c r="D547" s="614"/>
    </row>
    <row r="548" spans="1:4">
      <c r="A548" s="614"/>
      <c r="B548" s="614"/>
      <c r="C548" s="614"/>
      <c r="D548" s="614"/>
    </row>
    <row r="549" spans="1:4">
      <c r="A549" s="614"/>
      <c r="B549" s="614"/>
      <c r="C549" s="614"/>
      <c r="D549" s="614"/>
    </row>
    <row r="550" spans="1:4">
      <c r="A550" s="614"/>
      <c r="B550" s="614"/>
      <c r="C550" s="614"/>
      <c r="D550" s="614"/>
    </row>
    <row r="551" spans="1:4">
      <c r="A551" s="614"/>
      <c r="B551" s="614"/>
      <c r="C551" s="614"/>
      <c r="D551" s="614"/>
    </row>
    <row r="552" spans="1:4">
      <c r="A552" s="614"/>
      <c r="B552" s="614"/>
      <c r="C552" s="614"/>
      <c r="D552" s="614"/>
    </row>
    <row r="553" spans="1:4">
      <c r="A553" s="614"/>
      <c r="B553" s="614"/>
      <c r="C553" s="614"/>
      <c r="D553" s="614"/>
    </row>
    <row r="554" spans="1:4">
      <c r="A554" s="614"/>
      <c r="B554" s="614"/>
      <c r="C554" s="614"/>
      <c r="D554" s="614"/>
    </row>
    <row r="555" spans="1:4">
      <c r="A555" s="614"/>
      <c r="B555" s="614"/>
      <c r="C555" s="614"/>
      <c r="D555" s="614"/>
    </row>
    <row r="556" spans="1:4">
      <c r="A556" s="614"/>
      <c r="B556" s="614"/>
      <c r="C556" s="614"/>
      <c r="D556" s="614"/>
    </row>
    <row r="557" spans="1:4">
      <c r="A557" s="614"/>
      <c r="B557" s="614"/>
      <c r="C557" s="614"/>
      <c r="D557" s="614"/>
    </row>
    <row r="558" spans="1:4">
      <c r="A558" s="614"/>
      <c r="B558" s="614"/>
      <c r="C558" s="614"/>
      <c r="D558" s="614"/>
    </row>
    <row r="559" spans="1:4">
      <c r="A559" s="614"/>
      <c r="B559" s="614"/>
      <c r="C559" s="614"/>
      <c r="D559" s="614"/>
    </row>
    <row r="560" spans="1:4">
      <c r="A560" s="614"/>
      <c r="B560" s="614"/>
      <c r="C560" s="614"/>
      <c r="D560" s="614"/>
    </row>
    <row r="561" spans="1:4">
      <c r="A561" s="614"/>
      <c r="B561" s="614"/>
      <c r="C561" s="614"/>
      <c r="D561" s="614"/>
    </row>
    <row r="562" spans="1:4">
      <c r="A562" s="614"/>
      <c r="B562" s="614"/>
      <c r="C562" s="614"/>
      <c r="D562" s="614"/>
    </row>
    <row r="563" spans="1:4">
      <c r="A563" s="614"/>
      <c r="B563" s="614"/>
      <c r="C563" s="614"/>
      <c r="D563" s="614"/>
    </row>
    <row r="564" spans="1:4">
      <c r="A564" s="614"/>
      <c r="B564" s="614"/>
      <c r="C564" s="614"/>
      <c r="D564" s="614"/>
    </row>
    <row r="565" spans="1:4">
      <c r="A565" s="614"/>
      <c r="B565" s="614"/>
      <c r="C565" s="614"/>
      <c r="D565" s="614"/>
    </row>
    <row r="566" spans="1:4">
      <c r="A566" s="614"/>
      <c r="B566" s="614"/>
      <c r="C566" s="614"/>
      <c r="D566" s="614"/>
    </row>
    <row r="567" spans="1:4">
      <c r="A567" s="614"/>
      <c r="B567" s="614"/>
      <c r="C567" s="614"/>
      <c r="D567" s="614"/>
    </row>
    <row r="568" spans="1:4">
      <c r="A568" s="614"/>
      <c r="B568" s="614"/>
      <c r="C568" s="614"/>
      <c r="D568" s="614"/>
    </row>
    <row r="569" spans="1:4">
      <c r="A569" s="614"/>
      <c r="B569" s="614"/>
      <c r="C569" s="614"/>
      <c r="D569" s="614"/>
    </row>
    <row r="570" spans="1:4">
      <c r="A570" s="614"/>
      <c r="B570" s="614"/>
      <c r="C570" s="614"/>
      <c r="D570" s="614"/>
    </row>
    <row r="571" spans="1:4">
      <c r="A571" s="614"/>
      <c r="B571" s="614"/>
      <c r="C571" s="614"/>
      <c r="D571" s="614"/>
    </row>
    <row r="572" spans="1:4">
      <c r="A572" s="614"/>
      <c r="B572" s="614"/>
      <c r="C572" s="614"/>
      <c r="D572" s="614"/>
    </row>
    <row r="573" spans="1:4">
      <c r="A573" s="614"/>
      <c r="B573" s="614"/>
      <c r="C573" s="614"/>
      <c r="D573" s="614"/>
    </row>
    <row r="574" spans="1:4">
      <c r="A574" s="614"/>
      <c r="B574" s="614"/>
      <c r="C574" s="614"/>
      <c r="D574" s="614"/>
    </row>
    <row r="575" spans="1:4">
      <c r="A575" s="614"/>
      <c r="B575" s="614"/>
      <c r="C575" s="614"/>
      <c r="D575" s="614"/>
    </row>
    <row r="576" spans="1:4">
      <c r="A576" s="614"/>
      <c r="B576" s="614"/>
      <c r="C576" s="614"/>
      <c r="D576" s="614"/>
    </row>
    <row r="577" spans="1:4">
      <c r="A577" s="614"/>
      <c r="B577" s="614"/>
      <c r="C577" s="614"/>
      <c r="D577" s="614"/>
    </row>
    <row r="578" spans="1:4">
      <c r="A578" s="614"/>
      <c r="B578" s="614"/>
      <c r="C578" s="614"/>
      <c r="D578" s="614"/>
    </row>
    <row r="579" spans="1:4">
      <c r="A579" s="614"/>
      <c r="B579" s="614"/>
      <c r="C579" s="614"/>
      <c r="D579" s="614"/>
    </row>
    <row r="580" spans="1:4">
      <c r="A580" s="614"/>
      <c r="B580" s="614"/>
      <c r="C580" s="614"/>
      <c r="D580" s="614"/>
    </row>
    <row r="581" spans="1:4">
      <c r="A581" s="614"/>
      <c r="B581" s="614"/>
      <c r="C581" s="614"/>
      <c r="D581" s="614"/>
    </row>
    <row r="582" spans="1:4">
      <c r="A582" s="614"/>
      <c r="B582" s="614"/>
      <c r="C582" s="614"/>
      <c r="D582" s="614"/>
    </row>
    <row r="583" spans="1:4">
      <c r="A583" s="614"/>
      <c r="B583" s="614"/>
      <c r="C583" s="614"/>
      <c r="D583" s="614"/>
    </row>
    <row r="584" spans="1:4">
      <c r="A584" s="614"/>
      <c r="B584" s="614"/>
      <c r="C584" s="614"/>
      <c r="D584" s="614"/>
    </row>
    <row r="585" spans="1:4">
      <c r="A585" s="614"/>
      <c r="B585" s="614"/>
      <c r="C585" s="614"/>
      <c r="D585" s="614"/>
    </row>
    <row r="586" spans="1:4">
      <c r="A586" s="614"/>
      <c r="B586" s="614"/>
      <c r="C586" s="614"/>
      <c r="D586" s="614"/>
    </row>
    <row r="587" spans="1:4">
      <c r="A587" s="614"/>
      <c r="B587" s="614"/>
      <c r="C587" s="614"/>
      <c r="D587" s="614"/>
    </row>
    <row r="588" spans="1:4">
      <c r="A588" s="614"/>
      <c r="B588" s="614"/>
      <c r="C588" s="614"/>
      <c r="D588" s="614"/>
    </row>
    <row r="589" spans="1:4">
      <c r="A589" s="614"/>
      <c r="B589" s="614"/>
      <c r="C589" s="614"/>
      <c r="D589" s="614"/>
    </row>
    <row r="590" spans="1:4">
      <c r="A590" s="614"/>
      <c r="B590" s="614"/>
      <c r="C590" s="614"/>
      <c r="D590" s="614"/>
    </row>
    <row r="591" spans="1:4">
      <c r="A591" s="614"/>
      <c r="B591" s="614"/>
      <c r="C591" s="614"/>
      <c r="D591" s="614"/>
    </row>
    <row r="592" spans="1:4">
      <c r="A592" s="614"/>
      <c r="B592" s="614"/>
      <c r="C592" s="614"/>
      <c r="D592" s="614"/>
    </row>
    <row r="593" spans="1:4">
      <c r="A593" s="614"/>
      <c r="B593" s="614"/>
      <c r="C593" s="614"/>
      <c r="D593" s="614"/>
    </row>
    <row r="594" spans="1:4">
      <c r="A594" s="614"/>
      <c r="B594" s="614"/>
      <c r="C594" s="614"/>
      <c r="D594" s="614"/>
    </row>
    <row r="595" spans="1:4">
      <c r="A595" s="614"/>
      <c r="B595" s="614"/>
      <c r="C595" s="614"/>
      <c r="D595" s="614"/>
    </row>
    <row r="596" spans="1:4">
      <c r="A596" s="614"/>
      <c r="B596" s="614"/>
      <c r="C596" s="614"/>
      <c r="D596" s="614"/>
    </row>
    <row r="597" spans="1:4">
      <c r="A597" s="614"/>
      <c r="B597" s="614"/>
      <c r="C597" s="614"/>
      <c r="D597" s="614"/>
    </row>
    <row r="598" spans="1:4">
      <c r="A598" s="614"/>
      <c r="B598" s="614"/>
      <c r="C598" s="614"/>
      <c r="D598" s="614"/>
    </row>
    <row r="599" spans="1:4">
      <c r="A599" s="614"/>
      <c r="B599" s="614"/>
      <c r="C599" s="614"/>
      <c r="D599" s="614"/>
    </row>
    <row r="600" spans="1:4">
      <c r="A600" s="614"/>
      <c r="B600" s="614"/>
      <c r="C600" s="614"/>
      <c r="D600" s="614"/>
    </row>
  </sheetData>
  <mergeCells count="48">
    <mergeCell ref="O100:P101"/>
    <mergeCell ref="L103:M103"/>
    <mergeCell ref="O105:P106"/>
    <mergeCell ref="K108:M109"/>
    <mergeCell ref="K112:M113"/>
    <mergeCell ref="L99:M99"/>
    <mergeCell ref="O65:P65"/>
    <mergeCell ref="L69:M69"/>
    <mergeCell ref="O70:P70"/>
    <mergeCell ref="L74:M75"/>
    <mergeCell ref="L79:M79"/>
    <mergeCell ref="L83:M83"/>
    <mergeCell ref="L91:M91"/>
    <mergeCell ref="O92:Q93"/>
    <mergeCell ref="L95:M95"/>
    <mergeCell ref="O95:P96"/>
    <mergeCell ref="L98:M98"/>
    <mergeCell ref="O61:P61"/>
    <mergeCell ref="L35:M35"/>
    <mergeCell ref="L39:M39"/>
    <mergeCell ref="I41:I69"/>
    <mergeCell ref="L43:M43"/>
    <mergeCell ref="O47:P47"/>
    <mergeCell ref="L51:M51"/>
    <mergeCell ref="L56:M56"/>
    <mergeCell ref="L60:M60"/>
    <mergeCell ref="E47:E63"/>
    <mergeCell ref="L47:M47"/>
    <mergeCell ref="L65:M65"/>
    <mergeCell ref="L19:M19"/>
    <mergeCell ref="L23:M23"/>
    <mergeCell ref="G50:G60"/>
    <mergeCell ref="O23:P23"/>
    <mergeCell ref="L27:M27"/>
    <mergeCell ref="O27:P27"/>
    <mergeCell ref="L31:M31"/>
    <mergeCell ref="A8:D8"/>
    <mergeCell ref="A9:D9"/>
    <mergeCell ref="A10:D10"/>
    <mergeCell ref="A11:D11"/>
    <mergeCell ref="A12:D12"/>
    <mergeCell ref="A13:D13"/>
    <mergeCell ref="A7:C7"/>
    <mergeCell ref="A1:C1"/>
    <mergeCell ref="A2:D2"/>
    <mergeCell ref="A3:D3"/>
    <mergeCell ref="A4:C5"/>
    <mergeCell ref="D4:D5"/>
  </mergeCells>
  <pageMargins left="0.7" right="0.7" top="0.78740157499999996" bottom="0.78740157499999996" header="0.3" footer="0.3"/>
  <pageSetup paperSize="9" scale="95" orientation="landscape" r:id="rId1"/>
  <headerFooter>
    <oddHeader xml:space="preserve">&amp;L&amp;10&amp;"Arial"Interní
&amp;"Arial"&amp;06 </oddHeader>
  </headerFooter>
  <rowBreaks count="4" manualBreakCount="4">
    <brk id="14" max="16383" man="1"/>
    <brk id="45" max="16383" man="1"/>
    <brk id="72" max="16383" man="1"/>
    <brk id="107" max="16383" man="1"/>
  </rowBreaks>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129"/>
  <sheetViews>
    <sheetView zoomScale="85" zoomScaleNormal="85" zoomScaleSheetLayoutView="50" workbookViewId="0">
      <selection activeCell="D23" sqref="D23"/>
    </sheetView>
  </sheetViews>
  <sheetFormatPr defaultColWidth="8.85546875" defaultRowHeight="15"/>
  <cols>
    <col min="1" max="1" width="24.42578125" style="613" customWidth="1"/>
    <col min="2" max="2" width="8.42578125" style="613" customWidth="1"/>
    <col min="3" max="3" width="20.28515625" style="613" customWidth="1"/>
    <col min="4" max="4" width="15.42578125" style="613" customWidth="1"/>
    <col min="5" max="6" width="8.85546875" style="613"/>
    <col min="7" max="10" width="8.7109375" style="613" customWidth="1"/>
    <col min="11" max="11" width="15" style="613" customWidth="1"/>
    <col min="12" max="12" width="18.28515625" style="613" customWidth="1"/>
    <col min="13" max="13" width="18.7109375" style="613" customWidth="1"/>
    <col min="14" max="14" width="22.7109375" style="613" customWidth="1"/>
    <col min="15" max="15" width="37.7109375" style="613" customWidth="1"/>
    <col min="16" max="16" width="9.28515625" style="613" customWidth="1"/>
    <col min="17" max="16384" width="8.85546875" style="613"/>
  </cols>
  <sheetData>
    <row r="1" spans="1:18" ht="19.899999999999999" customHeight="1">
      <c r="A1" s="782" t="s">
        <v>943</v>
      </c>
      <c r="B1" s="783"/>
      <c r="C1" s="783"/>
      <c r="D1" s="355"/>
    </row>
    <row r="2" spans="1:18" ht="31.15" customHeight="1">
      <c r="A2" s="896" t="s">
        <v>9</v>
      </c>
      <c r="B2" s="897"/>
      <c r="C2" s="897"/>
      <c r="D2" s="898"/>
    </row>
    <row r="3" spans="1:18" ht="15.75" thickBot="1">
      <c r="A3" s="728"/>
      <c r="B3" s="729"/>
      <c r="C3" s="729"/>
      <c r="D3" s="786"/>
    </row>
    <row r="4" spans="1:18">
      <c r="A4" s="899" t="s">
        <v>78</v>
      </c>
      <c r="B4" s="900"/>
      <c r="C4" s="900"/>
      <c r="D4" s="905" t="s">
        <v>3120</v>
      </c>
    </row>
    <row r="5" spans="1:18" ht="28.5" customHeight="1" thickBot="1">
      <c r="A5" s="968"/>
      <c r="B5" s="969"/>
      <c r="C5" s="969"/>
      <c r="D5" s="970"/>
    </row>
    <row r="6" spans="1:18" ht="26.65" customHeight="1" thickBot="1">
      <c r="A6" s="700" t="s">
        <v>3190</v>
      </c>
      <c r="B6" s="707"/>
      <c r="C6" s="702" t="s">
        <v>3381</v>
      </c>
      <c r="D6" s="703"/>
    </row>
    <row r="7" spans="1:18" ht="75.599999999999994" customHeight="1" thickBot="1">
      <c r="A7" s="965" t="s">
        <v>3216</v>
      </c>
      <c r="B7" s="966"/>
      <c r="C7" s="967"/>
      <c r="D7" s="13" t="s">
        <v>79</v>
      </c>
    </row>
    <row r="8" spans="1:18" ht="20.65" customHeight="1">
      <c r="A8" s="916" t="s">
        <v>974</v>
      </c>
      <c r="B8" s="917"/>
      <c r="C8" s="917"/>
      <c r="D8" s="918"/>
    </row>
    <row r="9" spans="1:18" ht="30.6" customHeight="1">
      <c r="A9" s="916" t="s">
        <v>3132</v>
      </c>
      <c r="B9" s="917"/>
      <c r="C9" s="917"/>
      <c r="D9" s="918"/>
    </row>
    <row r="10" spans="1:18" ht="24" customHeight="1">
      <c r="A10" s="916" t="s">
        <v>3133</v>
      </c>
      <c r="B10" s="917"/>
      <c r="C10" s="917"/>
      <c r="D10" s="918"/>
    </row>
    <row r="11" spans="1:18" ht="26.65" customHeight="1">
      <c r="A11" s="916" t="s">
        <v>3180</v>
      </c>
      <c r="B11" s="917"/>
      <c r="C11" s="917"/>
      <c r="D11" s="918"/>
    </row>
    <row r="12" spans="1:18" ht="22.15" customHeight="1">
      <c r="A12" s="916" t="s">
        <v>3181</v>
      </c>
      <c r="B12" s="917"/>
      <c r="C12" s="917"/>
      <c r="D12" s="918"/>
    </row>
    <row r="13" spans="1:18" ht="27.6" customHeight="1" thickBot="1">
      <c r="A13" s="919" t="s">
        <v>3182</v>
      </c>
      <c r="B13" s="920"/>
      <c r="C13" s="920"/>
      <c r="D13" s="921"/>
      <c r="I13" s="704"/>
    </row>
    <row r="15" spans="1:18" ht="27.6" customHeight="1">
      <c r="A15" s="614"/>
      <c r="B15" s="614"/>
      <c r="C15" s="614"/>
      <c r="D15" s="614"/>
      <c r="E15" s="614"/>
      <c r="F15" s="614"/>
      <c r="G15" s="614"/>
      <c r="H15" s="614"/>
      <c r="I15" s="618" t="s">
        <v>3384</v>
      </c>
      <c r="J15" s="619"/>
      <c r="K15" s="620"/>
      <c r="L15" s="619"/>
      <c r="M15" s="619"/>
      <c r="N15" s="621"/>
      <c r="P15" s="691"/>
      <c r="R15" s="606"/>
    </row>
    <row r="16" spans="1:18" ht="18" customHeight="1">
      <c r="A16" s="614"/>
      <c r="B16" s="614"/>
      <c r="C16" s="614"/>
      <c r="D16" s="614"/>
      <c r="E16" s="614"/>
      <c r="F16" s="614"/>
      <c r="G16" s="614"/>
      <c r="H16" s="614"/>
      <c r="I16" s="622" t="s">
        <v>3371</v>
      </c>
      <c r="J16" s="619"/>
      <c r="K16" s="620"/>
      <c r="L16" s="619"/>
      <c r="M16" s="619"/>
      <c r="N16" s="621"/>
    </row>
    <row r="17" spans="1:20">
      <c r="A17" s="614"/>
      <c r="B17" s="614"/>
      <c r="C17" s="614"/>
      <c r="D17" s="614"/>
      <c r="E17" s="614"/>
      <c r="F17" s="614"/>
      <c r="G17" s="614"/>
      <c r="H17" s="614"/>
      <c r="I17" s="622"/>
      <c r="J17" s="619"/>
      <c r="K17" s="620"/>
      <c r="L17" s="619"/>
      <c r="M17" s="619"/>
      <c r="N17" s="619"/>
    </row>
    <row r="18" spans="1:20" ht="15.75" thickBot="1">
      <c r="A18" s="614"/>
      <c r="B18" s="614"/>
      <c r="C18" s="614"/>
      <c r="D18" s="614"/>
      <c r="E18" s="614"/>
      <c r="F18" s="614"/>
      <c r="G18" s="614"/>
      <c r="H18" s="614"/>
      <c r="K18" s="617"/>
      <c r="M18" s="616"/>
      <c r="N18" s="616"/>
      <c r="O18" s="614"/>
      <c r="P18" s="614"/>
      <c r="Q18" s="614"/>
      <c r="R18" s="614"/>
      <c r="S18" s="614"/>
      <c r="T18" s="614"/>
    </row>
    <row r="19" spans="1:20" ht="22.5" customHeight="1" thickTop="1">
      <c r="A19" s="614"/>
      <c r="B19" s="614"/>
      <c r="C19" s="614"/>
      <c r="D19" s="614"/>
      <c r="E19" s="614"/>
      <c r="F19" s="614"/>
      <c r="G19" s="614"/>
      <c r="H19" s="614"/>
      <c r="K19" s="617"/>
      <c r="L19" s="909" t="s">
        <v>3287</v>
      </c>
      <c r="M19" s="910"/>
      <c r="O19" s="623"/>
      <c r="P19" s="624"/>
      <c r="Q19" s="614"/>
      <c r="R19" s="614"/>
      <c r="S19" s="614"/>
      <c r="T19" s="614"/>
    </row>
    <row r="20" spans="1:20" ht="15.75" customHeight="1">
      <c r="A20" s="614"/>
      <c r="B20" s="614"/>
      <c r="C20" s="614"/>
      <c r="D20" s="614"/>
      <c r="E20" s="614"/>
      <c r="F20" s="614"/>
      <c r="G20" s="614"/>
      <c r="H20" s="614"/>
      <c r="K20" s="617"/>
      <c r="L20" s="625" t="s">
        <v>3288</v>
      </c>
      <c r="M20" s="626">
        <v>1</v>
      </c>
      <c r="O20" s="627"/>
      <c r="P20" s="628"/>
      <c r="Q20" s="614"/>
      <c r="R20" s="614"/>
      <c r="S20" s="614"/>
      <c r="T20" s="614"/>
    </row>
    <row r="21" spans="1:20" ht="15.75" thickBot="1">
      <c r="A21" s="614"/>
      <c r="B21" s="614"/>
      <c r="C21" s="614"/>
      <c r="D21" s="614"/>
      <c r="E21" s="614"/>
      <c r="F21" s="614"/>
      <c r="G21" s="614"/>
      <c r="H21" s="614"/>
      <c r="K21" s="617"/>
      <c r="L21" s="629" t="s">
        <v>3289</v>
      </c>
      <c r="M21" s="630">
        <v>1</v>
      </c>
      <c r="O21" s="627"/>
      <c r="P21" s="628"/>
      <c r="Q21" s="614"/>
      <c r="R21" s="614"/>
      <c r="S21" s="614"/>
      <c r="T21" s="614"/>
    </row>
    <row r="22" spans="1:20" ht="16.5" thickTop="1" thickBot="1">
      <c r="A22" s="614"/>
      <c r="B22" s="614"/>
      <c r="C22" s="614"/>
      <c r="D22" s="614"/>
      <c r="E22" s="614"/>
      <c r="F22" s="614"/>
      <c r="G22" s="614"/>
      <c r="H22" s="614"/>
      <c r="K22" s="617"/>
      <c r="O22" s="631"/>
      <c r="P22" s="632"/>
      <c r="Q22" s="614"/>
      <c r="R22" s="614"/>
    </row>
    <row r="23" spans="1:20" ht="16.5" customHeight="1" thickTop="1">
      <c r="A23" s="614"/>
      <c r="B23" s="614"/>
      <c r="C23" s="614"/>
      <c r="D23" s="614"/>
      <c r="E23" s="614"/>
      <c r="F23" s="614"/>
      <c r="G23" s="614"/>
      <c r="H23" s="614"/>
      <c r="K23" s="633"/>
      <c r="L23" s="909" t="s">
        <v>3290</v>
      </c>
      <c r="M23" s="910"/>
      <c r="O23" s="907" t="s">
        <v>3291</v>
      </c>
      <c r="P23" s="908"/>
    </row>
    <row r="24" spans="1:20" ht="15.75" customHeight="1">
      <c r="A24" s="614"/>
      <c r="B24" s="614"/>
      <c r="C24" s="614"/>
      <c r="D24" s="614"/>
      <c r="E24" s="614"/>
      <c r="F24" s="614"/>
      <c r="G24" s="614"/>
      <c r="H24" s="614"/>
      <c r="K24" s="634"/>
      <c r="L24" s="625" t="s">
        <v>3288</v>
      </c>
      <c r="M24" s="626">
        <v>1</v>
      </c>
      <c r="N24" s="635" t="s">
        <v>3292</v>
      </c>
      <c r="O24" s="636" t="s">
        <v>3293</v>
      </c>
      <c r="P24" s="637">
        <v>1</v>
      </c>
    </row>
    <row r="25" spans="1:20" ht="15.75" thickBot="1">
      <c r="A25" s="614"/>
      <c r="B25" s="614"/>
      <c r="C25" s="614"/>
      <c r="D25" s="614"/>
      <c r="E25" s="614"/>
      <c r="F25" s="614"/>
      <c r="G25" s="614"/>
      <c r="H25" s="614"/>
      <c r="K25" s="617"/>
      <c r="L25" s="629" t="s">
        <v>3289</v>
      </c>
      <c r="M25" s="630">
        <v>1</v>
      </c>
      <c r="N25" s="638" t="s">
        <v>3294</v>
      </c>
      <c r="O25" s="629" t="s">
        <v>3289</v>
      </c>
      <c r="P25" s="639">
        <v>1</v>
      </c>
    </row>
    <row r="26" spans="1:20" ht="16.5" customHeight="1" thickTop="1" thickBot="1">
      <c r="A26" s="614"/>
      <c r="B26" s="614"/>
      <c r="C26" s="614"/>
      <c r="D26" s="614"/>
      <c r="E26" s="614"/>
      <c r="F26" s="614"/>
      <c r="G26" s="614"/>
      <c r="H26" s="614"/>
      <c r="K26" s="617"/>
      <c r="N26" s="617"/>
    </row>
    <row r="27" spans="1:20" ht="15.75" customHeight="1" thickTop="1">
      <c r="A27" s="614"/>
      <c r="B27" s="614"/>
      <c r="C27" s="614"/>
      <c r="D27" s="614"/>
      <c r="E27" s="614"/>
      <c r="F27" s="614"/>
      <c r="G27" s="614"/>
      <c r="H27" s="614"/>
      <c r="K27" s="638"/>
      <c r="L27" s="909" t="s">
        <v>3295</v>
      </c>
      <c r="M27" s="910"/>
      <c r="N27" s="640">
        <v>2</v>
      </c>
      <c r="O27" s="911" t="s">
        <v>3296</v>
      </c>
      <c r="P27" s="912"/>
    </row>
    <row r="28" spans="1:20">
      <c r="A28" s="614"/>
      <c r="B28" s="614"/>
      <c r="C28" s="614"/>
      <c r="D28" s="614"/>
      <c r="E28" s="614"/>
      <c r="F28" s="614"/>
      <c r="G28" s="614"/>
      <c r="H28" s="614"/>
      <c r="K28" s="634"/>
      <c r="L28" s="625" t="s">
        <v>3288</v>
      </c>
      <c r="M28" s="626">
        <v>1</v>
      </c>
      <c r="N28" s="638" t="s">
        <v>3292</v>
      </c>
      <c r="O28" s="641" t="s">
        <v>3293</v>
      </c>
      <c r="P28" s="642">
        <v>1</v>
      </c>
    </row>
    <row r="29" spans="1:20" ht="15.75" thickBot="1">
      <c r="A29" s="614"/>
      <c r="B29" s="614"/>
      <c r="C29" s="614"/>
      <c r="D29" s="614"/>
      <c r="E29" s="614"/>
      <c r="F29" s="614"/>
      <c r="G29" s="614"/>
      <c r="H29" s="614"/>
      <c r="K29" s="643"/>
      <c r="L29" s="629" t="s">
        <v>3289</v>
      </c>
      <c r="M29" s="630">
        <v>1</v>
      </c>
      <c r="N29" s="638" t="s">
        <v>3294</v>
      </c>
      <c r="O29" s="644" t="s">
        <v>3289</v>
      </c>
      <c r="P29" s="645">
        <v>1</v>
      </c>
    </row>
    <row r="30" spans="1:20" ht="16.5" thickTop="1" thickBot="1">
      <c r="A30" s="614"/>
      <c r="B30" s="614"/>
      <c r="C30" s="614"/>
      <c r="D30" s="614"/>
      <c r="E30" s="614"/>
      <c r="F30" s="614"/>
      <c r="G30" s="614"/>
      <c r="H30" s="614"/>
      <c r="K30" s="643"/>
    </row>
    <row r="31" spans="1:20" ht="15.75" thickTop="1">
      <c r="A31" s="614"/>
      <c r="B31" s="614"/>
      <c r="C31" s="614"/>
      <c r="D31" s="614"/>
      <c r="E31" s="614"/>
      <c r="F31" s="614"/>
      <c r="G31" s="614"/>
      <c r="H31" s="614"/>
      <c r="K31" s="617"/>
      <c r="L31" s="909" t="s">
        <v>3297</v>
      </c>
      <c r="M31" s="910"/>
      <c r="O31" s="646"/>
      <c r="P31" s="646"/>
    </row>
    <row r="32" spans="1:20" ht="15.75" customHeight="1">
      <c r="A32" s="614"/>
      <c r="B32" s="614"/>
      <c r="C32" s="614"/>
      <c r="D32" s="614"/>
      <c r="E32" s="614"/>
      <c r="F32" s="614"/>
      <c r="G32" s="614"/>
      <c r="H32" s="614"/>
      <c r="K32" s="617"/>
      <c r="L32" s="625" t="s">
        <v>3288</v>
      </c>
      <c r="M32" s="626">
        <v>1</v>
      </c>
      <c r="O32" s="646"/>
      <c r="P32" s="646"/>
      <c r="Q32" s="614"/>
      <c r="R32" s="614"/>
    </row>
    <row r="33" spans="1:18" ht="15.75" thickBot="1">
      <c r="A33" s="614"/>
      <c r="B33" s="614"/>
      <c r="C33" s="614"/>
      <c r="D33" s="614"/>
      <c r="E33" s="614"/>
      <c r="F33" s="614"/>
      <c r="G33" s="614"/>
      <c r="H33" s="614"/>
      <c r="K33" s="617"/>
      <c r="L33" s="629" t="s">
        <v>3289</v>
      </c>
      <c r="M33" s="630">
        <v>1</v>
      </c>
    </row>
    <row r="34" spans="1:18" ht="16.5" thickTop="1" thickBot="1">
      <c r="A34" s="614"/>
      <c r="B34" s="614"/>
      <c r="C34" s="614"/>
      <c r="D34" s="614"/>
      <c r="E34" s="614"/>
      <c r="F34" s="614"/>
      <c r="G34" s="614"/>
      <c r="H34" s="614"/>
      <c r="K34" s="617"/>
    </row>
    <row r="35" spans="1:18" ht="15.75" customHeight="1" thickTop="1">
      <c r="A35" s="614"/>
      <c r="B35" s="614"/>
      <c r="C35" s="614"/>
      <c r="D35" s="614"/>
      <c r="E35" s="614"/>
      <c r="F35" s="614"/>
      <c r="G35" s="614"/>
      <c r="H35" s="614"/>
      <c r="K35" s="640"/>
      <c r="L35" s="929" t="s">
        <v>3298</v>
      </c>
      <c r="M35" s="930"/>
      <c r="O35" s="646"/>
      <c r="P35" s="646"/>
    </row>
    <row r="36" spans="1:18" ht="15.75" customHeight="1">
      <c r="A36" s="614"/>
      <c r="B36" s="614"/>
      <c r="C36" s="614"/>
      <c r="D36" s="614"/>
      <c r="E36" s="614"/>
      <c r="F36" s="614"/>
      <c r="G36" s="614"/>
      <c r="H36" s="614"/>
      <c r="K36" s="617"/>
      <c r="L36" s="687" t="s">
        <v>3288</v>
      </c>
      <c r="M36" s="688">
        <v>1</v>
      </c>
      <c r="O36" s="646"/>
      <c r="P36" s="646"/>
      <c r="Q36" s="614"/>
      <c r="R36" s="614"/>
    </row>
    <row r="37" spans="1:18" ht="15.75" thickBot="1">
      <c r="A37" s="614"/>
      <c r="B37" s="614"/>
      <c r="C37" s="614"/>
      <c r="D37" s="614"/>
      <c r="E37" s="614"/>
      <c r="F37" s="614"/>
      <c r="G37" s="614"/>
      <c r="H37" s="614"/>
      <c r="K37" s="617"/>
      <c r="L37" s="689" t="s">
        <v>3289</v>
      </c>
      <c r="M37" s="690">
        <v>1</v>
      </c>
    </row>
    <row r="38" spans="1:18" ht="16.5" thickTop="1" thickBot="1">
      <c r="A38" s="614"/>
      <c r="B38" s="614"/>
      <c r="C38" s="614"/>
      <c r="D38" s="614"/>
      <c r="E38" s="614"/>
      <c r="F38" s="614"/>
      <c r="G38" s="614"/>
      <c r="H38" s="614"/>
      <c r="K38" s="617"/>
    </row>
    <row r="39" spans="1:18" ht="15.75" customHeight="1" thickTop="1">
      <c r="A39" s="614"/>
      <c r="B39" s="614"/>
      <c r="C39" s="614"/>
      <c r="D39" s="614"/>
      <c r="E39" s="614"/>
      <c r="F39" s="614"/>
      <c r="G39" s="614"/>
      <c r="H39" s="614"/>
      <c r="K39" s="617"/>
      <c r="L39" s="909" t="s">
        <v>3299</v>
      </c>
      <c r="M39" s="910"/>
    </row>
    <row r="40" spans="1:18" ht="15.75" customHeight="1" thickBot="1">
      <c r="A40" s="614"/>
      <c r="B40" s="614"/>
      <c r="C40" s="614"/>
      <c r="D40" s="614"/>
      <c r="E40" s="614"/>
      <c r="F40" s="614"/>
      <c r="G40" s="614"/>
      <c r="H40" s="614"/>
      <c r="K40" s="617"/>
      <c r="L40" s="625" t="s">
        <v>3288</v>
      </c>
      <c r="M40" s="626">
        <v>1</v>
      </c>
    </row>
    <row r="41" spans="1:18" ht="16.5" thickTop="1" thickBot="1">
      <c r="A41" s="614"/>
      <c r="B41" s="614"/>
      <c r="C41" s="614"/>
      <c r="D41" s="614"/>
      <c r="E41" s="614"/>
      <c r="F41" s="614"/>
      <c r="G41" s="614"/>
      <c r="H41" s="614"/>
      <c r="I41" s="931" t="s">
        <v>3300</v>
      </c>
      <c r="K41" s="617"/>
      <c r="L41" s="629" t="s">
        <v>3289</v>
      </c>
      <c r="M41" s="630">
        <v>1</v>
      </c>
      <c r="O41" s="614"/>
      <c r="P41" s="614"/>
    </row>
    <row r="42" spans="1:18" ht="16.5" customHeight="1" thickTop="1" thickBot="1">
      <c r="A42" s="614"/>
      <c r="B42" s="614"/>
      <c r="C42" s="614"/>
      <c r="D42" s="614"/>
      <c r="E42" s="614"/>
      <c r="F42" s="614"/>
      <c r="G42" s="614"/>
      <c r="H42" s="614"/>
      <c r="I42" s="932"/>
      <c r="K42" s="617"/>
      <c r="Q42" s="614"/>
      <c r="R42" s="614"/>
    </row>
    <row r="43" spans="1:18" ht="16.5" customHeight="1" thickTop="1">
      <c r="A43" s="614"/>
      <c r="B43" s="614"/>
      <c r="C43" s="614"/>
      <c r="D43" s="614"/>
      <c r="E43" s="614"/>
      <c r="F43" s="614"/>
      <c r="G43" s="614"/>
      <c r="H43" s="614"/>
      <c r="I43" s="932"/>
      <c r="K43" s="617"/>
      <c r="L43" s="909" t="s">
        <v>3301</v>
      </c>
      <c r="M43" s="910"/>
      <c r="N43" s="638"/>
    </row>
    <row r="44" spans="1:18" ht="15.75" customHeight="1">
      <c r="A44" s="614"/>
      <c r="B44" s="614"/>
      <c r="C44" s="614"/>
      <c r="D44" s="614"/>
      <c r="E44" s="614"/>
      <c r="F44" s="614"/>
      <c r="G44" s="614"/>
      <c r="H44" s="614"/>
      <c r="I44" s="932"/>
      <c r="K44" s="617"/>
      <c r="L44" s="625" t="s">
        <v>3288</v>
      </c>
      <c r="M44" s="626">
        <v>0.55000000000000004</v>
      </c>
    </row>
    <row r="45" spans="1:18" ht="15" customHeight="1" thickBot="1">
      <c r="A45" s="614"/>
      <c r="B45" s="614"/>
      <c r="C45" s="614"/>
      <c r="D45" s="614"/>
      <c r="E45" s="614"/>
      <c r="F45" s="614"/>
      <c r="G45" s="614"/>
      <c r="H45" s="614"/>
      <c r="I45" s="932"/>
      <c r="K45" s="617"/>
      <c r="L45" s="629" t="s">
        <v>3289</v>
      </c>
      <c r="M45" s="630">
        <v>0.55000000000000004</v>
      </c>
      <c r="N45" s="621"/>
      <c r="O45" s="646"/>
      <c r="P45" s="646"/>
    </row>
    <row r="46" spans="1:18" ht="15.75" customHeight="1" thickTop="1" thickBot="1">
      <c r="A46" s="614"/>
      <c r="B46" s="614"/>
      <c r="C46" s="614"/>
      <c r="D46" s="614"/>
      <c r="E46" s="614"/>
      <c r="F46" s="614"/>
      <c r="G46" s="614"/>
      <c r="H46" s="614"/>
      <c r="I46" s="932"/>
      <c r="K46" s="617"/>
    </row>
    <row r="47" spans="1:18" ht="16.5" customHeight="1" thickTop="1">
      <c r="A47" s="614"/>
      <c r="B47" s="614"/>
      <c r="C47" s="614"/>
      <c r="D47" s="614"/>
      <c r="E47" s="922" t="s">
        <v>3302</v>
      </c>
      <c r="F47" s="614"/>
      <c r="G47" s="614"/>
      <c r="H47" s="614"/>
      <c r="I47" s="932"/>
      <c r="K47" s="617"/>
      <c r="L47" s="909" t="s">
        <v>3303</v>
      </c>
      <c r="M47" s="910"/>
      <c r="N47" s="659">
        <v>2</v>
      </c>
      <c r="O47" s="927" t="s">
        <v>3372</v>
      </c>
      <c r="P47" s="928"/>
    </row>
    <row r="48" spans="1:18" ht="15.75" customHeight="1">
      <c r="A48" s="614"/>
      <c r="B48" s="614"/>
      <c r="C48" s="614"/>
      <c r="D48" s="614"/>
      <c r="E48" s="923"/>
      <c r="F48" s="614"/>
      <c r="G48" s="614"/>
      <c r="H48" s="614"/>
      <c r="I48" s="932"/>
      <c r="K48" s="617"/>
      <c r="L48" s="625" t="s">
        <v>3288</v>
      </c>
      <c r="M48" s="626">
        <v>1</v>
      </c>
      <c r="N48" s="635" t="s">
        <v>3292</v>
      </c>
      <c r="O48" s="660" t="s">
        <v>3293</v>
      </c>
      <c r="P48" s="661">
        <v>1</v>
      </c>
    </row>
    <row r="49" spans="1:19" ht="15" customHeight="1" thickBot="1">
      <c r="A49" s="614"/>
      <c r="B49" s="614"/>
      <c r="C49" s="614"/>
      <c r="D49" s="614"/>
      <c r="E49" s="923"/>
      <c r="F49" s="614"/>
      <c r="G49" s="614"/>
      <c r="H49" s="614"/>
      <c r="I49" s="932"/>
      <c r="K49" s="617"/>
      <c r="L49" s="629" t="s">
        <v>3289</v>
      </c>
      <c r="M49" s="630">
        <v>1</v>
      </c>
      <c r="N49" s="638" t="s">
        <v>3294</v>
      </c>
      <c r="O49" s="644" t="s">
        <v>3289</v>
      </c>
      <c r="P49" s="663">
        <v>1</v>
      </c>
    </row>
    <row r="50" spans="1:19" ht="15.75" customHeight="1" thickTop="1">
      <c r="A50" s="614"/>
      <c r="B50" s="614"/>
      <c r="C50" s="614"/>
      <c r="D50" s="614"/>
      <c r="E50" s="923"/>
      <c r="F50" s="614"/>
      <c r="G50" s="922" t="s">
        <v>3283</v>
      </c>
      <c r="H50" s="614"/>
      <c r="I50" s="932"/>
      <c r="K50" s="617"/>
    </row>
    <row r="51" spans="1:19" ht="15.75" customHeight="1">
      <c r="A51" s="614"/>
      <c r="B51" s="614"/>
      <c r="C51" s="614"/>
      <c r="D51" s="614"/>
      <c r="E51" s="923"/>
      <c r="F51" s="614"/>
      <c r="G51" s="923"/>
      <c r="H51" s="614"/>
      <c r="I51" s="932"/>
      <c r="K51" s="640">
        <v>1</v>
      </c>
      <c r="L51" s="925" t="s">
        <v>3304</v>
      </c>
      <c r="M51" s="926"/>
    </row>
    <row r="52" spans="1:19" ht="15" customHeight="1">
      <c r="A52" s="614"/>
      <c r="B52" s="614"/>
      <c r="C52" s="614"/>
      <c r="D52" s="614"/>
      <c r="E52" s="923"/>
      <c r="F52" s="614"/>
      <c r="G52" s="923"/>
      <c r="H52" s="614"/>
      <c r="I52" s="932"/>
      <c r="K52" s="638" t="s">
        <v>3305</v>
      </c>
      <c r="L52" s="647" t="s">
        <v>3306</v>
      </c>
      <c r="M52" s="648">
        <v>5.0000000000000001E-3</v>
      </c>
    </row>
    <row r="53" spans="1:19" ht="15" customHeight="1">
      <c r="A53" s="614"/>
      <c r="B53" s="614"/>
      <c r="C53" s="614"/>
      <c r="D53" s="614"/>
      <c r="E53" s="923"/>
      <c r="F53" s="614"/>
      <c r="G53" s="923"/>
      <c r="H53" s="614"/>
      <c r="I53" s="932"/>
      <c r="K53" s="638" t="s">
        <v>3307</v>
      </c>
      <c r="L53" s="647" t="s">
        <v>3308</v>
      </c>
      <c r="M53" s="648">
        <v>0.69589999999999996</v>
      </c>
    </row>
    <row r="54" spans="1:19" ht="15" customHeight="1">
      <c r="A54" s="614"/>
      <c r="B54" s="614"/>
      <c r="C54" s="614"/>
      <c r="D54" s="614"/>
      <c r="E54" s="923"/>
      <c r="F54" s="614"/>
      <c r="G54" s="923"/>
      <c r="H54" s="614"/>
      <c r="I54" s="932"/>
      <c r="K54" s="617"/>
      <c r="L54" s="644" t="s">
        <v>3289</v>
      </c>
      <c r="M54" s="649">
        <v>0.70089999999999997</v>
      </c>
    </row>
    <row r="55" spans="1:19" ht="27.6" customHeight="1" thickBot="1">
      <c r="A55" s="614"/>
      <c r="B55" s="614"/>
      <c r="C55" s="614"/>
      <c r="D55" s="614"/>
      <c r="E55" s="923"/>
      <c r="F55" s="693">
        <v>1</v>
      </c>
      <c r="G55" s="923"/>
      <c r="H55" s="693">
        <v>1</v>
      </c>
      <c r="I55" s="932"/>
      <c r="K55" s="617"/>
      <c r="L55" s="650" t="s">
        <v>3309</v>
      </c>
      <c r="M55" s="651" t="s">
        <v>3310</v>
      </c>
      <c r="N55" s="616"/>
      <c r="O55" s="616"/>
      <c r="P55" s="616"/>
      <c r="Q55" s="616"/>
    </row>
    <row r="56" spans="1:19" ht="15.75" customHeight="1" thickTop="1">
      <c r="A56" s="614"/>
      <c r="B56" s="614"/>
      <c r="C56" s="614"/>
      <c r="D56" s="614"/>
      <c r="E56" s="923"/>
      <c r="F56" s="614"/>
      <c r="G56" s="923"/>
      <c r="H56" s="614"/>
      <c r="I56" s="932"/>
      <c r="K56" s="638"/>
      <c r="L56" s="909" t="s">
        <v>3311</v>
      </c>
      <c r="M56" s="934"/>
      <c r="N56" s="616"/>
      <c r="O56" s="616"/>
      <c r="P56" s="616"/>
      <c r="Q56" s="615"/>
    </row>
    <row r="57" spans="1:19" ht="15.75" customHeight="1">
      <c r="A57" s="614"/>
      <c r="B57" s="614"/>
      <c r="C57" s="614"/>
      <c r="D57" s="614"/>
      <c r="E57" s="923"/>
      <c r="F57" s="614"/>
      <c r="G57" s="923"/>
      <c r="H57" s="614"/>
      <c r="I57" s="932"/>
      <c r="K57" s="634"/>
      <c r="L57" s="625" t="s">
        <v>3288</v>
      </c>
      <c r="M57" s="626">
        <v>1</v>
      </c>
      <c r="N57" s="652"/>
      <c r="O57" s="653"/>
      <c r="P57" s="654"/>
      <c r="Q57" s="655"/>
    </row>
    <row r="58" spans="1:19" ht="15" customHeight="1" thickBot="1">
      <c r="A58" s="614"/>
      <c r="B58" s="614"/>
      <c r="C58" s="614"/>
      <c r="D58" s="614"/>
      <c r="E58" s="923"/>
      <c r="F58" s="614"/>
      <c r="G58" s="923"/>
      <c r="H58" s="614"/>
      <c r="I58" s="932"/>
      <c r="K58" s="617"/>
      <c r="L58" s="629" t="s">
        <v>3289</v>
      </c>
      <c r="M58" s="630">
        <v>1</v>
      </c>
      <c r="N58" s="616"/>
      <c r="O58" s="653"/>
      <c r="P58" s="654"/>
      <c r="Q58" s="616"/>
    </row>
    <row r="59" spans="1:19" ht="19.5" customHeight="1" thickTop="1">
      <c r="A59" s="614"/>
      <c r="B59" s="614"/>
      <c r="C59" s="614"/>
      <c r="D59" s="614"/>
      <c r="E59" s="923"/>
      <c r="F59" s="614"/>
      <c r="G59" s="923"/>
      <c r="H59" s="614"/>
      <c r="I59" s="932"/>
      <c r="K59" s="617"/>
      <c r="L59" s="650" t="s">
        <v>3312</v>
      </c>
      <c r="M59" s="651" t="s">
        <v>3313</v>
      </c>
      <c r="O59" s="651"/>
      <c r="P59" s="651"/>
    </row>
    <row r="60" spans="1:19" ht="20.25" customHeight="1">
      <c r="A60" s="614"/>
      <c r="B60" s="614"/>
      <c r="C60" s="614"/>
      <c r="D60" s="614"/>
      <c r="E60" s="923"/>
      <c r="F60" s="614"/>
      <c r="G60" s="924"/>
      <c r="H60" s="614"/>
      <c r="I60" s="932"/>
      <c r="K60" s="640">
        <v>1</v>
      </c>
      <c r="L60" s="935" t="s">
        <v>3314</v>
      </c>
      <c r="M60" s="928"/>
      <c r="Q60" s="656"/>
    </row>
    <row r="61" spans="1:19" ht="28.5" customHeight="1">
      <c r="A61" s="614"/>
      <c r="B61" s="614"/>
      <c r="C61" s="614"/>
      <c r="D61" s="614"/>
      <c r="E61" s="923"/>
      <c r="F61" s="614"/>
      <c r="G61" s="614"/>
      <c r="H61" s="614"/>
      <c r="I61" s="932"/>
      <c r="K61" s="638" t="s">
        <v>3315</v>
      </c>
      <c r="L61" s="647" t="s">
        <v>3288</v>
      </c>
      <c r="M61" s="648">
        <v>0.71289999999999998</v>
      </c>
      <c r="N61" s="676">
        <v>1</v>
      </c>
      <c r="O61" s="698" t="s">
        <v>3321</v>
      </c>
      <c r="P61" s="708"/>
      <c r="Q61" s="656"/>
      <c r="R61" s="656"/>
      <c r="S61" s="656"/>
    </row>
    <row r="62" spans="1:19" ht="16.5" customHeight="1">
      <c r="A62" s="614"/>
      <c r="B62" s="614"/>
      <c r="C62" s="614"/>
      <c r="D62" s="614"/>
      <c r="E62" s="923"/>
      <c r="F62" s="614"/>
      <c r="G62" s="614"/>
      <c r="H62" s="614"/>
      <c r="I62" s="932"/>
      <c r="K62" s="638" t="s">
        <v>3316</v>
      </c>
      <c r="L62" s="647" t="s">
        <v>3317</v>
      </c>
      <c r="M62" s="648">
        <f>0.1434+0.0011*0.0024</f>
        <v>0.14340264</v>
      </c>
      <c r="O62" s="660" t="s">
        <v>3293</v>
      </c>
      <c r="P62" s="661">
        <v>2.3999999999999998E-3</v>
      </c>
      <c r="Q62" s="638"/>
      <c r="R62" s="656"/>
      <c r="S62" s="656"/>
    </row>
    <row r="63" spans="1:19" ht="15.75" customHeight="1">
      <c r="A63" s="614"/>
      <c r="B63" s="614"/>
      <c r="C63" s="614"/>
      <c r="D63" s="614"/>
      <c r="E63" s="924"/>
      <c r="F63" s="614"/>
      <c r="G63" s="614"/>
      <c r="H63" s="614"/>
      <c r="I63" s="932"/>
      <c r="K63" s="643"/>
      <c r="L63" s="644" t="s">
        <v>3289</v>
      </c>
      <c r="M63" s="649">
        <v>0.85629999999999995</v>
      </c>
      <c r="N63" s="658"/>
      <c r="O63" s="644" t="s">
        <v>3289</v>
      </c>
      <c r="P63" s="663">
        <v>0</v>
      </c>
      <c r="Q63" s="621"/>
      <c r="R63" s="656"/>
      <c r="S63" s="656"/>
    </row>
    <row r="64" spans="1:19" ht="19.149999999999999" customHeight="1">
      <c r="A64" s="614"/>
      <c r="B64" s="614"/>
      <c r="C64" s="614"/>
      <c r="D64" s="614"/>
      <c r="E64" s="614"/>
      <c r="F64" s="614"/>
      <c r="G64" s="614"/>
      <c r="H64" s="614"/>
      <c r="I64" s="932"/>
      <c r="K64" s="643"/>
      <c r="L64" s="650" t="s">
        <v>3318</v>
      </c>
      <c r="M64" s="651" t="s">
        <v>3319</v>
      </c>
      <c r="Q64" s="656"/>
      <c r="R64" s="656"/>
      <c r="S64" s="656"/>
    </row>
    <row r="65" spans="1:20" ht="30" customHeight="1">
      <c r="A65" s="614"/>
      <c r="B65" s="614"/>
      <c r="C65" s="614"/>
      <c r="D65" s="614"/>
      <c r="E65" s="614"/>
      <c r="F65" s="614"/>
      <c r="G65" s="614"/>
      <c r="H65" s="614"/>
      <c r="I65" s="932"/>
      <c r="K65" s="640">
        <v>1</v>
      </c>
      <c r="L65" s="925" t="s">
        <v>3320</v>
      </c>
      <c r="M65" s="926"/>
      <c r="N65" s="709">
        <v>1</v>
      </c>
      <c r="O65" s="697" t="s">
        <v>3385</v>
      </c>
      <c r="P65" s="710"/>
      <c r="Q65" s="614"/>
      <c r="R65" s="614"/>
      <c r="S65" s="614"/>
    </row>
    <row r="66" spans="1:20" ht="15" customHeight="1">
      <c r="A66" s="614"/>
      <c r="B66" s="614"/>
      <c r="C66" s="614"/>
      <c r="D66" s="614"/>
      <c r="E66" s="614"/>
      <c r="F66" s="614"/>
      <c r="G66" s="614"/>
      <c r="H66" s="614"/>
      <c r="I66" s="932"/>
      <c r="K66" s="635"/>
      <c r="L66" s="647" t="s">
        <v>3288</v>
      </c>
      <c r="M66" s="648">
        <v>2.3999999999999998E-3</v>
      </c>
      <c r="N66" s="635" t="s">
        <v>3292</v>
      </c>
      <c r="O66" s="660" t="s">
        <v>3293</v>
      </c>
      <c r="P66" s="661">
        <v>2.3999999999999998E-3</v>
      </c>
      <c r="Q66" s="614"/>
      <c r="R66" s="614"/>
      <c r="S66" s="614"/>
    </row>
    <row r="67" spans="1:20" ht="15" customHeight="1">
      <c r="A67" s="614"/>
      <c r="B67" s="614"/>
      <c r="C67" s="614"/>
      <c r="D67" s="614"/>
      <c r="E67" s="614"/>
      <c r="F67" s="614"/>
      <c r="G67" s="614"/>
      <c r="H67" s="614"/>
      <c r="I67" s="932"/>
      <c r="K67" s="662"/>
      <c r="L67" s="644" t="s">
        <v>3289</v>
      </c>
      <c r="M67" s="649">
        <v>0.4</v>
      </c>
      <c r="N67" s="638" t="s">
        <v>3294</v>
      </c>
      <c r="O67" s="644" t="s">
        <v>3289</v>
      </c>
      <c r="P67" s="692">
        <v>0</v>
      </c>
      <c r="Q67" s="614"/>
      <c r="R67" s="614"/>
      <c r="S67" s="614"/>
    </row>
    <row r="68" spans="1:20" ht="23.65" customHeight="1" thickBot="1">
      <c r="A68" s="614"/>
      <c r="B68" s="614"/>
      <c r="C68" s="614"/>
      <c r="D68" s="614"/>
      <c r="E68" s="614"/>
      <c r="F68" s="614"/>
      <c r="G68" s="614"/>
      <c r="H68" s="614"/>
      <c r="I68" s="932"/>
      <c r="K68" s="643"/>
      <c r="L68" s="664" t="s">
        <v>3322</v>
      </c>
      <c r="M68" s="665" t="s">
        <v>3319</v>
      </c>
      <c r="N68" s="617"/>
      <c r="Q68" s="614"/>
      <c r="R68" s="614"/>
      <c r="S68" s="614"/>
      <c r="T68" s="614"/>
    </row>
    <row r="69" spans="1:20" ht="18.75" customHeight="1" thickTop="1" thickBot="1">
      <c r="A69" s="614"/>
      <c r="B69" s="614"/>
      <c r="C69" s="614"/>
      <c r="D69" s="614"/>
      <c r="E69" s="614"/>
      <c r="F69" s="614"/>
      <c r="G69" s="614"/>
      <c r="H69" s="614"/>
      <c r="I69" s="933"/>
      <c r="K69" s="643"/>
      <c r="L69" s="937" t="s">
        <v>3386</v>
      </c>
      <c r="M69" s="938"/>
      <c r="N69" s="617"/>
      <c r="O69" s="657"/>
      <c r="P69" s="614"/>
      <c r="Q69" s="614"/>
      <c r="R69" s="614"/>
      <c r="S69" s="614"/>
      <c r="T69" s="614"/>
    </row>
    <row r="70" spans="1:20" ht="16.5" customHeight="1" thickTop="1">
      <c r="A70" s="614"/>
      <c r="B70" s="614"/>
      <c r="C70" s="614"/>
      <c r="D70" s="614"/>
      <c r="E70" s="614"/>
      <c r="F70" s="614"/>
      <c r="G70" s="614"/>
      <c r="H70" s="614"/>
      <c r="K70" s="667" t="s">
        <v>3323</v>
      </c>
      <c r="L70" s="636" t="s">
        <v>3324</v>
      </c>
      <c r="M70" s="637">
        <v>0.59789999999999999</v>
      </c>
      <c r="N70" s="668">
        <v>1</v>
      </c>
      <c r="O70" s="939" t="s">
        <v>3387</v>
      </c>
      <c r="P70" s="940"/>
      <c r="Q70" s="614"/>
      <c r="R70" s="614"/>
      <c r="S70" s="614"/>
      <c r="T70" s="614"/>
    </row>
    <row r="71" spans="1:20" ht="15" customHeight="1">
      <c r="A71" s="614"/>
      <c r="B71" s="614"/>
      <c r="C71" s="614"/>
      <c r="D71" s="614"/>
      <c r="E71" s="614"/>
      <c r="F71" s="614"/>
      <c r="G71" s="614"/>
      <c r="H71" s="614"/>
      <c r="K71" s="633" t="s">
        <v>3325</v>
      </c>
      <c r="L71" s="669" t="s">
        <v>3293</v>
      </c>
      <c r="M71" s="637">
        <f>0.3588*0.0024+0.0433*0.4008</f>
        <v>1.8215759999999998E-2</v>
      </c>
      <c r="N71" s="651" t="s">
        <v>3292</v>
      </c>
      <c r="O71" s="670" t="s">
        <v>3326</v>
      </c>
      <c r="P71" s="671">
        <v>0.61609999999999998</v>
      </c>
      <c r="Q71" s="614"/>
      <c r="R71" s="614"/>
      <c r="S71" s="614"/>
      <c r="T71" s="614"/>
    </row>
    <row r="72" spans="1:20" ht="15.75" customHeight="1" thickBot="1">
      <c r="A72" s="614"/>
      <c r="B72" s="614"/>
      <c r="C72" s="614"/>
      <c r="D72" s="614"/>
      <c r="E72" s="614"/>
      <c r="F72" s="614"/>
      <c r="G72" s="614"/>
      <c r="H72" s="614"/>
      <c r="K72" s="617"/>
      <c r="L72" s="629" t="s">
        <v>3289</v>
      </c>
      <c r="M72" s="630">
        <v>0.95669999999999999</v>
      </c>
      <c r="N72" s="672" t="s">
        <v>3294</v>
      </c>
      <c r="O72" s="673" t="s">
        <v>3289</v>
      </c>
      <c r="P72" s="674">
        <v>1</v>
      </c>
      <c r="Q72" s="614"/>
      <c r="R72" s="614"/>
      <c r="S72" s="614"/>
      <c r="T72" s="614"/>
    </row>
    <row r="73" spans="1:20" ht="22.15" customHeight="1" thickTop="1" thickBot="1">
      <c r="A73" s="614"/>
      <c r="B73" s="614"/>
      <c r="C73" s="614"/>
      <c r="D73" s="614"/>
      <c r="E73" s="614"/>
      <c r="F73" s="614"/>
      <c r="G73" s="614"/>
      <c r="H73" s="614"/>
      <c r="K73" s="643"/>
      <c r="L73" s="664" t="s">
        <v>3327</v>
      </c>
      <c r="M73" s="665" t="s">
        <v>3328</v>
      </c>
      <c r="N73" s="616"/>
      <c r="Q73" s="614"/>
      <c r="R73" s="614"/>
      <c r="S73" s="614"/>
      <c r="T73" s="614"/>
    </row>
    <row r="74" spans="1:20" ht="15.75" thickTop="1">
      <c r="A74" s="614"/>
      <c r="B74" s="614"/>
      <c r="C74" s="614"/>
      <c r="D74" s="614"/>
      <c r="E74" s="614"/>
      <c r="F74" s="614"/>
      <c r="G74" s="614"/>
      <c r="H74" s="614"/>
      <c r="K74" s="617"/>
      <c r="L74" s="909" t="s">
        <v>3329</v>
      </c>
      <c r="M74" s="941"/>
      <c r="N74" s="675"/>
      <c r="Q74" s="614"/>
      <c r="R74" s="614"/>
      <c r="S74" s="614"/>
      <c r="T74" s="614"/>
    </row>
    <row r="75" spans="1:20" ht="15.75" customHeight="1">
      <c r="A75" s="614"/>
      <c r="B75" s="614"/>
      <c r="C75" s="614"/>
      <c r="D75" s="614"/>
      <c r="E75" s="614"/>
      <c r="F75" s="614"/>
      <c r="G75" s="614"/>
      <c r="H75" s="614"/>
      <c r="K75" s="638"/>
      <c r="L75" s="942"/>
      <c r="M75" s="943"/>
      <c r="N75" s="675"/>
      <c r="O75" s="676"/>
      <c r="P75" s="677"/>
      <c r="Q75" s="614"/>
      <c r="R75" s="614"/>
      <c r="S75" s="614"/>
      <c r="T75" s="614"/>
    </row>
    <row r="76" spans="1:20">
      <c r="A76" s="614"/>
      <c r="B76" s="614"/>
      <c r="C76" s="614"/>
      <c r="D76" s="614"/>
      <c r="E76" s="614"/>
      <c r="F76" s="614"/>
      <c r="G76" s="614"/>
      <c r="H76" s="614"/>
      <c r="K76" s="633"/>
      <c r="L76" s="625" t="s">
        <v>3288</v>
      </c>
      <c r="M76" s="626">
        <v>0.40079999999999999</v>
      </c>
      <c r="N76" s="678"/>
      <c r="P76" s="638"/>
      <c r="Q76" s="614"/>
      <c r="R76" s="614"/>
      <c r="S76" s="614"/>
      <c r="T76" s="614"/>
    </row>
    <row r="77" spans="1:20" ht="15.75" thickBot="1">
      <c r="A77" s="614"/>
      <c r="B77" s="614"/>
      <c r="C77" s="614"/>
      <c r="D77" s="614"/>
      <c r="E77" s="614"/>
      <c r="F77" s="614"/>
      <c r="G77" s="614"/>
      <c r="H77" s="614"/>
      <c r="K77" s="617"/>
      <c r="L77" s="629" t="s">
        <v>3289</v>
      </c>
      <c r="M77" s="630">
        <v>0.40079999999999999</v>
      </c>
      <c r="P77" s="633"/>
      <c r="Q77" s="614"/>
      <c r="R77" s="614"/>
      <c r="S77" s="614"/>
      <c r="T77" s="614"/>
    </row>
    <row r="78" spans="1:20" ht="15.75" customHeight="1" thickTop="1">
      <c r="A78" s="614"/>
      <c r="B78" s="614"/>
      <c r="C78" s="614"/>
      <c r="D78" s="614"/>
      <c r="E78" s="614"/>
      <c r="F78" s="614"/>
      <c r="G78" s="614"/>
      <c r="H78" s="614"/>
      <c r="K78" s="679"/>
      <c r="N78" s="616"/>
      <c r="Q78" s="614"/>
      <c r="R78" s="614"/>
      <c r="S78" s="614"/>
      <c r="T78" s="614"/>
    </row>
    <row r="79" spans="1:20">
      <c r="A79" s="614"/>
      <c r="B79" s="614"/>
      <c r="C79" s="614"/>
      <c r="D79" s="614"/>
      <c r="E79" s="614"/>
      <c r="F79" s="614"/>
      <c r="G79" s="614"/>
      <c r="H79" s="614"/>
      <c r="K79" s="640">
        <v>2</v>
      </c>
      <c r="L79" s="944" t="s">
        <v>3330</v>
      </c>
      <c r="M79" s="945"/>
      <c r="N79" s="616"/>
      <c r="Q79" s="614"/>
      <c r="R79" s="614"/>
      <c r="S79" s="614"/>
      <c r="T79" s="614"/>
    </row>
    <row r="80" spans="1:20" ht="15" customHeight="1">
      <c r="A80" s="614"/>
      <c r="B80" s="614"/>
      <c r="C80" s="614"/>
      <c r="D80" s="614"/>
      <c r="E80" s="614"/>
      <c r="F80" s="614"/>
      <c r="G80" s="614"/>
      <c r="H80" s="614"/>
      <c r="K80" s="617"/>
      <c r="L80" s="647" t="s">
        <v>3288</v>
      </c>
      <c r="M80" s="648">
        <v>1</v>
      </c>
      <c r="N80" s="655"/>
      <c r="O80" s="621"/>
      <c r="Q80" s="614"/>
      <c r="R80" s="614"/>
      <c r="S80" s="614"/>
      <c r="T80" s="614"/>
    </row>
    <row r="81" spans="1:20">
      <c r="A81" s="614"/>
      <c r="B81" s="614"/>
      <c r="C81" s="614"/>
      <c r="D81" s="614"/>
      <c r="E81" s="614"/>
      <c r="F81" s="614"/>
      <c r="G81" s="614"/>
      <c r="H81" s="614"/>
      <c r="K81" s="643"/>
      <c r="L81" s="644" t="s">
        <v>3289</v>
      </c>
      <c r="M81" s="649">
        <v>1</v>
      </c>
      <c r="N81" s="621"/>
      <c r="O81" s="659"/>
      <c r="Q81" s="614"/>
      <c r="R81" s="614"/>
      <c r="S81" s="614"/>
      <c r="T81" s="614"/>
    </row>
    <row r="82" spans="1:20">
      <c r="A82" s="614"/>
      <c r="B82" s="614"/>
      <c r="C82" s="614"/>
      <c r="D82" s="614"/>
      <c r="E82" s="614"/>
      <c r="F82" s="614"/>
      <c r="G82" s="614"/>
      <c r="H82" s="614"/>
      <c r="K82" s="643"/>
      <c r="O82" s="621"/>
      <c r="Q82" s="614"/>
      <c r="R82" s="621"/>
    </row>
    <row r="83" spans="1:20" ht="15" customHeight="1">
      <c r="A83" s="614"/>
      <c r="B83" s="614"/>
      <c r="C83" s="614"/>
      <c r="D83" s="614"/>
      <c r="E83" s="614"/>
      <c r="F83" s="614"/>
      <c r="G83" s="614"/>
      <c r="H83" s="614"/>
      <c r="K83" s="640">
        <v>2</v>
      </c>
      <c r="L83" s="946" t="s">
        <v>3331</v>
      </c>
      <c r="M83" s="928"/>
      <c r="O83" s="621"/>
      <c r="Q83" s="614"/>
      <c r="R83" s="621"/>
    </row>
    <row r="84" spans="1:20" ht="15" customHeight="1">
      <c r="A84" s="614"/>
      <c r="B84" s="614"/>
      <c r="C84" s="614"/>
      <c r="D84" s="614"/>
      <c r="E84" s="614"/>
      <c r="F84" s="614"/>
      <c r="G84" s="614"/>
      <c r="H84" s="614"/>
      <c r="I84" s="616"/>
      <c r="J84" s="616"/>
      <c r="K84" s="643"/>
      <c r="L84" s="647" t="s">
        <v>3288</v>
      </c>
      <c r="M84" s="648">
        <v>0.2</v>
      </c>
      <c r="O84" s="621"/>
      <c r="P84" s="694"/>
      <c r="Q84" s="694"/>
    </row>
    <row r="85" spans="1:20">
      <c r="A85" s="614"/>
      <c r="B85" s="614"/>
      <c r="C85" s="614"/>
      <c r="D85" s="614"/>
      <c r="E85" s="614"/>
      <c r="F85" s="614"/>
      <c r="G85" s="614"/>
      <c r="H85" s="614"/>
      <c r="K85" s="643"/>
      <c r="L85" s="644" t="s">
        <v>3289</v>
      </c>
      <c r="M85" s="649">
        <v>0.2</v>
      </c>
      <c r="O85" s="621"/>
      <c r="R85" s="616"/>
      <c r="S85" s="616"/>
    </row>
    <row r="86" spans="1:20">
      <c r="A86" s="614"/>
      <c r="B86" s="614"/>
      <c r="C86" s="614"/>
      <c r="D86" s="614"/>
      <c r="E86" s="614"/>
      <c r="F86" s="614"/>
      <c r="G86" s="614"/>
      <c r="H86" s="614"/>
      <c r="K86" s="643"/>
      <c r="Q86" s="616"/>
      <c r="R86" s="616"/>
      <c r="S86" s="616"/>
    </row>
    <row r="87" spans="1:20" ht="15" customHeight="1">
      <c r="A87" s="614"/>
      <c r="B87" s="614"/>
      <c r="C87" s="614"/>
      <c r="D87" s="614"/>
      <c r="E87" s="614"/>
      <c r="F87" s="614"/>
      <c r="G87" s="614"/>
      <c r="H87" s="614"/>
      <c r="K87" s="680">
        <v>1</v>
      </c>
      <c r="L87" s="699" t="s">
        <v>3332</v>
      </c>
      <c r="M87" s="681"/>
      <c r="O87" s="659"/>
      <c r="P87" s="659"/>
      <c r="Q87" s="682"/>
      <c r="R87" s="659"/>
    </row>
    <row r="88" spans="1:20">
      <c r="A88" s="614"/>
      <c r="B88" s="614"/>
      <c r="C88" s="614"/>
      <c r="D88" s="614"/>
      <c r="E88" s="614"/>
      <c r="F88" s="614"/>
      <c r="G88" s="614"/>
      <c r="H88" s="614"/>
      <c r="K88" s="683"/>
      <c r="L88" s="647" t="s">
        <v>3288</v>
      </c>
      <c r="M88" s="648">
        <v>0.28999999999999998</v>
      </c>
      <c r="R88" s="711"/>
    </row>
    <row r="89" spans="1:20">
      <c r="A89" s="614"/>
      <c r="B89" s="614"/>
      <c r="C89" s="614"/>
      <c r="D89" s="614"/>
      <c r="E89" s="614"/>
      <c r="F89" s="614"/>
      <c r="G89" s="614"/>
      <c r="H89" s="614"/>
      <c r="K89" s="643"/>
      <c r="L89" s="644" t="s">
        <v>3289</v>
      </c>
      <c r="M89" s="649">
        <v>0.28999999999999998</v>
      </c>
      <c r="R89" s="711"/>
    </row>
    <row r="90" spans="1:20">
      <c r="A90" s="614"/>
      <c r="B90" s="614"/>
      <c r="C90" s="614"/>
      <c r="D90" s="614"/>
      <c r="E90" s="614"/>
      <c r="F90" s="614"/>
      <c r="G90" s="614"/>
      <c r="H90" s="614"/>
      <c r="K90" s="617"/>
    </row>
    <row r="91" spans="1:20">
      <c r="A91" s="614"/>
      <c r="B91" s="614"/>
      <c r="C91" s="614"/>
      <c r="D91" s="614"/>
      <c r="E91" s="614"/>
      <c r="F91" s="614"/>
      <c r="G91" s="614"/>
      <c r="H91" s="614"/>
      <c r="K91" s="680">
        <v>2</v>
      </c>
      <c r="L91" s="935" t="s">
        <v>3333</v>
      </c>
      <c r="M91" s="947"/>
    </row>
    <row r="92" spans="1:20" ht="15" customHeight="1">
      <c r="A92" s="614"/>
      <c r="B92" s="614"/>
      <c r="C92" s="614"/>
      <c r="D92" s="614"/>
      <c r="E92" s="614"/>
      <c r="F92" s="614"/>
      <c r="G92" s="614"/>
      <c r="H92" s="614"/>
      <c r="K92" s="617"/>
      <c r="L92" s="647" t="s">
        <v>3288</v>
      </c>
      <c r="M92" s="648">
        <v>0.23250000000000001</v>
      </c>
    </row>
    <row r="93" spans="1:20">
      <c r="A93" s="614"/>
      <c r="B93" s="614"/>
      <c r="C93" s="614"/>
      <c r="D93" s="614"/>
      <c r="E93" s="614"/>
      <c r="F93" s="614"/>
      <c r="G93" s="614"/>
      <c r="H93" s="614"/>
      <c r="K93" s="643"/>
      <c r="L93" s="644" t="s">
        <v>3289</v>
      </c>
      <c r="M93" s="649">
        <v>0.23250000000000001</v>
      </c>
      <c r="R93" s="694"/>
    </row>
    <row r="94" spans="1:20" ht="15" customHeight="1" thickBot="1">
      <c r="A94" s="614"/>
      <c r="B94" s="614"/>
      <c r="C94" s="614"/>
      <c r="D94" s="614"/>
      <c r="E94" s="614"/>
      <c r="F94" s="614"/>
      <c r="G94" s="614"/>
      <c r="H94" s="614"/>
      <c r="K94" s="643"/>
      <c r="L94" s="666"/>
      <c r="M94" s="684"/>
      <c r="R94" s="694"/>
      <c r="S94" s="705"/>
    </row>
    <row r="95" spans="1:20" ht="15" customHeight="1" thickTop="1">
      <c r="A95" s="614"/>
      <c r="B95" s="614"/>
      <c r="C95" s="614"/>
      <c r="D95" s="614"/>
      <c r="E95" s="614"/>
      <c r="F95" s="614"/>
      <c r="G95" s="614"/>
      <c r="H95" s="614"/>
      <c r="K95" s="680">
        <v>1</v>
      </c>
      <c r="L95" s="935" t="s">
        <v>3346</v>
      </c>
      <c r="M95" s="947"/>
      <c r="N95" s="614"/>
      <c r="O95" s="907" t="s">
        <v>3221</v>
      </c>
      <c r="P95" s="949"/>
      <c r="S95" s="705"/>
    </row>
    <row r="96" spans="1:20" ht="15" customHeight="1">
      <c r="A96" s="614"/>
      <c r="B96" s="614"/>
      <c r="C96" s="614"/>
      <c r="D96" s="614"/>
      <c r="E96" s="614"/>
      <c r="F96" s="614"/>
      <c r="G96" s="614"/>
      <c r="H96" s="614"/>
      <c r="K96" s="643"/>
      <c r="L96" s="647" t="s">
        <v>3288</v>
      </c>
      <c r="M96" s="648">
        <v>0.42820000000000003</v>
      </c>
      <c r="O96" s="950"/>
      <c r="P96" s="951"/>
    </row>
    <row r="97" spans="1:16" ht="15" customHeight="1">
      <c r="A97" s="614"/>
      <c r="B97" s="614"/>
      <c r="C97" s="614"/>
      <c r="D97" s="614"/>
      <c r="E97" s="614"/>
      <c r="F97" s="614"/>
      <c r="G97" s="614"/>
      <c r="H97" s="614"/>
      <c r="K97" s="617"/>
      <c r="L97" s="644" t="s">
        <v>3289</v>
      </c>
      <c r="M97" s="649">
        <v>0.42820000000000003</v>
      </c>
      <c r="O97" s="636" t="s">
        <v>3293</v>
      </c>
      <c r="P97" s="637">
        <v>1</v>
      </c>
    </row>
    <row r="98" spans="1:16" ht="15.75" thickBot="1">
      <c r="A98" s="614"/>
      <c r="B98" s="614"/>
      <c r="C98" s="614"/>
      <c r="D98" s="614"/>
      <c r="E98" s="614"/>
      <c r="F98" s="614"/>
      <c r="G98" s="614"/>
      <c r="H98" s="614"/>
      <c r="K98" s="643"/>
      <c r="L98" s="952"/>
      <c r="M98" s="952"/>
      <c r="O98" s="629" t="s">
        <v>3289</v>
      </c>
      <c r="P98" s="639">
        <v>1</v>
      </c>
    </row>
    <row r="99" spans="1:16" ht="15" customHeight="1" thickTop="1" thickBot="1">
      <c r="A99" s="614"/>
      <c r="B99" s="614"/>
      <c r="C99" s="614"/>
      <c r="D99" s="614"/>
      <c r="E99" s="614"/>
      <c r="F99" s="614"/>
      <c r="G99" s="614"/>
      <c r="H99" s="614"/>
      <c r="K99" s="686"/>
      <c r="L99" s="909" t="s">
        <v>3254</v>
      </c>
      <c r="M99" s="934"/>
      <c r="N99" s="621" t="s">
        <v>3292</v>
      </c>
    </row>
    <row r="100" spans="1:16" ht="15.75" thickTop="1">
      <c r="A100" s="614"/>
      <c r="B100" s="614"/>
      <c r="C100" s="614"/>
      <c r="D100" s="614"/>
      <c r="E100" s="614"/>
      <c r="F100" s="614"/>
      <c r="G100" s="614"/>
      <c r="H100" s="614"/>
      <c r="K100" s="685"/>
      <c r="L100" s="625" t="s">
        <v>3288</v>
      </c>
      <c r="M100" s="626">
        <v>1</v>
      </c>
      <c r="N100" s="621" t="s">
        <v>3294</v>
      </c>
      <c r="O100" s="907" t="s">
        <v>3334</v>
      </c>
      <c r="P100" s="953"/>
    </row>
    <row r="101" spans="1:16" ht="15.75" thickBot="1">
      <c r="A101" s="614"/>
      <c r="B101" s="614"/>
      <c r="C101" s="614"/>
      <c r="D101" s="614"/>
      <c r="E101" s="614"/>
      <c r="F101" s="614"/>
      <c r="G101" s="614"/>
      <c r="H101" s="614"/>
      <c r="K101" s="685"/>
      <c r="L101" s="629" t="s">
        <v>3289</v>
      </c>
      <c r="M101" s="630">
        <v>1</v>
      </c>
      <c r="O101" s="954"/>
      <c r="P101" s="955"/>
    </row>
    <row r="102" spans="1:16" ht="15.75" thickTop="1">
      <c r="A102" s="614"/>
      <c r="B102" s="614"/>
      <c r="C102" s="614"/>
      <c r="D102" s="614"/>
      <c r="E102" s="614"/>
      <c r="F102" s="614"/>
      <c r="G102" s="614"/>
      <c r="H102" s="614"/>
      <c r="O102" s="636" t="s">
        <v>3293</v>
      </c>
      <c r="P102" s="637">
        <v>1</v>
      </c>
    </row>
    <row r="103" spans="1:16" ht="15.75" thickBot="1">
      <c r="A103" s="614"/>
      <c r="B103" s="614"/>
      <c r="C103" s="614"/>
      <c r="D103" s="614"/>
      <c r="E103" s="614"/>
      <c r="F103" s="614"/>
      <c r="G103" s="614"/>
      <c r="H103" s="614"/>
      <c r="K103" s="685"/>
      <c r="L103" s="685"/>
      <c r="M103" s="685"/>
      <c r="N103" s="614"/>
      <c r="O103" s="629" t="s">
        <v>3289</v>
      </c>
      <c r="P103" s="639">
        <v>1</v>
      </c>
    </row>
    <row r="104" spans="1:16" ht="15.75" thickTop="1">
      <c r="A104" s="614"/>
      <c r="B104" s="614"/>
      <c r="C104" s="614"/>
      <c r="D104" s="614"/>
      <c r="E104" s="614"/>
      <c r="F104" s="614"/>
      <c r="G104" s="614"/>
      <c r="H104" s="614"/>
      <c r="K104" s="616">
        <v>2</v>
      </c>
      <c r="L104" s="935" t="s">
        <v>3373</v>
      </c>
      <c r="M104" s="947"/>
      <c r="N104" s="614"/>
    </row>
    <row r="105" spans="1:16">
      <c r="A105" s="614"/>
      <c r="B105" s="614"/>
      <c r="C105" s="614"/>
      <c r="D105" s="614"/>
      <c r="E105" s="614"/>
      <c r="F105" s="614"/>
      <c r="G105" s="614"/>
      <c r="H105" s="614"/>
      <c r="K105" s="685"/>
      <c r="L105" s="647" t="s">
        <v>3288</v>
      </c>
      <c r="M105" s="648">
        <v>1</v>
      </c>
      <c r="N105" s="614">
        <v>2</v>
      </c>
      <c r="O105" s="927" t="s">
        <v>3347</v>
      </c>
      <c r="P105" s="956"/>
    </row>
    <row r="106" spans="1:16">
      <c r="A106" s="614"/>
      <c r="B106" s="614"/>
      <c r="C106" s="614"/>
      <c r="D106" s="614"/>
      <c r="E106" s="614"/>
      <c r="F106" s="614"/>
      <c r="G106" s="614"/>
      <c r="H106" s="614"/>
      <c r="K106" s="685"/>
      <c r="L106" s="644" t="s">
        <v>3289</v>
      </c>
      <c r="M106" s="649">
        <v>1</v>
      </c>
      <c r="O106" s="957"/>
      <c r="P106" s="958"/>
    </row>
    <row r="107" spans="1:16">
      <c r="A107" s="614"/>
      <c r="B107" s="614"/>
      <c r="C107" s="614"/>
      <c r="D107" s="614"/>
      <c r="E107" s="614"/>
      <c r="F107" s="614"/>
      <c r="G107" s="614"/>
      <c r="H107" s="614"/>
      <c r="N107" s="614"/>
      <c r="O107" s="660" t="s">
        <v>3293</v>
      </c>
      <c r="P107" s="661">
        <v>1</v>
      </c>
    </row>
    <row r="108" spans="1:16" ht="15.75" thickBot="1">
      <c r="A108" s="614"/>
      <c r="B108" s="614"/>
      <c r="C108" s="614"/>
      <c r="D108" s="614"/>
      <c r="E108" s="614"/>
      <c r="F108" s="614"/>
      <c r="G108" s="614"/>
      <c r="H108" s="614"/>
      <c r="N108" s="685"/>
      <c r="O108" s="644" t="s">
        <v>3289</v>
      </c>
      <c r="P108" s="692">
        <v>1</v>
      </c>
    </row>
    <row r="109" spans="1:16" ht="15.75" thickTop="1">
      <c r="A109" s="614"/>
      <c r="B109" s="614"/>
      <c r="C109" s="614"/>
      <c r="D109" s="614"/>
      <c r="E109" s="614"/>
      <c r="F109" s="614"/>
      <c r="G109" s="614"/>
      <c r="H109" s="614"/>
      <c r="K109" s="959" t="s">
        <v>3335</v>
      </c>
      <c r="L109" s="960"/>
      <c r="M109" s="961"/>
    </row>
    <row r="110" spans="1:16" ht="15.75" thickBot="1">
      <c r="A110" s="614"/>
      <c r="B110" s="614"/>
      <c r="C110" s="614"/>
      <c r="D110" s="614"/>
      <c r="E110" s="614"/>
      <c r="F110" s="614"/>
      <c r="G110" s="614"/>
      <c r="H110" s="614"/>
      <c r="K110" s="962"/>
      <c r="L110" s="963"/>
      <c r="M110" s="964"/>
    </row>
    <row r="111" spans="1:16" ht="9" customHeight="1" thickTop="1">
      <c r="A111" s="614"/>
      <c r="B111" s="614"/>
      <c r="C111" s="614"/>
      <c r="D111" s="614"/>
      <c r="E111" s="614"/>
      <c r="F111" s="614"/>
      <c r="G111" s="614"/>
      <c r="H111" s="614"/>
      <c r="K111" s="621"/>
    </row>
    <row r="112" spans="1:16">
      <c r="A112" s="614"/>
      <c r="B112" s="614"/>
      <c r="C112" s="614"/>
      <c r="D112" s="614"/>
      <c r="E112" s="614"/>
      <c r="F112" s="614"/>
      <c r="G112" s="614"/>
      <c r="H112" s="614"/>
      <c r="K112" s="659" t="s">
        <v>3336</v>
      </c>
    </row>
    <row r="113" spans="1:14">
      <c r="A113" s="614"/>
      <c r="B113" s="614"/>
      <c r="C113" s="614"/>
      <c r="D113" s="614"/>
      <c r="E113" s="614"/>
      <c r="F113" s="614"/>
      <c r="G113" s="614"/>
      <c r="H113" s="614"/>
      <c r="K113" s="948" t="s">
        <v>3337</v>
      </c>
      <c r="L113" s="948"/>
      <c r="M113" s="948"/>
    </row>
    <row r="114" spans="1:14">
      <c r="A114" s="614"/>
      <c r="B114" s="614"/>
      <c r="C114" s="614"/>
      <c r="D114" s="614"/>
      <c r="E114" s="614"/>
      <c r="F114" s="614"/>
      <c r="G114" s="614"/>
      <c r="H114" s="614"/>
      <c r="K114" s="948"/>
      <c r="L114" s="948"/>
      <c r="M114" s="948"/>
    </row>
    <row r="115" spans="1:14">
      <c r="A115" s="614"/>
      <c r="B115" s="614"/>
      <c r="C115" s="614"/>
      <c r="D115" s="614"/>
      <c r="E115" s="614"/>
      <c r="F115" s="614"/>
      <c r="G115" s="614"/>
      <c r="H115" s="614"/>
      <c r="K115" s="621" t="s">
        <v>3338</v>
      </c>
      <c r="L115" s="694"/>
      <c r="M115" s="694"/>
    </row>
    <row r="116" spans="1:14">
      <c r="A116" s="614"/>
      <c r="B116" s="614"/>
      <c r="C116" s="614"/>
      <c r="D116" s="614"/>
      <c r="E116" s="614"/>
      <c r="F116" s="614"/>
      <c r="G116" s="614"/>
      <c r="H116" s="614"/>
      <c r="K116" s="621" t="s">
        <v>3339</v>
      </c>
      <c r="L116" s="694"/>
      <c r="M116" s="694"/>
    </row>
    <row r="117" spans="1:14">
      <c r="A117" s="614"/>
      <c r="B117" s="614"/>
      <c r="C117" s="614"/>
      <c r="D117" s="614"/>
      <c r="E117" s="614"/>
      <c r="F117" s="614"/>
      <c r="G117" s="614"/>
      <c r="H117" s="614"/>
      <c r="K117" s="621"/>
      <c r="L117" s="694"/>
      <c r="M117" s="694"/>
    </row>
    <row r="118" spans="1:14">
      <c r="A118" s="614"/>
      <c r="B118" s="614"/>
      <c r="C118" s="614"/>
      <c r="D118" s="614"/>
      <c r="E118" s="614"/>
      <c r="F118" s="614"/>
      <c r="G118" s="614"/>
      <c r="H118" s="614"/>
      <c r="K118" s="655"/>
      <c r="L118" s="706"/>
      <c r="M118" s="706"/>
    </row>
    <row r="119" spans="1:14">
      <c r="A119" s="614"/>
      <c r="B119" s="614"/>
      <c r="C119" s="614"/>
      <c r="D119" s="614"/>
      <c r="E119" s="614"/>
      <c r="F119" s="614"/>
      <c r="G119" s="614"/>
      <c r="H119" s="614"/>
      <c r="K119" s="621"/>
      <c r="L119" s="694"/>
      <c r="M119" s="694"/>
    </row>
    <row r="120" spans="1:14">
      <c r="A120" s="614"/>
      <c r="B120" s="614"/>
      <c r="C120" s="614"/>
      <c r="D120" s="614"/>
      <c r="E120" s="614"/>
      <c r="F120" s="614"/>
      <c r="G120" s="614"/>
      <c r="H120" s="614"/>
      <c r="K120" s="621"/>
      <c r="L120" s="694"/>
      <c r="M120" s="694"/>
    </row>
    <row r="121" spans="1:14">
      <c r="A121" s="614"/>
      <c r="B121" s="614"/>
      <c r="C121" s="614"/>
      <c r="D121" s="614"/>
      <c r="E121" s="614"/>
      <c r="F121" s="614"/>
      <c r="G121" s="614"/>
      <c r="H121" s="614"/>
      <c r="K121" s="655"/>
      <c r="L121" s="706"/>
      <c r="M121" s="706"/>
      <c r="N121" s="616"/>
    </row>
    <row r="122" spans="1:14">
      <c r="A122" s="614"/>
      <c r="B122" s="614"/>
      <c r="C122" s="614"/>
      <c r="D122" s="614"/>
      <c r="E122" s="614"/>
      <c r="F122" s="614"/>
      <c r="G122" s="614"/>
      <c r="H122" s="614"/>
      <c r="K122" s="621"/>
      <c r="L122" s="694"/>
      <c r="M122" s="694"/>
    </row>
    <row r="123" spans="1:14">
      <c r="A123" s="614"/>
      <c r="B123" s="614"/>
      <c r="C123" s="614"/>
      <c r="D123" s="614"/>
      <c r="E123" s="614"/>
      <c r="F123" s="614"/>
      <c r="G123" s="614"/>
      <c r="H123" s="614"/>
      <c r="K123" s="621"/>
    </row>
    <row r="124" spans="1:14">
      <c r="A124" s="614"/>
      <c r="B124" s="614"/>
      <c r="C124" s="614"/>
      <c r="D124" s="614"/>
      <c r="E124" s="614"/>
      <c r="F124" s="614"/>
      <c r="G124" s="614"/>
      <c r="H124" s="614"/>
    </row>
    <row r="125" spans="1:14">
      <c r="A125" s="614"/>
      <c r="B125" s="614"/>
      <c r="C125" s="614"/>
      <c r="D125" s="614"/>
      <c r="E125" s="614"/>
      <c r="F125" s="614"/>
      <c r="G125" s="614"/>
      <c r="H125" s="614"/>
    </row>
    <row r="126" spans="1:14">
      <c r="A126" s="614"/>
      <c r="B126" s="614"/>
      <c r="C126" s="614"/>
      <c r="D126" s="614"/>
      <c r="E126" s="614"/>
      <c r="F126" s="614"/>
      <c r="G126" s="614"/>
      <c r="H126" s="614"/>
    </row>
    <row r="127" spans="1:14">
      <c r="A127" s="614"/>
      <c r="B127" s="614"/>
      <c r="C127" s="614"/>
      <c r="D127" s="614"/>
      <c r="E127" s="614"/>
      <c r="F127" s="614"/>
      <c r="G127" s="614"/>
      <c r="H127" s="614"/>
    </row>
    <row r="128" spans="1:14">
      <c r="A128" s="614"/>
      <c r="B128" s="614"/>
      <c r="C128" s="614"/>
      <c r="D128" s="614"/>
      <c r="E128" s="614"/>
      <c r="F128" s="614"/>
      <c r="G128" s="614"/>
      <c r="H128" s="614"/>
    </row>
    <row r="129" spans="1:8">
      <c r="A129" s="614"/>
      <c r="B129" s="614"/>
      <c r="C129" s="614"/>
      <c r="D129" s="614"/>
      <c r="E129" s="614"/>
      <c r="F129" s="614"/>
      <c r="G129" s="614"/>
      <c r="H129" s="614"/>
    </row>
  </sheetData>
  <mergeCells count="45">
    <mergeCell ref="K113:M114"/>
    <mergeCell ref="L98:M98"/>
    <mergeCell ref="L99:M99"/>
    <mergeCell ref="O100:P101"/>
    <mergeCell ref="L104:M104"/>
    <mergeCell ref="O105:P106"/>
    <mergeCell ref="K109:M110"/>
    <mergeCell ref="L95:M95"/>
    <mergeCell ref="O95:P96"/>
    <mergeCell ref="O47:P47"/>
    <mergeCell ref="G50:G60"/>
    <mergeCell ref="L51:M51"/>
    <mergeCell ref="L56:M56"/>
    <mergeCell ref="L60:M60"/>
    <mergeCell ref="L65:M65"/>
    <mergeCell ref="O70:P70"/>
    <mergeCell ref="L74:M75"/>
    <mergeCell ref="L79:M79"/>
    <mergeCell ref="L83:M83"/>
    <mergeCell ref="L91:M91"/>
    <mergeCell ref="I41:I69"/>
    <mergeCell ref="L43:M43"/>
    <mergeCell ref="E47:E63"/>
    <mergeCell ref="L47:M47"/>
    <mergeCell ref="L69:M69"/>
    <mergeCell ref="O23:P23"/>
    <mergeCell ref="L27:M27"/>
    <mergeCell ref="O27:P27"/>
    <mergeCell ref="L35:M35"/>
    <mergeCell ref="L39:M39"/>
    <mergeCell ref="L31:M31"/>
    <mergeCell ref="A13:D13"/>
    <mergeCell ref="L19:M19"/>
    <mergeCell ref="L23:M23"/>
    <mergeCell ref="A7:C7"/>
    <mergeCell ref="A1:C1"/>
    <mergeCell ref="A2:D2"/>
    <mergeCell ref="A3:D3"/>
    <mergeCell ref="A4:C5"/>
    <mergeCell ref="D4:D5"/>
    <mergeCell ref="A8:D8"/>
    <mergeCell ref="A9:D9"/>
    <mergeCell ref="A10:D10"/>
    <mergeCell ref="A11:D11"/>
    <mergeCell ref="A12:D12"/>
  </mergeCells>
  <pageMargins left="0.7" right="0.7" top="0.78740157499999996" bottom="0.78740157499999996" header="0.3" footer="0.3"/>
  <pageSetup paperSize="9" orientation="landscape" r:id="rId1"/>
  <headerFooter>
    <oddHeader xml:space="preserve">&amp;L&amp;10&amp;"Arial"Interní
&amp;"Arial"&amp;06 </oddHeader>
  </headerFooter>
  <rowBreaks count="3" manualBreakCount="3">
    <brk id="14" max="16383" man="1"/>
    <brk id="41" max="16383" man="1"/>
    <brk id="67" max="16383" man="1"/>
  </rowBreaks>
  <colBreaks count="1" manualBreakCount="1">
    <brk id="9" max="12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2"/>
  <sheetViews>
    <sheetView view="pageBreakPreview" zoomScaleNormal="100" zoomScaleSheetLayoutView="100" workbookViewId="0">
      <selection activeCell="D8" sqref="D8"/>
    </sheetView>
  </sheetViews>
  <sheetFormatPr defaultRowHeight="15"/>
  <cols>
    <col min="1" max="1" width="6.28515625" customWidth="1"/>
    <col min="2" max="4" width="39.7109375" customWidth="1"/>
  </cols>
  <sheetData>
    <row r="1" spans="1:4">
      <c r="A1" s="416" t="s">
        <v>944</v>
      </c>
      <c r="B1" s="417"/>
      <c r="C1" s="354"/>
      <c r="D1" s="355"/>
    </row>
    <row r="2" spans="1:4">
      <c r="A2" s="418" t="s">
        <v>8</v>
      </c>
      <c r="B2" s="419"/>
      <c r="C2" s="351"/>
      <c r="D2" s="394"/>
    </row>
    <row r="3" spans="1:4" ht="15.75" thickBot="1">
      <c r="A3" s="728"/>
      <c r="B3" s="729"/>
      <c r="C3" s="729"/>
      <c r="D3" s="786"/>
    </row>
    <row r="4" spans="1:4" ht="20.100000000000001" customHeight="1">
      <c r="A4" s="787" t="s">
        <v>8</v>
      </c>
      <c r="B4" s="788"/>
      <c r="C4" s="865"/>
      <c r="D4" s="977"/>
    </row>
    <row r="5" spans="1:4" ht="20.100000000000001" customHeight="1" thickBot="1">
      <c r="A5" s="978" t="s">
        <v>3120</v>
      </c>
      <c r="B5" s="979"/>
      <c r="C5" s="980"/>
      <c r="D5" s="981"/>
    </row>
    <row r="6" spans="1:4" ht="15" customHeight="1" thickBot="1">
      <c r="A6" s="971" t="s">
        <v>3190</v>
      </c>
      <c r="B6" s="972"/>
      <c r="C6" s="975" t="str">
        <f>Obsah!C4</f>
        <v>(31/03/2017)</v>
      </c>
      <c r="D6" s="976"/>
    </row>
    <row r="7" spans="1:4" ht="15.75" thickBot="1">
      <c r="A7" s="973" t="s">
        <v>85</v>
      </c>
      <c r="B7" s="44" t="s">
        <v>84</v>
      </c>
      <c r="C7" s="500" t="s">
        <v>83</v>
      </c>
      <c r="D7" s="491" t="s">
        <v>82</v>
      </c>
    </row>
    <row r="8" spans="1:4" ht="39.75" customHeight="1">
      <c r="A8" s="974"/>
      <c r="B8" s="488" t="s">
        <v>81</v>
      </c>
      <c r="C8" s="501" t="s">
        <v>975</v>
      </c>
      <c r="D8" s="492" t="s">
        <v>80</v>
      </c>
    </row>
    <row r="9" spans="1:4" ht="39">
      <c r="A9" s="38">
        <v>1</v>
      </c>
      <c r="B9" s="493" t="s">
        <v>3272</v>
      </c>
      <c r="C9" s="502" t="s">
        <v>3258</v>
      </c>
      <c r="D9" s="494" t="s">
        <v>3273</v>
      </c>
    </row>
    <row r="10" spans="1:4" ht="51.75">
      <c r="A10" s="38">
        <v>2</v>
      </c>
      <c r="B10" s="493" t="s">
        <v>3274</v>
      </c>
      <c r="C10" s="502" t="s">
        <v>3259</v>
      </c>
      <c r="D10" s="494"/>
    </row>
    <row r="11" spans="1:4" ht="12" customHeight="1">
      <c r="A11" s="38">
        <v>3</v>
      </c>
      <c r="B11" s="495"/>
      <c r="C11" s="502" t="s">
        <v>3260</v>
      </c>
      <c r="D11" s="494"/>
    </row>
    <row r="12" spans="1:4" ht="12" customHeight="1">
      <c r="A12" s="38">
        <v>4</v>
      </c>
      <c r="B12" s="495"/>
      <c r="C12" s="502" t="s">
        <v>3261</v>
      </c>
      <c r="D12" s="494"/>
    </row>
    <row r="13" spans="1:4" ht="25.5">
      <c r="A13" s="489">
        <v>5</v>
      </c>
      <c r="B13" s="496"/>
      <c r="C13" s="502" t="s">
        <v>3262</v>
      </c>
      <c r="D13" s="497"/>
    </row>
    <row r="14" spans="1:4">
      <c r="A14" s="489">
        <v>6</v>
      </c>
      <c r="B14" s="496"/>
      <c r="C14" s="502" t="s">
        <v>3263</v>
      </c>
      <c r="D14" s="497"/>
    </row>
    <row r="15" spans="1:4">
      <c r="A15" s="489">
        <v>7</v>
      </c>
      <c r="B15" s="496"/>
      <c r="C15" s="502" t="s">
        <v>3264</v>
      </c>
      <c r="D15" s="497"/>
    </row>
    <row r="16" spans="1:4" ht="51">
      <c r="A16" s="489">
        <v>8</v>
      </c>
      <c r="B16" s="496"/>
      <c r="C16" s="502" t="s">
        <v>3265</v>
      </c>
      <c r="D16" s="497"/>
    </row>
    <row r="17" spans="1:4" ht="63.75">
      <c r="A17" s="489">
        <v>9</v>
      </c>
      <c r="B17" s="496"/>
      <c r="C17" s="502" t="s">
        <v>3266</v>
      </c>
      <c r="D17" s="497"/>
    </row>
    <row r="18" spans="1:4" ht="25.5">
      <c r="A18" s="489">
        <v>10</v>
      </c>
      <c r="B18" s="496"/>
      <c r="C18" s="502" t="s">
        <v>3267</v>
      </c>
      <c r="D18" s="497"/>
    </row>
    <row r="19" spans="1:4" ht="25.5">
      <c r="A19" s="489">
        <v>11</v>
      </c>
      <c r="B19" s="496"/>
      <c r="C19" s="502" t="s">
        <v>3268</v>
      </c>
      <c r="D19" s="497"/>
    </row>
    <row r="20" spans="1:4" ht="25.5">
      <c r="A20" s="489">
        <v>12</v>
      </c>
      <c r="B20" s="496"/>
      <c r="C20" s="502" t="s">
        <v>3269</v>
      </c>
      <c r="D20" s="497"/>
    </row>
    <row r="21" spans="1:4" ht="25.5">
      <c r="A21" s="489">
        <v>13</v>
      </c>
      <c r="B21" s="496"/>
      <c r="C21" s="502" t="s">
        <v>3270</v>
      </c>
      <c r="D21" s="497"/>
    </row>
    <row r="22" spans="1:4" ht="15.75" thickBot="1">
      <c r="A22" s="490">
        <v>14</v>
      </c>
      <c r="B22" s="498"/>
      <c r="C22" s="503" t="s">
        <v>3271</v>
      </c>
      <c r="D22" s="49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topLeftCell="B1" zoomScaleNormal="100" zoomScaleSheetLayoutView="100" workbookViewId="0">
      <selection activeCell="D11" sqref="D11"/>
    </sheetView>
  </sheetViews>
  <sheetFormatPr defaultRowHeight="15"/>
  <cols>
    <col min="1" max="1" width="47.28515625" customWidth="1"/>
    <col min="2" max="2" width="36.7109375" customWidth="1"/>
    <col min="3" max="3" width="34.28515625" customWidth="1"/>
    <col min="4" max="7" width="16.5703125" customWidth="1"/>
    <col min="8" max="8" width="16.7109375" customWidth="1"/>
  </cols>
  <sheetData>
    <row r="1" spans="1:8">
      <c r="A1" s="782" t="s">
        <v>945</v>
      </c>
      <c r="B1" s="783"/>
      <c r="C1" s="354"/>
      <c r="D1" s="354"/>
      <c r="E1" s="354"/>
      <c r="F1" s="354"/>
      <c r="G1" s="354"/>
      <c r="H1" s="355"/>
    </row>
    <row r="2" spans="1:8">
      <c r="A2" s="784" t="s">
        <v>111</v>
      </c>
      <c r="B2" s="785"/>
      <c r="C2" s="351"/>
      <c r="D2" s="351"/>
      <c r="E2" s="351"/>
      <c r="F2" s="351"/>
      <c r="G2" s="351"/>
      <c r="H2" s="394"/>
    </row>
    <row r="3" spans="1:8" ht="15" customHeight="1" thickBot="1">
      <c r="A3" s="728"/>
      <c r="B3" s="729"/>
      <c r="C3" s="729"/>
      <c r="D3" s="729"/>
      <c r="E3" s="729"/>
      <c r="F3" s="729"/>
      <c r="G3" s="729"/>
      <c r="H3" s="786"/>
    </row>
    <row r="4" spans="1:8" ht="20.100000000000001" customHeight="1">
      <c r="A4" s="787" t="s">
        <v>7</v>
      </c>
      <c r="B4" s="788"/>
      <c r="C4" s="788"/>
      <c r="D4" s="788"/>
      <c r="E4" s="788"/>
      <c r="F4" s="788"/>
      <c r="G4" s="788"/>
      <c r="H4" s="791" t="s">
        <v>3120</v>
      </c>
    </row>
    <row r="5" spans="1:8" ht="18.75" customHeight="1" thickBot="1">
      <c r="A5" s="789"/>
      <c r="B5" s="790"/>
      <c r="C5" s="790"/>
      <c r="D5" s="790"/>
      <c r="E5" s="790"/>
      <c r="F5" s="790"/>
      <c r="G5" s="790"/>
      <c r="H5" s="792"/>
    </row>
    <row r="6" spans="1:8" ht="15.75" thickBot="1">
      <c r="A6" s="793" t="s">
        <v>3190</v>
      </c>
      <c r="B6" s="794"/>
      <c r="C6" s="795"/>
      <c r="D6" s="975" t="str">
        <f>Obsah!C4</f>
        <v>(31/03/2017)</v>
      </c>
      <c r="E6" s="984"/>
      <c r="F6" s="984"/>
      <c r="G6" s="985"/>
      <c r="H6" s="46"/>
    </row>
    <row r="7" spans="1:8" ht="36" customHeight="1">
      <c r="A7" s="988" t="s">
        <v>976</v>
      </c>
      <c r="B7" s="989"/>
      <c r="C7" s="990"/>
      <c r="D7" s="45" t="s">
        <v>110</v>
      </c>
      <c r="E7" s="45" t="s">
        <v>109</v>
      </c>
      <c r="F7" s="45" t="s">
        <v>108</v>
      </c>
      <c r="G7" s="45" t="s">
        <v>107</v>
      </c>
      <c r="H7" s="994"/>
    </row>
    <row r="8" spans="1:8" ht="15.75" customHeight="1" thickBot="1">
      <c r="A8" s="991"/>
      <c r="B8" s="992"/>
      <c r="C8" s="993"/>
      <c r="D8" s="212" t="s">
        <v>3374</v>
      </c>
      <c r="E8" s="212" t="s">
        <v>3362</v>
      </c>
      <c r="F8" s="212" t="s">
        <v>3353</v>
      </c>
      <c r="G8" s="212" t="s">
        <v>3341</v>
      </c>
      <c r="H8" s="995"/>
    </row>
    <row r="9" spans="1:8" s="7" customFormat="1" ht="30" customHeight="1">
      <c r="A9" s="817" t="s">
        <v>105</v>
      </c>
      <c r="B9" s="986"/>
      <c r="C9" s="213" t="s">
        <v>985</v>
      </c>
      <c r="D9" s="571"/>
      <c r="E9" s="570"/>
      <c r="F9" s="570"/>
      <c r="G9" s="570"/>
      <c r="H9" s="776" t="s">
        <v>104</v>
      </c>
    </row>
    <row r="10" spans="1:8" ht="23.25" customHeight="1" thickBot="1">
      <c r="A10" s="983"/>
      <c r="B10" s="987"/>
      <c r="C10" s="214" t="s">
        <v>986</v>
      </c>
      <c r="D10" s="107"/>
      <c r="E10" s="107"/>
      <c r="F10" s="107"/>
      <c r="G10" s="107"/>
      <c r="H10" s="778"/>
    </row>
    <row r="11" spans="1:8" ht="14.25" customHeight="1">
      <c r="A11" s="817" t="s">
        <v>103</v>
      </c>
      <c r="B11" s="414" t="s">
        <v>102</v>
      </c>
      <c r="C11" s="414"/>
      <c r="D11" s="531">
        <v>0.20370000000000002</v>
      </c>
      <c r="E11" s="531">
        <v>0.31</v>
      </c>
      <c r="F11" s="531">
        <v>0.25319999999999998</v>
      </c>
      <c r="G11" s="531">
        <v>0.2</v>
      </c>
      <c r="H11" s="776" t="s">
        <v>101</v>
      </c>
    </row>
    <row r="12" spans="1:8" ht="14.25" customHeight="1" thickBot="1">
      <c r="A12" s="982"/>
      <c r="B12" s="9" t="s">
        <v>100</v>
      </c>
      <c r="C12" s="9"/>
      <c r="D12" s="532">
        <v>0.20370000000000002</v>
      </c>
      <c r="E12" s="532">
        <v>0.31</v>
      </c>
      <c r="F12" s="532">
        <v>0.25319999999999998</v>
      </c>
      <c r="G12" s="532">
        <v>0.2</v>
      </c>
      <c r="H12" s="777"/>
    </row>
    <row r="13" spans="1:8" ht="14.25" customHeight="1" thickBot="1">
      <c r="A13" s="983"/>
      <c r="B13" s="107" t="s">
        <v>99</v>
      </c>
      <c r="C13" s="107"/>
      <c r="D13" s="531">
        <v>0.20370000000000002</v>
      </c>
      <c r="E13" s="533">
        <v>0.31</v>
      </c>
      <c r="F13" s="533">
        <v>0.25319999999999998</v>
      </c>
      <c r="G13" s="533">
        <v>0.2</v>
      </c>
      <c r="H13" s="778"/>
    </row>
    <row r="14" spans="1:8" ht="14.25" customHeight="1">
      <c r="A14" s="817" t="s">
        <v>98</v>
      </c>
      <c r="B14" s="414" t="s">
        <v>97</v>
      </c>
      <c r="C14" s="414"/>
      <c r="D14" s="571"/>
      <c r="E14" s="570"/>
      <c r="F14" s="570"/>
      <c r="G14" s="570"/>
      <c r="H14" s="776" t="s">
        <v>96</v>
      </c>
    </row>
    <row r="15" spans="1:8" ht="24" customHeight="1">
      <c r="A15" s="982"/>
      <c r="B15" s="9" t="s">
        <v>88</v>
      </c>
      <c r="C15" s="9"/>
      <c r="D15" s="9"/>
      <c r="E15" s="9"/>
      <c r="F15" s="9"/>
      <c r="G15" s="9"/>
      <c r="H15" s="777"/>
    </row>
    <row r="16" spans="1:8" ht="14.25" customHeight="1">
      <c r="A16" s="982"/>
      <c r="B16" s="9" t="s">
        <v>95</v>
      </c>
      <c r="C16" s="9"/>
      <c r="D16" s="9"/>
      <c r="E16" s="9"/>
      <c r="F16" s="9"/>
      <c r="G16" s="9"/>
      <c r="H16" s="777"/>
    </row>
    <row r="17" spans="1:8" ht="14.25" customHeight="1">
      <c r="A17" s="982"/>
      <c r="B17" s="9" t="s">
        <v>86</v>
      </c>
      <c r="C17" s="9"/>
      <c r="D17" s="9"/>
      <c r="E17" s="9"/>
      <c r="F17" s="9"/>
      <c r="G17" s="9"/>
      <c r="H17" s="777"/>
    </row>
    <row r="18" spans="1:8" ht="25.5" customHeight="1" thickBot="1">
      <c r="A18" s="983"/>
      <c r="B18" s="107" t="s">
        <v>94</v>
      </c>
      <c r="C18" s="107"/>
      <c r="D18" s="107"/>
      <c r="E18" s="107"/>
      <c r="F18" s="107"/>
      <c r="G18" s="107"/>
      <c r="H18" s="778"/>
    </row>
    <row r="19" spans="1:8" ht="24.75" customHeight="1">
      <c r="A19" s="817" t="s">
        <v>93</v>
      </c>
      <c r="B19" s="414" t="s">
        <v>92</v>
      </c>
      <c r="C19" s="414"/>
      <c r="D19" s="603">
        <v>0.81357785489109291</v>
      </c>
      <c r="E19" s="603">
        <v>0.68</v>
      </c>
      <c r="F19" s="603">
        <v>0.79293917513540479</v>
      </c>
      <c r="G19" s="532">
        <v>0.82093437063027364</v>
      </c>
      <c r="H19" s="776" t="s">
        <v>91</v>
      </c>
    </row>
    <row r="20" spans="1:8" ht="24.75" customHeight="1">
      <c r="A20" s="982"/>
      <c r="B20" s="9" t="s">
        <v>90</v>
      </c>
      <c r="C20" s="9"/>
      <c r="D20" s="561">
        <v>4.364169580903619</v>
      </c>
      <c r="E20" s="561">
        <v>2.31</v>
      </c>
      <c r="F20" s="532">
        <v>3.8294959143484459</v>
      </c>
      <c r="G20" s="532">
        <v>4.5845446676417039</v>
      </c>
      <c r="H20" s="777"/>
    </row>
    <row r="21" spans="1:8" ht="24.75" customHeight="1">
      <c r="A21" s="982"/>
      <c r="B21" s="9" t="s">
        <v>89</v>
      </c>
      <c r="C21" s="9"/>
      <c r="D21" s="562">
        <v>2.2994887048361622E-2</v>
      </c>
      <c r="E21" s="562">
        <v>1.8700000000000001E-2</v>
      </c>
      <c r="F21" s="546">
        <v>1.5172493178894828E-2</v>
      </c>
      <c r="G21" s="546">
        <v>2.0243718203787928E-2</v>
      </c>
      <c r="H21" s="777"/>
    </row>
    <row r="22" spans="1:8" ht="24.75" customHeight="1">
      <c r="A22" s="982"/>
      <c r="B22" s="9" t="s">
        <v>88</v>
      </c>
      <c r="C22" s="9"/>
      <c r="D22" s="546">
        <v>0.17124121070463907</v>
      </c>
      <c r="E22" s="546">
        <v>0.1158</v>
      </c>
      <c r="F22" s="546">
        <v>8.0913024888794136E-2</v>
      </c>
      <c r="G22" s="546">
        <v>7.7459169509401488E-2</v>
      </c>
      <c r="H22" s="777"/>
    </row>
    <row r="23" spans="1:8" ht="24.75" customHeight="1">
      <c r="A23" s="982"/>
      <c r="B23" s="9" t="s">
        <v>87</v>
      </c>
      <c r="C23" s="9"/>
      <c r="D23" s="562">
        <f>'I. Část 7'!D75/'I. Část 7'!D28</f>
        <v>0.19673566878980892</v>
      </c>
      <c r="E23" s="562">
        <v>0.17130000000000001</v>
      </c>
      <c r="F23" s="546">
        <v>0.14305570338277371</v>
      </c>
      <c r="G23" s="546">
        <v>0.15178228505587357</v>
      </c>
      <c r="H23" s="777"/>
    </row>
    <row r="24" spans="1:8" ht="14.25" customHeight="1" thickBot="1">
      <c r="A24" s="983"/>
      <c r="B24" s="107" t="s">
        <v>86</v>
      </c>
      <c r="C24" s="107"/>
      <c r="D24" s="547">
        <v>2765.1376146788994</v>
      </c>
      <c r="E24" s="547">
        <v>2590</v>
      </c>
      <c r="F24" s="547">
        <v>2629.3333333333335</v>
      </c>
      <c r="G24" s="547">
        <v>2661.2162162162163</v>
      </c>
      <c r="H24" s="778"/>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vt:i4>
      </vt:variant>
    </vt:vector>
  </HeadingPairs>
  <TitlesOfParts>
    <vt:vector size="37" baseType="lpstr">
      <vt:lpstr>Obsah</vt:lpstr>
      <vt:lpstr>I. Část 1</vt:lpstr>
      <vt:lpstr>I. Část 1a</vt:lpstr>
      <vt:lpstr>I. Část 2</vt:lpstr>
      <vt:lpstr>I. Část 3</vt:lpstr>
      <vt:lpstr>I. Část 3a </vt:lpstr>
      <vt:lpstr>I. Část 3b </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3a '!Print_Area</vt:lpstr>
      <vt:lpstr>'I. Část 3b '!Print_Area</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Filip Kubů</cp:lastModifiedBy>
  <cp:lastPrinted>2016-04-07T08:34:49Z</cp:lastPrinted>
  <dcterms:created xsi:type="dcterms:W3CDTF">2014-02-19T07:52:39Z</dcterms:created>
  <dcterms:modified xsi:type="dcterms:W3CDTF">2017-05-12T15:07:01Z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atria-DocumentTagging.ClassificationMark.P00">
    <vt:lpwstr>&lt;ClassificationMark xmlns:xsi="http://www.w3.org/2001/XMLSchema-instance" xmlns:xsd="http://www.w3.org/2001/XMLSchema" margin="NaN" class="01V" owner="Kofroň Jan" position="TopRight" marginX="2" marginY="0.3" classifiedOn="2017-05-11T10:36:00.4123889</vt:lpwstr>
  </property>
  <property fmtid="{D5CDD505-2E9C-101B-9397-08002B2CF9AE}" pid="4" name="Patria-DocumentTagging.ClassificationMark.P01">
    <vt:lpwstr>+02:00" showPrintedBy="false" showPrintDate="false" language="en" ApplicationVersion="Microsoft Excel, 14.0" addinVersion="5.8.11.0" template="Patria"&gt;&lt;history bulk="false" class="Public" code="01V" user="PROCHÁZKOVÁ Petra" date="2017-05-11T10:36:00.</vt:lpwstr>
  </property>
  <property fmtid="{D5CDD505-2E9C-101B-9397-08002B2CF9AE}" pid="5" name="Patria-DocumentTagging.ClassificationMark.P02">
    <vt:lpwstr>4123889+02:00" /&gt;&lt;recipients /&gt;&lt;documentOwners /&gt;&lt;/ClassificationMark&gt;</vt:lpwstr>
  </property>
  <property fmtid="{D5CDD505-2E9C-101B-9397-08002B2CF9AE}" pid="6" name="Patria-DocumentTagging.ClassificationMark">
    <vt:lpwstr>￼PARTS:3</vt:lpwstr>
  </property>
  <property fmtid="{D5CDD505-2E9C-101B-9397-08002B2CF9AE}" pid="7" name="Patria-DocumentClasification">
    <vt:lpwstr>Public</vt:lpwstr>
  </property>
  <property fmtid="{D5CDD505-2E9C-101B-9397-08002B2CF9AE}" pid="8" name="Patria-DLP">
    <vt:lpwstr>Patria-DLP:Patria_Verejne</vt:lpwstr>
  </property>
</Properties>
</file>